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6.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7.xml" ContentType="application/vnd.openxmlformats-officedocument.drawing+xml"/>
  <Override PartName="/xl/ctrlProps/ctrlProp13.xml" ContentType="application/vnd.ms-excel.controlproperties+xml"/>
  <Override PartName="/xl/ctrlProps/ctrlProp14.xml" ContentType="application/vnd.ms-excel.controlproperties+xml"/>
  <Override PartName="/xl/drawings/drawing8.xml" ContentType="application/vnd.openxmlformats-officedocument.drawing+xml"/>
  <Override PartName="/xl/ctrlProps/ctrlProp15.xml" ContentType="application/vnd.ms-excel.controlproperties+xml"/>
  <Override PartName="/xl/ctrlProps/ctrlProp16.xml" ContentType="application/vnd.ms-excel.controlproperties+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drawings/drawing10.xml" ContentType="application/vnd.openxmlformats-officedocument.drawing+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C:\Users\USER\OneDrive\桌面\2025\TNN\院長盃\draw\男雙\made\"/>
    </mc:Choice>
  </mc:AlternateContent>
  <xr:revisionPtr revIDLastSave="0" documentId="13_ncr:1_{34932B37-FBD4-439A-9D8C-91791768C645}" xr6:coauthVersionLast="47" xr6:coauthVersionMax="47" xr10:uidLastSave="{00000000-0000-0000-0000-000000000000}"/>
  <bookViews>
    <workbookView xWindow="-108" yWindow="-108" windowWidth="23256" windowHeight="12456" activeTab="9" xr2:uid="{BCF07EB3-7655-4F6B-AEDB-6B4236F6F0A2}"/>
  </bookViews>
  <sheets>
    <sheet name="男雙 35" sheetId="1" r:id="rId1"/>
    <sheet name="男雙 40" sheetId="2" r:id="rId2"/>
    <sheet name="男雙 45" sheetId="3" r:id="rId3"/>
    <sheet name="男雙 50" sheetId="4" r:id="rId4"/>
    <sheet name="男雙 55" sheetId="5" r:id="rId5"/>
    <sheet name="男雙 60" sheetId="6" r:id="rId6"/>
    <sheet name="男雙 65" sheetId="7" r:id="rId7"/>
    <sheet name="男雙 70" sheetId="8" r:id="rId8"/>
    <sheet name="經典 男雙 75" sheetId="11" r:id="rId9"/>
    <sheet name="傳奇 男雙 80" sheetId="9" r:id="rId10"/>
  </sheets>
  <definedNames>
    <definedName name="_Order1" hidden="1">255</definedName>
    <definedName name="Combo_MD" localSheetId="1" hidden="1">{"'Sheet5'!$A$1:$F$68"}</definedName>
    <definedName name="Combo_MD" localSheetId="2" hidden="1">{"'Sheet5'!$A$1:$F$68"}</definedName>
    <definedName name="Combo_MD" localSheetId="3" hidden="1">{"'Sheet5'!$A$1:$F$68"}</definedName>
    <definedName name="Combo_MD" localSheetId="4" hidden="1">{"'Sheet5'!$A$1:$F$68"}</definedName>
    <definedName name="Combo_MD" localSheetId="5" hidden="1">{"'Sheet5'!$A$1:$F$68"}</definedName>
    <definedName name="Combo_MD" localSheetId="6" hidden="1">{"'Sheet5'!$A$1:$F$68"}</definedName>
    <definedName name="Combo_MD" localSheetId="7" hidden="1">{"'Sheet5'!$A$1:$F$68"}</definedName>
    <definedName name="Combo_MD" localSheetId="9" hidden="1">{"'Sheet5'!$A$1:$F$68"}</definedName>
    <definedName name="Combo_MD" localSheetId="8" hidden="1">{"'Sheet5'!$A$1:$F$68"}</definedName>
    <definedName name="Combo_MD" hidden="1">{"'Sheet5'!$A$1:$F$68"}</definedName>
    <definedName name="Combo_QD_32" localSheetId="1" hidden="1">{"'Sheet5'!$A$1:$F$68"}</definedName>
    <definedName name="Combo_QD_32" localSheetId="2" hidden="1">{"'Sheet5'!$A$1:$F$68"}</definedName>
    <definedName name="Combo_QD_32" localSheetId="3" hidden="1">{"'Sheet5'!$A$1:$F$68"}</definedName>
    <definedName name="Combo_QD_32" localSheetId="4" hidden="1">{"'Sheet5'!$A$1:$F$68"}</definedName>
    <definedName name="Combo_QD_32" localSheetId="5" hidden="1">{"'Sheet5'!$A$1:$F$68"}</definedName>
    <definedName name="Combo_QD_32" localSheetId="6" hidden="1">{"'Sheet5'!$A$1:$F$68"}</definedName>
    <definedName name="Combo_QD_32" localSheetId="7" hidden="1">{"'Sheet5'!$A$1:$F$68"}</definedName>
    <definedName name="Combo_QD_32" localSheetId="9" hidden="1">{"'Sheet5'!$A$1:$F$68"}</definedName>
    <definedName name="Combo_QD_32" localSheetId="8" hidden="1">{"'Sheet5'!$A$1:$F$68"}</definedName>
    <definedName name="Combo_QD_32" hidden="1">{"'Sheet5'!$A$1:$F$68"}</definedName>
    <definedName name="Combo_Qual" localSheetId="1" hidden="1">{"'Sheet5'!$A$1:$F$68"}</definedName>
    <definedName name="Combo_Qual" localSheetId="2" hidden="1">{"'Sheet5'!$A$1:$F$68"}</definedName>
    <definedName name="Combo_Qual" localSheetId="3" hidden="1">{"'Sheet5'!$A$1:$F$68"}</definedName>
    <definedName name="Combo_Qual" localSheetId="4" hidden="1">{"'Sheet5'!$A$1:$F$68"}</definedName>
    <definedName name="Combo_Qual" localSheetId="5" hidden="1">{"'Sheet5'!$A$1:$F$68"}</definedName>
    <definedName name="Combo_Qual" localSheetId="6" hidden="1">{"'Sheet5'!$A$1:$F$68"}</definedName>
    <definedName name="Combo_Qual" localSheetId="7" hidden="1">{"'Sheet5'!$A$1:$F$68"}</definedName>
    <definedName name="Combo_Qual" localSheetId="9" hidden="1">{"'Sheet5'!$A$1:$F$68"}</definedName>
    <definedName name="Combo_Qual" localSheetId="8" hidden="1">{"'Sheet5'!$A$1:$F$68"}</definedName>
    <definedName name="Combo_Qual" hidden="1">{"'Sheet5'!$A$1:$F$68"}</definedName>
    <definedName name="Combo_Qual_128_8" localSheetId="1" hidden="1">{"'Sheet5'!$A$1:$F$68"}</definedName>
    <definedName name="Combo_Qual_128_8" localSheetId="2" hidden="1">{"'Sheet5'!$A$1:$F$68"}</definedName>
    <definedName name="Combo_Qual_128_8" localSheetId="3" hidden="1">{"'Sheet5'!$A$1:$F$68"}</definedName>
    <definedName name="Combo_Qual_128_8" localSheetId="4" hidden="1">{"'Sheet5'!$A$1:$F$68"}</definedName>
    <definedName name="Combo_Qual_128_8" localSheetId="5" hidden="1">{"'Sheet5'!$A$1:$F$68"}</definedName>
    <definedName name="Combo_Qual_128_8" localSheetId="6" hidden="1">{"'Sheet5'!$A$1:$F$68"}</definedName>
    <definedName name="Combo_Qual_128_8" localSheetId="7" hidden="1">{"'Sheet5'!$A$1:$F$68"}</definedName>
    <definedName name="Combo_Qual_128_8" localSheetId="9" hidden="1">{"'Sheet5'!$A$1:$F$68"}</definedName>
    <definedName name="Combo_Qual_128_8" localSheetId="8" hidden="1">{"'Sheet5'!$A$1:$F$68"}</definedName>
    <definedName name="Combo_Qual_128_8" hidden="1">{"'Sheet5'!$A$1:$F$68"}</definedName>
    <definedName name="Combo_Qual_64_8" localSheetId="1" hidden="1">{"'Sheet5'!$A$1:$F$68"}</definedName>
    <definedName name="Combo_Qual_64_8" localSheetId="2" hidden="1">{"'Sheet5'!$A$1:$F$68"}</definedName>
    <definedName name="Combo_Qual_64_8" localSheetId="3" hidden="1">{"'Sheet5'!$A$1:$F$68"}</definedName>
    <definedName name="Combo_Qual_64_8" localSheetId="4" hidden="1">{"'Sheet5'!$A$1:$F$68"}</definedName>
    <definedName name="Combo_Qual_64_8" localSheetId="5" hidden="1">{"'Sheet5'!$A$1:$F$68"}</definedName>
    <definedName name="Combo_Qual_64_8" localSheetId="6" hidden="1">{"'Sheet5'!$A$1:$F$68"}</definedName>
    <definedName name="Combo_Qual_64_8" localSheetId="7" hidden="1">{"'Sheet5'!$A$1:$F$68"}</definedName>
    <definedName name="Combo_Qual_64_8" localSheetId="9" hidden="1">{"'Sheet5'!$A$1:$F$68"}</definedName>
    <definedName name="Combo_Qual_64_8" localSheetId="8" hidden="1">{"'Sheet5'!$A$1:$F$68"}</definedName>
    <definedName name="Combo_Qual_64_8" hidden="1">{"'Sheet5'!$A$1:$F$68"}</definedName>
    <definedName name="Combo2" localSheetId="1" hidden="1">{"'Sheet5'!$A$1:$F$68"}</definedName>
    <definedName name="Combo2" localSheetId="2" hidden="1">{"'Sheet5'!$A$1:$F$68"}</definedName>
    <definedName name="Combo2" localSheetId="3" hidden="1">{"'Sheet5'!$A$1:$F$68"}</definedName>
    <definedName name="Combo2" localSheetId="4" hidden="1">{"'Sheet5'!$A$1:$F$68"}</definedName>
    <definedName name="Combo2" localSheetId="5" hidden="1">{"'Sheet5'!$A$1:$F$68"}</definedName>
    <definedName name="Combo2" localSheetId="6" hidden="1">{"'Sheet5'!$A$1:$F$68"}</definedName>
    <definedName name="Combo2" localSheetId="7" hidden="1">{"'Sheet5'!$A$1:$F$68"}</definedName>
    <definedName name="Combo2" localSheetId="9" hidden="1">{"'Sheet5'!$A$1:$F$68"}</definedName>
    <definedName name="Combo2" localSheetId="8" hidden="1">{"'Sheet5'!$A$1:$F$68"}</definedName>
    <definedName name="Combo2" hidden="1">{"'Sheet5'!$A$1:$F$68"}</definedName>
    <definedName name="Draw1" localSheetId="1" hidden="1">{"'Sheet5'!$A$1:$F$68"}</definedName>
    <definedName name="Draw1" localSheetId="2" hidden="1">{"'Sheet5'!$A$1:$F$68"}</definedName>
    <definedName name="Draw1" localSheetId="3" hidden="1">{"'Sheet5'!$A$1:$F$68"}</definedName>
    <definedName name="Draw1" localSheetId="4" hidden="1">{"'Sheet5'!$A$1:$F$68"}</definedName>
    <definedName name="Draw1" localSheetId="5" hidden="1">{"'Sheet5'!$A$1:$F$68"}</definedName>
    <definedName name="Draw1" localSheetId="6" hidden="1">{"'Sheet5'!$A$1:$F$68"}</definedName>
    <definedName name="Draw1" localSheetId="7" hidden="1">{"'Sheet5'!$A$1:$F$68"}</definedName>
    <definedName name="Draw1" localSheetId="9" hidden="1">{"'Sheet5'!$A$1:$F$68"}</definedName>
    <definedName name="Draw1" localSheetId="8" hidden="1">{"'Sheet5'!$A$1:$F$68"}</definedName>
    <definedName name="Draw1" hidden="1">{"'Sheet5'!$A$1:$F$68"}</definedName>
    <definedName name="Draw10" localSheetId="1" hidden="1">{"'Sheet5'!$A$1:$F$68"}</definedName>
    <definedName name="Draw10" localSheetId="2" hidden="1">{"'Sheet5'!$A$1:$F$68"}</definedName>
    <definedName name="Draw10" localSheetId="3" hidden="1">{"'Sheet5'!$A$1:$F$68"}</definedName>
    <definedName name="Draw10" localSheetId="4" hidden="1">{"'Sheet5'!$A$1:$F$68"}</definedName>
    <definedName name="Draw10" localSheetId="5" hidden="1">{"'Sheet5'!$A$1:$F$68"}</definedName>
    <definedName name="Draw10" localSheetId="6" hidden="1">{"'Sheet5'!$A$1:$F$68"}</definedName>
    <definedName name="Draw10" localSheetId="7" hidden="1">{"'Sheet5'!$A$1:$F$68"}</definedName>
    <definedName name="Draw10" localSheetId="9" hidden="1">{"'Sheet5'!$A$1:$F$68"}</definedName>
    <definedName name="Draw10" localSheetId="8" hidden="1">{"'Sheet5'!$A$1:$F$68"}</definedName>
    <definedName name="Draw10" hidden="1">{"'Sheet5'!$A$1:$F$68"}</definedName>
    <definedName name="Draw11" localSheetId="1" hidden="1">{"'Sheet5'!$A$1:$F$68"}</definedName>
    <definedName name="Draw11" localSheetId="2" hidden="1">{"'Sheet5'!$A$1:$F$68"}</definedName>
    <definedName name="Draw11" localSheetId="3" hidden="1">{"'Sheet5'!$A$1:$F$68"}</definedName>
    <definedName name="Draw11" localSheetId="4" hidden="1">{"'Sheet5'!$A$1:$F$68"}</definedName>
    <definedName name="Draw11" localSheetId="5" hidden="1">{"'Sheet5'!$A$1:$F$68"}</definedName>
    <definedName name="Draw11" localSheetId="6" hidden="1">{"'Sheet5'!$A$1:$F$68"}</definedName>
    <definedName name="Draw11" localSheetId="7" hidden="1">{"'Sheet5'!$A$1:$F$68"}</definedName>
    <definedName name="Draw11" localSheetId="9" hidden="1">{"'Sheet5'!$A$1:$F$68"}</definedName>
    <definedName name="Draw11" localSheetId="8" hidden="1">{"'Sheet5'!$A$1:$F$68"}</definedName>
    <definedName name="Draw11" hidden="1">{"'Sheet5'!$A$1:$F$68"}</definedName>
    <definedName name="Draw12" localSheetId="1" hidden="1">{"'Sheet5'!$A$1:$F$68"}</definedName>
    <definedName name="Draw12" localSheetId="2" hidden="1">{"'Sheet5'!$A$1:$F$68"}</definedName>
    <definedName name="Draw12" localSheetId="3" hidden="1">{"'Sheet5'!$A$1:$F$68"}</definedName>
    <definedName name="Draw12" localSheetId="4" hidden="1">{"'Sheet5'!$A$1:$F$68"}</definedName>
    <definedName name="Draw12" localSheetId="5" hidden="1">{"'Sheet5'!$A$1:$F$68"}</definedName>
    <definedName name="Draw12" localSheetId="6" hidden="1">{"'Sheet5'!$A$1:$F$68"}</definedName>
    <definedName name="Draw12" localSheetId="7" hidden="1">{"'Sheet5'!$A$1:$F$68"}</definedName>
    <definedName name="Draw12" localSheetId="9" hidden="1">{"'Sheet5'!$A$1:$F$68"}</definedName>
    <definedName name="Draw12" localSheetId="8" hidden="1">{"'Sheet5'!$A$1:$F$68"}</definedName>
    <definedName name="Draw12" hidden="1">{"'Sheet5'!$A$1:$F$68"}</definedName>
    <definedName name="Draw13" localSheetId="1" hidden="1">{"'Sheet5'!$A$1:$F$68"}</definedName>
    <definedName name="Draw13" localSheetId="2" hidden="1">{"'Sheet5'!$A$1:$F$68"}</definedName>
    <definedName name="Draw13" localSheetId="3" hidden="1">{"'Sheet5'!$A$1:$F$68"}</definedName>
    <definedName name="Draw13" localSheetId="4" hidden="1">{"'Sheet5'!$A$1:$F$68"}</definedName>
    <definedName name="Draw13" localSheetId="5" hidden="1">{"'Sheet5'!$A$1:$F$68"}</definedName>
    <definedName name="Draw13" localSheetId="6" hidden="1">{"'Sheet5'!$A$1:$F$68"}</definedName>
    <definedName name="Draw13" localSheetId="7" hidden="1">{"'Sheet5'!$A$1:$F$68"}</definedName>
    <definedName name="Draw13" localSheetId="9" hidden="1">{"'Sheet5'!$A$1:$F$68"}</definedName>
    <definedName name="Draw13" localSheetId="8" hidden="1">{"'Sheet5'!$A$1:$F$68"}</definedName>
    <definedName name="Draw13" hidden="1">{"'Sheet5'!$A$1:$F$68"}</definedName>
    <definedName name="Draw14" localSheetId="1" hidden="1">{"'Sheet5'!$A$1:$F$68"}</definedName>
    <definedName name="Draw14" localSheetId="2" hidden="1">{"'Sheet5'!$A$1:$F$68"}</definedName>
    <definedName name="Draw14" localSheetId="3" hidden="1">{"'Sheet5'!$A$1:$F$68"}</definedName>
    <definedName name="Draw14" localSheetId="4" hidden="1">{"'Sheet5'!$A$1:$F$68"}</definedName>
    <definedName name="Draw14" localSheetId="5" hidden="1">{"'Sheet5'!$A$1:$F$68"}</definedName>
    <definedName name="Draw14" localSheetId="6" hidden="1">{"'Sheet5'!$A$1:$F$68"}</definedName>
    <definedName name="Draw14" localSheetId="7" hidden="1">{"'Sheet5'!$A$1:$F$68"}</definedName>
    <definedName name="Draw14" localSheetId="9" hidden="1">{"'Sheet5'!$A$1:$F$68"}</definedName>
    <definedName name="Draw14" localSheetId="8" hidden="1">{"'Sheet5'!$A$1:$F$68"}</definedName>
    <definedName name="Draw14" hidden="1">{"'Sheet5'!$A$1:$F$68"}</definedName>
    <definedName name="Draw15" localSheetId="1" hidden="1">{"'Sheet5'!$A$1:$F$68"}</definedName>
    <definedName name="Draw15" localSheetId="2" hidden="1">{"'Sheet5'!$A$1:$F$68"}</definedName>
    <definedName name="Draw15" localSheetId="3" hidden="1">{"'Sheet5'!$A$1:$F$68"}</definedName>
    <definedName name="Draw15" localSheetId="4" hidden="1">{"'Sheet5'!$A$1:$F$68"}</definedName>
    <definedName name="Draw15" localSheetId="5" hidden="1">{"'Sheet5'!$A$1:$F$68"}</definedName>
    <definedName name="Draw15" localSheetId="6" hidden="1">{"'Sheet5'!$A$1:$F$68"}</definedName>
    <definedName name="Draw15" localSheetId="7" hidden="1">{"'Sheet5'!$A$1:$F$68"}</definedName>
    <definedName name="Draw15" localSheetId="9" hidden="1">{"'Sheet5'!$A$1:$F$68"}</definedName>
    <definedName name="Draw15" localSheetId="8" hidden="1">{"'Sheet5'!$A$1:$F$68"}</definedName>
    <definedName name="Draw15" hidden="1">{"'Sheet5'!$A$1:$F$68"}</definedName>
    <definedName name="Draw16" localSheetId="1" hidden="1">{"'Sheet5'!$A$1:$F$68"}</definedName>
    <definedName name="Draw16" localSheetId="2" hidden="1">{"'Sheet5'!$A$1:$F$68"}</definedName>
    <definedName name="Draw16" localSheetId="3" hidden="1">{"'Sheet5'!$A$1:$F$68"}</definedName>
    <definedName name="Draw16" localSheetId="4" hidden="1">{"'Sheet5'!$A$1:$F$68"}</definedName>
    <definedName name="Draw16" localSheetId="5" hidden="1">{"'Sheet5'!$A$1:$F$68"}</definedName>
    <definedName name="Draw16" localSheetId="6" hidden="1">{"'Sheet5'!$A$1:$F$68"}</definedName>
    <definedName name="Draw16" localSheetId="7" hidden="1">{"'Sheet5'!$A$1:$F$68"}</definedName>
    <definedName name="Draw16" localSheetId="9" hidden="1">{"'Sheet5'!$A$1:$F$68"}</definedName>
    <definedName name="Draw16" localSheetId="8" hidden="1">{"'Sheet5'!$A$1:$F$68"}</definedName>
    <definedName name="Draw16" hidden="1">{"'Sheet5'!$A$1:$F$68"}</definedName>
    <definedName name="Draw17" localSheetId="1" hidden="1">{"'Sheet5'!$A$1:$F$68"}</definedName>
    <definedName name="Draw17" localSheetId="2" hidden="1">{"'Sheet5'!$A$1:$F$68"}</definedName>
    <definedName name="Draw17" localSheetId="3" hidden="1">{"'Sheet5'!$A$1:$F$68"}</definedName>
    <definedName name="Draw17" localSheetId="4" hidden="1">{"'Sheet5'!$A$1:$F$68"}</definedName>
    <definedName name="Draw17" localSheetId="5" hidden="1">{"'Sheet5'!$A$1:$F$68"}</definedName>
    <definedName name="Draw17" localSheetId="6" hidden="1">{"'Sheet5'!$A$1:$F$68"}</definedName>
    <definedName name="Draw17" localSheetId="7" hidden="1">{"'Sheet5'!$A$1:$F$68"}</definedName>
    <definedName name="Draw17" localSheetId="9" hidden="1">{"'Sheet5'!$A$1:$F$68"}</definedName>
    <definedName name="Draw17" localSheetId="8" hidden="1">{"'Sheet5'!$A$1:$F$68"}</definedName>
    <definedName name="Draw17" hidden="1">{"'Sheet5'!$A$1:$F$68"}</definedName>
    <definedName name="Draw18" localSheetId="1" hidden="1">{"'Sheet5'!$A$1:$F$68"}</definedName>
    <definedName name="Draw18" localSheetId="2" hidden="1">{"'Sheet5'!$A$1:$F$68"}</definedName>
    <definedName name="Draw18" localSheetId="3" hidden="1">{"'Sheet5'!$A$1:$F$68"}</definedName>
    <definedName name="Draw18" localSheetId="4" hidden="1">{"'Sheet5'!$A$1:$F$68"}</definedName>
    <definedName name="Draw18" localSheetId="5" hidden="1">{"'Sheet5'!$A$1:$F$68"}</definedName>
    <definedName name="Draw18" localSheetId="6" hidden="1">{"'Sheet5'!$A$1:$F$68"}</definedName>
    <definedName name="Draw18" localSheetId="7" hidden="1">{"'Sheet5'!$A$1:$F$68"}</definedName>
    <definedName name="Draw18" localSheetId="9" hidden="1">{"'Sheet5'!$A$1:$F$68"}</definedName>
    <definedName name="Draw18" localSheetId="8" hidden="1">{"'Sheet5'!$A$1:$F$68"}</definedName>
    <definedName name="Draw18" hidden="1">{"'Sheet5'!$A$1:$F$68"}</definedName>
    <definedName name="Draw2" localSheetId="1" hidden="1">{"'Sheet5'!$A$1:$F$68"}</definedName>
    <definedName name="Draw2" localSheetId="2" hidden="1">{"'Sheet5'!$A$1:$F$68"}</definedName>
    <definedName name="Draw2" localSheetId="3" hidden="1">{"'Sheet5'!$A$1:$F$68"}</definedName>
    <definedName name="Draw2" localSheetId="4" hidden="1">{"'Sheet5'!$A$1:$F$68"}</definedName>
    <definedName name="Draw2" localSheetId="5" hidden="1">{"'Sheet5'!$A$1:$F$68"}</definedName>
    <definedName name="Draw2" localSheetId="6" hidden="1">{"'Sheet5'!$A$1:$F$68"}</definedName>
    <definedName name="Draw2" localSheetId="7" hidden="1">{"'Sheet5'!$A$1:$F$68"}</definedName>
    <definedName name="Draw2" localSheetId="9" hidden="1">{"'Sheet5'!$A$1:$F$68"}</definedName>
    <definedName name="Draw2" localSheetId="8" hidden="1">{"'Sheet5'!$A$1:$F$68"}</definedName>
    <definedName name="Draw2" hidden="1">{"'Sheet5'!$A$1:$F$68"}</definedName>
    <definedName name="Draw3" localSheetId="1" hidden="1">{"'Sheet5'!$A$1:$F$68"}</definedName>
    <definedName name="Draw3" localSheetId="2" hidden="1">{"'Sheet5'!$A$1:$F$68"}</definedName>
    <definedName name="Draw3" localSheetId="3" hidden="1">{"'Sheet5'!$A$1:$F$68"}</definedName>
    <definedName name="Draw3" localSheetId="4" hidden="1">{"'Sheet5'!$A$1:$F$68"}</definedName>
    <definedName name="Draw3" localSheetId="5" hidden="1">{"'Sheet5'!$A$1:$F$68"}</definedName>
    <definedName name="Draw3" localSheetId="6" hidden="1">{"'Sheet5'!$A$1:$F$68"}</definedName>
    <definedName name="Draw3" localSheetId="7" hidden="1">{"'Sheet5'!$A$1:$F$68"}</definedName>
    <definedName name="Draw3" localSheetId="9" hidden="1">{"'Sheet5'!$A$1:$F$68"}</definedName>
    <definedName name="Draw3" localSheetId="8" hidden="1">{"'Sheet5'!$A$1:$F$68"}</definedName>
    <definedName name="Draw3" hidden="1">{"'Sheet5'!$A$1:$F$68"}</definedName>
    <definedName name="Draw4" localSheetId="1" hidden="1">{"'Sheet5'!$A$1:$F$68"}</definedName>
    <definedName name="Draw4" localSheetId="2" hidden="1">{"'Sheet5'!$A$1:$F$68"}</definedName>
    <definedName name="Draw4" localSheetId="3" hidden="1">{"'Sheet5'!$A$1:$F$68"}</definedName>
    <definedName name="Draw4" localSheetId="4" hidden="1">{"'Sheet5'!$A$1:$F$68"}</definedName>
    <definedName name="Draw4" localSheetId="5" hidden="1">{"'Sheet5'!$A$1:$F$68"}</definedName>
    <definedName name="Draw4" localSheetId="6" hidden="1">{"'Sheet5'!$A$1:$F$68"}</definedName>
    <definedName name="Draw4" localSheetId="7" hidden="1">{"'Sheet5'!$A$1:$F$68"}</definedName>
    <definedName name="Draw4" localSheetId="9" hidden="1">{"'Sheet5'!$A$1:$F$68"}</definedName>
    <definedName name="Draw4" localSheetId="8" hidden="1">{"'Sheet5'!$A$1:$F$68"}</definedName>
    <definedName name="Draw4" hidden="1">{"'Sheet5'!$A$1:$F$68"}</definedName>
    <definedName name="Draw5" localSheetId="1" hidden="1">{"'Sheet5'!$A$1:$F$68"}</definedName>
    <definedName name="Draw5" localSheetId="2" hidden="1">{"'Sheet5'!$A$1:$F$68"}</definedName>
    <definedName name="Draw5" localSheetId="3" hidden="1">{"'Sheet5'!$A$1:$F$68"}</definedName>
    <definedName name="Draw5" localSheetId="4" hidden="1">{"'Sheet5'!$A$1:$F$68"}</definedName>
    <definedName name="Draw5" localSheetId="5" hidden="1">{"'Sheet5'!$A$1:$F$68"}</definedName>
    <definedName name="Draw5" localSheetId="6" hidden="1">{"'Sheet5'!$A$1:$F$68"}</definedName>
    <definedName name="Draw5" localSheetId="7" hidden="1">{"'Sheet5'!$A$1:$F$68"}</definedName>
    <definedName name="Draw5" localSheetId="9" hidden="1">{"'Sheet5'!$A$1:$F$68"}</definedName>
    <definedName name="Draw5" localSheetId="8" hidden="1">{"'Sheet5'!$A$1:$F$68"}</definedName>
    <definedName name="Draw5" hidden="1">{"'Sheet5'!$A$1:$F$68"}</definedName>
    <definedName name="Draw6" localSheetId="1" hidden="1">{"'Sheet5'!$A$1:$F$68"}</definedName>
    <definedName name="Draw6" localSheetId="2" hidden="1">{"'Sheet5'!$A$1:$F$68"}</definedName>
    <definedName name="Draw6" localSheetId="3" hidden="1">{"'Sheet5'!$A$1:$F$68"}</definedName>
    <definedName name="Draw6" localSheetId="4" hidden="1">{"'Sheet5'!$A$1:$F$68"}</definedName>
    <definedName name="Draw6" localSheetId="5" hidden="1">{"'Sheet5'!$A$1:$F$68"}</definedName>
    <definedName name="Draw6" localSheetId="6" hidden="1">{"'Sheet5'!$A$1:$F$68"}</definedName>
    <definedName name="Draw6" localSheetId="7" hidden="1">{"'Sheet5'!$A$1:$F$68"}</definedName>
    <definedName name="Draw6" localSheetId="9" hidden="1">{"'Sheet5'!$A$1:$F$68"}</definedName>
    <definedName name="Draw6" localSheetId="8" hidden="1">{"'Sheet5'!$A$1:$F$68"}</definedName>
    <definedName name="Draw6" hidden="1">{"'Sheet5'!$A$1:$F$68"}</definedName>
    <definedName name="Draw7" localSheetId="1" hidden="1">{"'Sheet5'!$A$1:$F$68"}</definedName>
    <definedName name="Draw7" localSheetId="2" hidden="1">{"'Sheet5'!$A$1:$F$68"}</definedName>
    <definedName name="Draw7" localSheetId="3" hidden="1">{"'Sheet5'!$A$1:$F$68"}</definedName>
    <definedName name="Draw7" localSheetId="4" hidden="1">{"'Sheet5'!$A$1:$F$68"}</definedName>
    <definedName name="Draw7" localSheetId="5" hidden="1">{"'Sheet5'!$A$1:$F$68"}</definedName>
    <definedName name="Draw7" localSheetId="6" hidden="1">{"'Sheet5'!$A$1:$F$68"}</definedName>
    <definedName name="Draw7" localSheetId="7" hidden="1">{"'Sheet5'!$A$1:$F$68"}</definedName>
    <definedName name="Draw7" localSheetId="9" hidden="1">{"'Sheet5'!$A$1:$F$68"}</definedName>
    <definedName name="Draw7" localSheetId="8" hidden="1">{"'Sheet5'!$A$1:$F$68"}</definedName>
    <definedName name="Draw7" hidden="1">{"'Sheet5'!$A$1:$F$68"}</definedName>
    <definedName name="Draw8" localSheetId="1" hidden="1">{"'Sheet5'!$A$1:$F$68"}</definedName>
    <definedName name="Draw8" localSheetId="2" hidden="1">{"'Sheet5'!$A$1:$F$68"}</definedName>
    <definedName name="Draw8" localSheetId="3" hidden="1">{"'Sheet5'!$A$1:$F$68"}</definedName>
    <definedName name="Draw8" localSheetId="4" hidden="1">{"'Sheet5'!$A$1:$F$68"}</definedName>
    <definedName name="Draw8" localSheetId="5" hidden="1">{"'Sheet5'!$A$1:$F$68"}</definedName>
    <definedName name="Draw8" localSheetId="6" hidden="1">{"'Sheet5'!$A$1:$F$68"}</definedName>
    <definedName name="Draw8" localSheetId="7" hidden="1">{"'Sheet5'!$A$1:$F$68"}</definedName>
    <definedName name="Draw8" localSheetId="9" hidden="1">{"'Sheet5'!$A$1:$F$68"}</definedName>
    <definedName name="Draw8" localSheetId="8" hidden="1">{"'Sheet5'!$A$1:$F$68"}</definedName>
    <definedName name="Draw8" hidden="1">{"'Sheet5'!$A$1:$F$68"}</definedName>
    <definedName name="Draw9" localSheetId="1" hidden="1">{"'Sheet5'!$A$1:$F$68"}</definedName>
    <definedName name="Draw9" localSheetId="2" hidden="1">{"'Sheet5'!$A$1:$F$68"}</definedName>
    <definedName name="Draw9" localSheetId="3" hidden="1">{"'Sheet5'!$A$1:$F$68"}</definedName>
    <definedName name="Draw9" localSheetId="4" hidden="1">{"'Sheet5'!$A$1:$F$68"}</definedName>
    <definedName name="Draw9" localSheetId="5" hidden="1">{"'Sheet5'!$A$1:$F$68"}</definedName>
    <definedName name="Draw9" localSheetId="6" hidden="1">{"'Sheet5'!$A$1:$F$68"}</definedName>
    <definedName name="Draw9" localSheetId="7" hidden="1">{"'Sheet5'!$A$1:$F$68"}</definedName>
    <definedName name="Draw9" localSheetId="9" hidden="1">{"'Sheet5'!$A$1:$F$68"}</definedName>
    <definedName name="Draw9" localSheetId="8" hidden="1">{"'Sheet5'!$A$1:$F$68"}</definedName>
    <definedName name="Draw9" hidden="1">{"'Sheet5'!$A$1:$F$68"}</definedName>
    <definedName name="HTML_CodePage" hidden="1">1252</definedName>
    <definedName name="HTML_Control" localSheetId="1" hidden="1">{"'Sheet5'!$A$1:$F$68"}</definedName>
    <definedName name="HTML_Control" localSheetId="2" hidden="1">{"'Sheet5'!$A$1:$F$68"}</definedName>
    <definedName name="HTML_Control" localSheetId="3" hidden="1">{"'Sheet5'!$A$1:$F$68"}</definedName>
    <definedName name="HTML_Control" localSheetId="4" hidden="1">{"'Sheet5'!$A$1:$F$68"}</definedName>
    <definedName name="HTML_Control" localSheetId="5" hidden="1">{"'Sheet5'!$A$1:$F$68"}</definedName>
    <definedName name="HTML_Control" localSheetId="6" hidden="1">{"'Sheet5'!$A$1:$F$68"}</definedName>
    <definedName name="HTML_Control" localSheetId="7" hidden="1">{"'Sheet5'!$A$1:$F$68"}</definedName>
    <definedName name="HTML_Control" localSheetId="9" hidden="1">{"'Sheet5'!$A$1:$F$68"}</definedName>
    <definedName name="HTML_Control" localSheetId="8" hidden="1">{"'Sheet5'!$A$1:$F$68"}</definedName>
    <definedName name="HTML_Control" hidden="1">{"'Sheet5'!$A$1:$F$68"}</definedName>
    <definedName name="HTML_Description" hidden="1">""</definedName>
    <definedName name="HTML_Email" hidden="1">""</definedName>
    <definedName name="HTML_Header" hidden="1">""</definedName>
    <definedName name="HTML_LastUpdate" hidden="1">"7/31/2000"</definedName>
    <definedName name="HTML_LineAfter" hidden="1">FALSE</definedName>
    <definedName name="HTML_LineBefore" hidden="1">FALSE</definedName>
    <definedName name="HTML_Name" hidden="1">"tbarnes"</definedName>
    <definedName name="HTML_OBDlg2" hidden="1">TRUE</definedName>
    <definedName name="HTML_OBDlg4" hidden="1">TRUE</definedName>
    <definedName name="HTML_OS" hidden="1">0</definedName>
    <definedName name="HTML_PathFile" hidden="1">"C:\Documents and Settings\TBARNES\My Documents\HTML Stuff\Draw1.htm"</definedName>
    <definedName name="HTML_Title" hidden="1">""</definedName>
    <definedName name="_xlnm.Print_Area" localSheetId="0">'男雙 35'!$A$1:$Q$134</definedName>
    <definedName name="_xlnm.Print_Area" localSheetId="1">'男雙 40'!$A$1:$P$69</definedName>
    <definedName name="_xlnm.Print_Area" localSheetId="2">'男雙 45'!$A$1:$P$69</definedName>
    <definedName name="_xlnm.Print_Area" localSheetId="3">'男雙 50'!$A$1:$Q$132</definedName>
    <definedName name="_xlnm.Print_Area" localSheetId="4">'男雙 55'!$A$1:$Q$132</definedName>
    <definedName name="_xlnm.Print_Area" localSheetId="5">'男雙 60'!$A$1:$Q$132</definedName>
    <definedName name="_xlnm.Print_Area" localSheetId="6">'男雙 65'!$A$1:$P$69</definedName>
    <definedName name="_xlnm.Print_Area" localSheetId="7">'男雙 70'!$A$1:$P$69</definedName>
    <definedName name="_xlnm.Print_Area" localSheetId="9">'傳奇 男雙 80'!$A$1:$N$29</definedName>
    <definedName name="_xlnm.Print_Area" localSheetId="8">'經典 男雙 75'!$A$1:$N$18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2" i="7" l="1"/>
  <c r="J41" i="7"/>
  <c r="J34" i="7"/>
  <c r="J33" i="7"/>
  <c r="J18" i="7"/>
  <c r="J17" i="7"/>
  <c r="J21" i="9" l="1"/>
  <c r="J20" i="9"/>
  <c r="J15" i="11"/>
  <c r="J14" i="11"/>
  <c r="J58" i="8"/>
  <c r="J57" i="8"/>
  <c r="J50" i="8"/>
  <c r="J49" i="8"/>
  <c r="J42" i="8"/>
  <c r="J41" i="8"/>
  <c r="J34" i="8"/>
  <c r="J33" i="8"/>
  <c r="J18" i="8"/>
  <c r="J17" i="8"/>
  <c r="J114" i="6"/>
  <c r="J113" i="6"/>
  <c r="L12" i="11"/>
  <c r="L11" i="11"/>
  <c r="J9" i="11"/>
  <c r="J8" i="11"/>
  <c r="J28" i="9"/>
  <c r="J27" i="9"/>
  <c r="J26" i="9"/>
  <c r="L24" i="9"/>
  <c r="L23" i="9"/>
  <c r="N18" i="9"/>
  <c r="N17" i="9"/>
  <c r="J15" i="9"/>
  <c r="J14" i="9"/>
  <c r="L12" i="9"/>
  <c r="L11" i="9"/>
  <c r="J9" i="9"/>
  <c r="J8" i="9"/>
  <c r="J66" i="8" l="1"/>
  <c r="J65" i="8"/>
  <c r="L62" i="8"/>
  <c r="L61" i="8"/>
  <c r="N54" i="8"/>
  <c r="N53" i="8"/>
  <c r="L46" i="8"/>
  <c r="L45" i="8"/>
  <c r="P37" i="8"/>
  <c r="P36" i="8"/>
  <c r="L30" i="8"/>
  <c r="L29" i="8"/>
  <c r="J26" i="8"/>
  <c r="J25" i="8"/>
  <c r="N22" i="8"/>
  <c r="N21" i="8"/>
  <c r="L14" i="8"/>
  <c r="L13" i="8"/>
  <c r="J10" i="8"/>
  <c r="J9" i="8"/>
  <c r="J66" i="7" l="1"/>
  <c r="J65" i="7"/>
  <c r="L62" i="7"/>
  <c r="L61" i="7"/>
  <c r="J57" i="7"/>
  <c r="N54" i="7"/>
  <c r="N53" i="7"/>
  <c r="J50" i="7"/>
  <c r="J49" i="7"/>
  <c r="L46" i="7"/>
  <c r="L45" i="7"/>
  <c r="P37" i="7"/>
  <c r="P36" i="7"/>
  <c r="L30" i="7"/>
  <c r="L29" i="7"/>
  <c r="J26" i="7"/>
  <c r="J25" i="7"/>
  <c r="N22" i="7"/>
  <c r="N21" i="7"/>
  <c r="L14" i="7"/>
  <c r="L13" i="7"/>
  <c r="J10" i="7"/>
  <c r="J9" i="7"/>
  <c r="J130" i="6" l="1"/>
  <c r="J129" i="6"/>
  <c r="L126" i="6"/>
  <c r="L125" i="6"/>
  <c r="J122" i="6"/>
  <c r="J121" i="6"/>
  <c r="N118" i="6"/>
  <c r="N117" i="6"/>
  <c r="L110" i="6"/>
  <c r="L109" i="6"/>
  <c r="J106" i="6"/>
  <c r="J105" i="6"/>
  <c r="P102" i="6"/>
  <c r="P101" i="6"/>
  <c r="J98" i="6"/>
  <c r="J97" i="6"/>
  <c r="L94" i="6"/>
  <c r="L93" i="6"/>
  <c r="J90" i="6"/>
  <c r="J89" i="6"/>
  <c r="N86" i="6"/>
  <c r="N85" i="6"/>
  <c r="J82" i="6"/>
  <c r="J81" i="6"/>
  <c r="L78" i="6"/>
  <c r="L77" i="6"/>
  <c r="J74" i="6"/>
  <c r="J73" i="6"/>
  <c r="J66" i="6"/>
  <c r="J65" i="6"/>
  <c r="L62" i="6"/>
  <c r="L61" i="6"/>
  <c r="J58" i="6"/>
  <c r="J57" i="6"/>
  <c r="N54" i="6"/>
  <c r="N53" i="6"/>
  <c r="J50" i="6"/>
  <c r="J49" i="6"/>
  <c r="L46" i="6"/>
  <c r="L45" i="6"/>
  <c r="J42" i="6"/>
  <c r="J41" i="6"/>
  <c r="P38" i="6"/>
  <c r="P37" i="6"/>
  <c r="J34" i="6"/>
  <c r="J33" i="6"/>
  <c r="L30" i="6"/>
  <c r="L29" i="6"/>
  <c r="J26" i="6"/>
  <c r="J25" i="6"/>
  <c r="N22" i="6"/>
  <c r="N21" i="6"/>
  <c r="J18" i="6"/>
  <c r="J17" i="6"/>
  <c r="L14" i="6"/>
  <c r="L13" i="6"/>
  <c r="N11" i="6"/>
  <c r="P10" i="6"/>
  <c r="N10" i="6"/>
  <c r="J10" i="6"/>
  <c r="P9" i="6"/>
  <c r="J9" i="6"/>
  <c r="N8" i="6"/>
  <c r="N7" i="6"/>
  <c r="J130" i="5" l="1"/>
  <c r="J129" i="5"/>
  <c r="L126" i="5"/>
  <c r="L125" i="5"/>
  <c r="J122" i="5"/>
  <c r="J121" i="5"/>
  <c r="N118" i="5"/>
  <c r="N117" i="5"/>
  <c r="J114" i="5"/>
  <c r="J113" i="5"/>
  <c r="L110" i="5"/>
  <c r="L109" i="5"/>
  <c r="J106" i="5"/>
  <c r="J105" i="5"/>
  <c r="P102" i="5"/>
  <c r="P101" i="5"/>
  <c r="J98" i="5"/>
  <c r="J97" i="5"/>
  <c r="L94" i="5"/>
  <c r="L93" i="5"/>
  <c r="J90" i="5"/>
  <c r="J89" i="5"/>
  <c r="N86" i="5"/>
  <c r="N85" i="5"/>
  <c r="J82" i="5"/>
  <c r="J81" i="5"/>
  <c r="L78" i="5"/>
  <c r="L77" i="5"/>
  <c r="J74" i="5"/>
  <c r="J73" i="5"/>
  <c r="J66" i="5"/>
  <c r="J65" i="5"/>
  <c r="L62" i="5"/>
  <c r="L61" i="5"/>
  <c r="J58" i="5"/>
  <c r="J57" i="5"/>
  <c r="N54" i="5"/>
  <c r="N53" i="5"/>
  <c r="J50" i="5"/>
  <c r="J49" i="5"/>
  <c r="L46" i="5"/>
  <c r="L45" i="5"/>
  <c r="J42" i="5"/>
  <c r="J41" i="5"/>
  <c r="P38" i="5"/>
  <c r="P37" i="5"/>
  <c r="J34" i="5"/>
  <c r="J33" i="5"/>
  <c r="L30" i="5"/>
  <c r="L29" i="5"/>
  <c r="J26" i="5"/>
  <c r="J25" i="5"/>
  <c r="N22" i="5"/>
  <c r="N21" i="5"/>
  <c r="J18" i="5"/>
  <c r="J17" i="5"/>
  <c r="L14" i="5"/>
  <c r="L13" i="5"/>
  <c r="N11" i="5"/>
  <c r="P10" i="5"/>
  <c r="N10" i="5"/>
  <c r="J10" i="5"/>
  <c r="P9" i="5"/>
  <c r="J9" i="5"/>
  <c r="N8" i="5"/>
  <c r="N7" i="5"/>
  <c r="J130" i="4" l="1"/>
  <c r="J129" i="4"/>
  <c r="L126" i="4"/>
  <c r="L125" i="4"/>
  <c r="J122" i="4"/>
  <c r="J121" i="4"/>
  <c r="N118" i="4"/>
  <c r="N117" i="4"/>
  <c r="J114" i="4"/>
  <c r="J113" i="4"/>
  <c r="L110" i="4"/>
  <c r="L109" i="4"/>
  <c r="J106" i="4"/>
  <c r="J105" i="4"/>
  <c r="P102" i="4"/>
  <c r="P101" i="4"/>
  <c r="J98" i="4"/>
  <c r="J97" i="4"/>
  <c r="L94" i="4"/>
  <c r="L93" i="4"/>
  <c r="J90" i="4"/>
  <c r="J89" i="4"/>
  <c r="N86" i="4"/>
  <c r="N85" i="4"/>
  <c r="J82" i="4"/>
  <c r="J81" i="4"/>
  <c r="L78" i="4"/>
  <c r="L77" i="4"/>
  <c r="J74" i="4"/>
  <c r="J73" i="4"/>
  <c r="J66" i="4"/>
  <c r="J65" i="4"/>
  <c r="L62" i="4"/>
  <c r="L61" i="4"/>
  <c r="J58" i="4"/>
  <c r="J57" i="4"/>
  <c r="N54" i="4"/>
  <c r="N53" i="4"/>
  <c r="J50" i="4"/>
  <c r="J49" i="4"/>
  <c r="L46" i="4"/>
  <c r="L45" i="4"/>
  <c r="J42" i="4"/>
  <c r="J41" i="4"/>
  <c r="P38" i="4"/>
  <c r="P37" i="4"/>
  <c r="J34" i="4"/>
  <c r="J33" i="4"/>
  <c r="L30" i="4"/>
  <c r="L29" i="4"/>
  <c r="J26" i="4"/>
  <c r="J25" i="4"/>
  <c r="N22" i="4"/>
  <c r="N21" i="4"/>
  <c r="J18" i="4"/>
  <c r="J17" i="4"/>
  <c r="L14" i="4"/>
  <c r="L13" i="4"/>
  <c r="N11" i="4"/>
  <c r="P10" i="4"/>
  <c r="N10" i="4"/>
  <c r="J10" i="4"/>
  <c r="P9" i="4"/>
  <c r="J9" i="4"/>
  <c r="N8" i="4"/>
  <c r="N7" i="4"/>
  <c r="J66" i="3" l="1"/>
  <c r="J65" i="3"/>
  <c r="L62" i="3"/>
  <c r="L61" i="3"/>
  <c r="J58" i="3"/>
  <c r="J57" i="3"/>
  <c r="N54" i="3"/>
  <c r="N53" i="3"/>
  <c r="J50" i="3"/>
  <c r="J49" i="3"/>
  <c r="L46" i="3"/>
  <c r="L45" i="3"/>
  <c r="J42" i="3"/>
  <c r="J41" i="3"/>
  <c r="P37" i="3"/>
  <c r="P36" i="3"/>
  <c r="J34" i="3"/>
  <c r="J33" i="3"/>
  <c r="L30" i="3"/>
  <c r="L29" i="3"/>
  <c r="J26" i="3"/>
  <c r="J25" i="3"/>
  <c r="N22" i="3"/>
  <c r="N21" i="3"/>
  <c r="J18" i="3"/>
  <c r="J17" i="3"/>
  <c r="L14" i="3"/>
  <c r="L13" i="3"/>
  <c r="J10" i="3"/>
  <c r="J9" i="3"/>
  <c r="J66" i="2" l="1"/>
  <c r="J65" i="2"/>
  <c r="L62" i="2"/>
  <c r="L61" i="2"/>
  <c r="J58" i="2"/>
  <c r="J57" i="2"/>
  <c r="N54" i="2"/>
  <c r="N53" i="2"/>
  <c r="J50" i="2"/>
  <c r="J49" i="2"/>
  <c r="L46" i="2"/>
  <c r="L45" i="2"/>
  <c r="J42" i="2"/>
  <c r="J41" i="2"/>
  <c r="P37" i="2"/>
  <c r="P36" i="2"/>
  <c r="J34" i="2"/>
  <c r="J33" i="2"/>
  <c r="L30" i="2"/>
  <c r="L29" i="2"/>
  <c r="J26" i="2"/>
  <c r="J25" i="2"/>
  <c r="N22" i="2"/>
  <c r="N21" i="2"/>
  <c r="J18" i="2"/>
  <c r="J17" i="2"/>
  <c r="L14" i="2"/>
  <c r="L13" i="2"/>
  <c r="J10" i="2"/>
  <c r="J9" i="2"/>
  <c r="J130" i="1" l="1"/>
  <c r="J129" i="1"/>
  <c r="L126" i="1"/>
  <c r="L125" i="1"/>
  <c r="J122" i="1"/>
  <c r="J121" i="1"/>
  <c r="N118" i="1"/>
  <c r="N117" i="1"/>
  <c r="J114" i="1"/>
  <c r="J113" i="1"/>
  <c r="L110" i="1"/>
  <c r="L109" i="1"/>
  <c r="J106" i="1"/>
  <c r="J105" i="1"/>
  <c r="P102" i="1"/>
  <c r="P101" i="1"/>
  <c r="J98" i="1"/>
  <c r="J97" i="1"/>
  <c r="L94" i="1"/>
  <c r="L93" i="1"/>
  <c r="J90" i="1"/>
  <c r="J89" i="1"/>
  <c r="N86" i="1"/>
  <c r="N85" i="1"/>
  <c r="J82" i="1"/>
  <c r="J81" i="1"/>
  <c r="L78" i="1"/>
  <c r="L77" i="1"/>
  <c r="J74" i="1"/>
  <c r="J73" i="1"/>
  <c r="J66" i="1"/>
  <c r="J65" i="1"/>
  <c r="L62" i="1"/>
  <c r="L61" i="1"/>
  <c r="J58" i="1"/>
  <c r="J57" i="1"/>
  <c r="N54" i="1"/>
  <c r="N53" i="1"/>
  <c r="J50" i="1"/>
  <c r="J49" i="1"/>
  <c r="L46" i="1"/>
  <c r="L45" i="1"/>
  <c r="J42" i="1"/>
  <c r="J41" i="1"/>
  <c r="P38" i="1"/>
  <c r="P37" i="1"/>
  <c r="J34" i="1"/>
  <c r="J33" i="1"/>
  <c r="L30" i="1"/>
  <c r="L29" i="1"/>
  <c r="J26" i="1"/>
  <c r="J25" i="1"/>
  <c r="N22" i="1"/>
  <c r="N21" i="1"/>
  <c r="J18" i="1"/>
  <c r="J17" i="1"/>
  <c r="L14" i="1"/>
  <c r="L13" i="1"/>
  <c r="N11" i="1"/>
  <c r="P10" i="1"/>
  <c r="N10" i="1"/>
  <c r="J10" i="1"/>
  <c r="P9" i="1"/>
  <c r="J9" i="1"/>
  <c r="N8" i="1"/>
  <c r="N7" i="1"/>
</calcChain>
</file>

<file path=xl/sharedStrings.xml><?xml version="1.0" encoding="utf-8"?>
<sst xmlns="http://schemas.openxmlformats.org/spreadsheetml/2006/main" count="1473" uniqueCount="547">
  <si>
    <r>
      <t>114</t>
    </r>
    <r>
      <rPr>
        <b/>
        <sz val="12"/>
        <rFont val="細明體"/>
        <family val="3"/>
        <charset val="136"/>
      </rPr>
      <t>年立法院長盃</t>
    </r>
    <phoneticPr fontId="6" type="noConversion"/>
  </si>
  <si>
    <t>35+</t>
    <phoneticPr fontId="6" type="noConversion"/>
  </si>
  <si>
    <t/>
  </si>
  <si>
    <t>全國壯年網球排名賽</t>
    <phoneticPr fontId="6" type="noConversion"/>
  </si>
  <si>
    <t>日期</t>
    <phoneticPr fontId="17" type="noConversion"/>
  </si>
  <si>
    <t>地點</t>
    <phoneticPr fontId="17" type="noConversion"/>
  </si>
  <si>
    <r>
      <rPr>
        <sz val="14"/>
        <rFont val="細明體"/>
        <family val="2"/>
        <charset val="136"/>
      </rPr>
      <t>會內</t>
    </r>
    <r>
      <rPr>
        <sz val="14"/>
        <rFont val="Arial"/>
        <family val="2"/>
      </rPr>
      <t xml:space="preserve"> 32 </t>
    </r>
    <r>
      <rPr>
        <sz val="14"/>
        <rFont val="細明體"/>
        <family val="2"/>
        <charset val="136"/>
      </rPr>
      <t>籤</t>
    </r>
    <r>
      <rPr>
        <sz val="14"/>
        <rFont val="Arial"/>
        <family val="2"/>
        <charset val="136"/>
      </rPr>
      <t>, Bye=9</t>
    </r>
    <phoneticPr fontId="22" type="noConversion"/>
  </si>
  <si>
    <t>裁判長</t>
    <phoneticPr fontId="17" type="noConversion"/>
  </si>
  <si>
    <t>2025/02/20-24</t>
    <phoneticPr fontId="6" type="noConversion"/>
  </si>
  <si>
    <t>台南網球場</t>
    <phoneticPr fontId="6" type="noConversion"/>
  </si>
  <si>
    <t>王由之</t>
    <phoneticPr fontId="6" type="noConversion"/>
  </si>
  <si>
    <t>籤號</t>
    <phoneticPr fontId="6" type="noConversion"/>
  </si>
  <si>
    <t>序號</t>
    <phoneticPr fontId="6" type="noConversion"/>
  </si>
  <si>
    <t>身分</t>
    <phoneticPr fontId="17" type="noConversion"/>
  </si>
  <si>
    <t>排名</t>
    <phoneticPr fontId="17" type="noConversion"/>
  </si>
  <si>
    <t>種子</t>
    <phoneticPr fontId="6" type="noConversion"/>
  </si>
  <si>
    <t xml:space="preserve">  姓  名</t>
    <phoneticPr fontId="17" type="noConversion"/>
  </si>
  <si>
    <t>學  校/ 單 位</t>
    <phoneticPr fontId="17" type="noConversion"/>
  </si>
  <si>
    <t>單  位</t>
    <phoneticPr fontId="17" type="noConversion"/>
  </si>
  <si>
    <t>第一輪</t>
    <phoneticPr fontId="17" type="noConversion"/>
  </si>
  <si>
    <t>第二輪</t>
    <phoneticPr fontId="17" type="noConversion"/>
  </si>
  <si>
    <t>QF</t>
  </si>
  <si>
    <t>SF</t>
  </si>
  <si>
    <t>-</t>
  </si>
  <si>
    <t>S1</t>
  </si>
  <si>
    <t>林子揚</t>
  </si>
  <si>
    <t>基隆市</t>
  </si>
  <si>
    <t>F</t>
    <phoneticPr fontId="6" type="noConversion"/>
  </si>
  <si>
    <t xml:space="preserve"> </t>
    <phoneticPr fontId="17" type="noConversion"/>
  </si>
  <si>
    <t>李孟樺</t>
  </si>
  <si>
    <t>BYE</t>
  </si>
  <si>
    <t xml:space="preserve">  </t>
  </si>
  <si>
    <t>張育誠</t>
  </si>
  <si>
    <t>台南市</t>
  </si>
  <si>
    <t>楊政翰</t>
  </si>
  <si>
    <t>蘇佳慶</t>
  </si>
  <si>
    <t>新北市</t>
  </si>
  <si>
    <t>林冠甫</t>
  </si>
  <si>
    <t>桃園市</t>
  </si>
  <si>
    <t>張哲瑋</t>
  </si>
  <si>
    <t>台中市</t>
  </si>
  <si>
    <t>林冠宇</t>
  </si>
  <si>
    <t>台北市</t>
  </si>
  <si>
    <t>S6</t>
  </si>
  <si>
    <t>沈正峰</t>
  </si>
  <si>
    <t>沈正洋</t>
  </si>
  <si>
    <t>S3</t>
  </si>
  <si>
    <t>鄭宇哲</t>
  </si>
  <si>
    <t>黃彥旭</t>
  </si>
  <si>
    <t>黃士哲</t>
  </si>
  <si>
    <t>曾偉民</t>
  </si>
  <si>
    <t>吳昇鴻</t>
  </si>
  <si>
    <t>南投縣</t>
  </si>
  <si>
    <t>林志鴻</t>
  </si>
  <si>
    <t>曾紀源</t>
  </si>
  <si>
    <t>高雄市</t>
  </si>
  <si>
    <t>劉佑聖</t>
  </si>
  <si>
    <t>楊哲豪</t>
  </si>
  <si>
    <t>楊維軒</t>
  </si>
  <si>
    <t>S7</t>
  </si>
  <si>
    <t>林彥良</t>
  </si>
  <si>
    <t>台東市</t>
  </si>
  <si>
    <t>楊政勳</t>
  </si>
  <si>
    <r>
      <rPr>
        <sz val="14"/>
        <rFont val="Microsoft JhengHei"/>
        <family val="2"/>
      </rPr>
      <t>男雙35</t>
    </r>
    <r>
      <rPr>
        <sz val="14"/>
        <rFont val="Arial"/>
        <family val="2"/>
      </rPr>
      <t>+</t>
    </r>
    <phoneticPr fontId="6" type="noConversion"/>
  </si>
  <si>
    <t>S5</t>
  </si>
  <si>
    <t>陳彥凱</t>
  </si>
  <si>
    <t>p.2</t>
    <phoneticPr fontId="6" type="noConversion"/>
  </si>
  <si>
    <t>柯閔富</t>
  </si>
  <si>
    <t>嘉義縣</t>
  </si>
  <si>
    <t>許哲雄</t>
  </si>
  <si>
    <t>楊文成</t>
  </si>
  <si>
    <t>台東縣</t>
  </si>
  <si>
    <t>黃俊嘉</t>
  </si>
  <si>
    <t>廖冠評</t>
  </si>
  <si>
    <t>黃義翔</t>
  </si>
  <si>
    <t>楊勝發</t>
  </si>
  <si>
    <t>胡修齊</t>
  </si>
  <si>
    <t>嘉義市</t>
  </si>
  <si>
    <t>官雲偉</t>
  </si>
  <si>
    <t>S4</t>
  </si>
  <si>
    <t>康辰嘉</t>
  </si>
  <si>
    <t>苗栗縣</t>
  </si>
  <si>
    <t>馬楷捷</t>
  </si>
  <si>
    <t>S8</t>
  </si>
  <si>
    <t>曾冠騰</t>
  </si>
  <si>
    <t>王泰焜</t>
  </si>
  <si>
    <t>胡凱翔</t>
  </si>
  <si>
    <t>黃彥親</t>
  </si>
  <si>
    <t>許凱淳</t>
  </si>
  <si>
    <t>謝延東</t>
  </si>
  <si>
    <t>葉哲彰</t>
  </si>
  <si>
    <t>王浩軒</t>
  </si>
  <si>
    <t>廖祜浚</t>
  </si>
  <si>
    <t>吳英豪</t>
  </si>
  <si>
    <t>S2</t>
  </si>
  <si>
    <t>陳泊河</t>
  </si>
  <si>
    <t>李振遠</t>
  </si>
  <si>
    <t>大灣國中</t>
    <phoneticPr fontId="6" type="noConversion"/>
  </si>
  <si>
    <r>
      <rPr>
        <sz val="14"/>
        <rFont val="細明體"/>
        <family val="2"/>
        <charset val="136"/>
      </rPr>
      <t>會內</t>
    </r>
    <r>
      <rPr>
        <sz val="14"/>
        <rFont val="Arial"/>
        <family val="2"/>
      </rPr>
      <t xml:space="preserve"> 16 </t>
    </r>
    <r>
      <rPr>
        <sz val="14"/>
        <rFont val="細明體"/>
        <family val="2"/>
        <charset val="136"/>
      </rPr>
      <t>籤</t>
    </r>
    <phoneticPr fontId="22" type="noConversion"/>
  </si>
  <si>
    <t>籤號</t>
    <phoneticPr fontId="22" type="noConversion"/>
  </si>
  <si>
    <t>序號</t>
    <phoneticPr fontId="22" type="noConversion"/>
  </si>
  <si>
    <t>學  校</t>
  </si>
  <si>
    <t>縣    市</t>
  </si>
  <si>
    <t>QF</t>
    <phoneticPr fontId="17" type="noConversion"/>
  </si>
  <si>
    <t>SF</t>
    <phoneticPr fontId="6" type="noConversion"/>
  </si>
  <si>
    <t>蔡閎璿</t>
  </si>
  <si>
    <t>馮上瑋</t>
  </si>
  <si>
    <t>何瑋仲</t>
  </si>
  <si>
    <t>張恩言</t>
  </si>
  <si>
    <t>饒家豪</t>
  </si>
  <si>
    <t>吳志浩</t>
  </si>
  <si>
    <t>李沅諭</t>
  </si>
  <si>
    <t>黃泓璋</t>
  </si>
  <si>
    <t>李宗騰</t>
  </si>
  <si>
    <t>許峻偉</t>
  </si>
  <si>
    <t>郭庭懿</t>
  </si>
  <si>
    <t>屏東縣</t>
  </si>
  <si>
    <t>潘裔帆</t>
  </si>
  <si>
    <t>洪國峰</t>
  </si>
  <si>
    <t>林奕玄</t>
  </si>
  <si>
    <t>許騵壬</t>
  </si>
  <si>
    <t>宜蘭縣</t>
  </si>
  <si>
    <t>許嘉麟</t>
  </si>
  <si>
    <t>雲林縣</t>
  </si>
  <si>
    <t>江少鈞</t>
  </si>
  <si>
    <t>陳彥佐</t>
  </si>
  <si>
    <t>林建輝</t>
  </si>
  <si>
    <t>林東輝</t>
  </si>
  <si>
    <t>宋致偉</t>
  </si>
  <si>
    <t>鐘嘉祥</t>
  </si>
  <si>
    <t>劉逸軒</t>
  </si>
  <si>
    <t>陳政峰</t>
  </si>
  <si>
    <t>蔡明縣</t>
  </si>
  <si>
    <t>林明正</t>
  </si>
  <si>
    <t>黃煜宇</t>
  </si>
  <si>
    <t>黃浩菘</t>
  </si>
  <si>
    <t>李丞浩</t>
  </si>
  <si>
    <t>黃一</t>
  </si>
  <si>
    <t>陳隆懋</t>
  </si>
  <si>
    <t>洪學人</t>
  </si>
  <si>
    <t>45+</t>
    <phoneticPr fontId="22" type="noConversion"/>
  </si>
  <si>
    <t>龔吉和</t>
  </si>
  <si>
    <t>張耀輝</t>
  </si>
  <si>
    <t>何秉憲</t>
  </si>
  <si>
    <t>張瑞宜</t>
  </si>
  <si>
    <t>黃冠揚</t>
  </si>
  <si>
    <t>吳福隆</t>
  </si>
  <si>
    <t>楊焜琅</t>
  </si>
  <si>
    <t>劉怡君</t>
  </si>
  <si>
    <t>余聲欣</t>
  </si>
  <si>
    <t>程建智</t>
  </si>
  <si>
    <t>李奕霆</t>
  </si>
  <si>
    <t>林義祥</t>
  </si>
  <si>
    <t>陳立軒</t>
  </si>
  <si>
    <t>林彥銘</t>
  </si>
  <si>
    <t>廖啟宏</t>
  </si>
  <si>
    <t>廖俊惠</t>
  </si>
  <si>
    <t>王國銘</t>
  </si>
  <si>
    <t>王子評</t>
  </si>
  <si>
    <t>蔡政翰</t>
  </si>
  <si>
    <t>楊坤橙</t>
  </si>
  <si>
    <t>林岳霆</t>
  </si>
  <si>
    <t>謝佳宏</t>
  </si>
  <si>
    <t>劉永傑</t>
  </si>
  <si>
    <t>江志祥</t>
  </si>
  <si>
    <t>郭哲軒</t>
  </si>
  <si>
    <t>潘志宏</t>
  </si>
  <si>
    <t>蕭吉助</t>
  </si>
  <si>
    <t>張家鵬</t>
  </si>
  <si>
    <t>蔡永民</t>
  </si>
  <si>
    <t>林宏哲</t>
  </si>
  <si>
    <t>林佑城</t>
  </si>
  <si>
    <t>張逸宸</t>
  </si>
  <si>
    <t>50+</t>
    <phoneticPr fontId="6" type="noConversion"/>
  </si>
  <si>
    <r>
      <rPr>
        <sz val="14"/>
        <rFont val="細明體"/>
        <family val="2"/>
        <charset val="136"/>
      </rPr>
      <t>會內</t>
    </r>
    <r>
      <rPr>
        <sz val="14"/>
        <rFont val="Arial"/>
        <family val="2"/>
      </rPr>
      <t xml:space="preserve"> 32 </t>
    </r>
    <r>
      <rPr>
        <sz val="14"/>
        <rFont val="細明體"/>
        <family val="2"/>
        <charset val="136"/>
      </rPr>
      <t>籤</t>
    </r>
    <r>
      <rPr>
        <sz val="14"/>
        <rFont val="Arial"/>
        <family val="2"/>
        <charset val="136"/>
      </rPr>
      <t>, Bye=10</t>
    </r>
    <phoneticPr fontId="22" type="noConversion"/>
  </si>
  <si>
    <t>吳子元</t>
  </si>
  <si>
    <t>黃立元</t>
  </si>
  <si>
    <t>陳建華</t>
  </si>
  <si>
    <t>彭帷鉞</t>
  </si>
  <si>
    <t>林建成</t>
  </si>
  <si>
    <t>廖遠志</t>
  </si>
  <si>
    <t>蔡榮和</t>
  </si>
  <si>
    <t>潘俊宏</t>
  </si>
  <si>
    <t>蕭年晉</t>
  </si>
  <si>
    <t>李征</t>
  </si>
  <si>
    <t>陳銘曲</t>
  </si>
  <si>
    <t>謝憲宜</t>
  </si>
  <si>
    <t>余垣斌</t>
  </si>
  <si>
    <t>楊文和</t>
  </si>
  <si>
    <t>呂昌修</t>
  </si>
  <si>
    <t>許富盛</t>
  </si>
  <si>
    <t>戴光志</t>
  </si>
  <si>
    <t>新竹市</t>
  </si>
  <si>
    <t>陳俞全</t>
  </si>
  <si>
    <t>辜維正</t>
  </si>
  <si>
    <t>謝棨宥</t>
  </si>
  <si>
    <t>謝國財</t>
  </si>
  <si>
    <t>邱大源</t>
  </si>
  <si>
    <r>
      <rPr>
        <sz val="14"/>
        <rFont val="Microsoft JhengHei"/>
        <family val="2"/>
      </rPr>
      <t>男雙</t>
    </r>
    <r>
      <rPr>
        <sz val="14"/>
        <rFont val="Arial"/>
        <family val="2"/>
      </rPr>
      <t>50+</t>
    </r>
    <phoneticPr fontId="6" type="noConversion"/>
  </si>
  <si>
    <t>陳宜超</t>
  </si>
  <si>
    <t>潘宗欽</t>
  </si>
  <si>
    <t>金門縣</t>
  </si>
  <si>
    <t>楊國昭</t>
  </si>
  <si>
    <t>陳逸傑</t>
  </si>
  <si>
    <t>吳俊男</t>
  </si>
  <si>
    <t>陳信良</t>
  </si>
  <si>
    <t>陳昭印</t>
  </si>
  <si>
    <t>盧英治</t>
  </si>
  <si>
    <t>陳政雄</t>
  </si>
  <si>
    <t>林慶隆</t>
  </si>
  <si>
    <t>賴裕順</t>
  </si>
  <si>
    <t>黃嘉文</t>
  </si>
  <si>
    <t>邱永鎮</t>
  </si>
  <si>
    <t>劉坤明</t>
  </si>
  <si>
    <t>曾永銘</t>
  </si>
  <si>
    <t>許宜哲</t>
  </si>
  <si>
    <t>賴奎彰</t>
  </si>
  <si>
    <t>彰化縣</t>
  </si>
  <si>
    <t>凃志誠</t>
  </si>
  <si>
    <t>林文政</t>
  </si>
  <si>
    <t>林高義</t>
  </si>
  <si>
    <t>蘇晏永</t>
  </si>
  <si>
    <t>廖連昇</t>
  </si>
  <si>
    <t>黃紹仁</t>
  </si>
  <si>
    <t>陳宜胤</t>
  </si>
  <si>
    <t>鄭芳松</t>
  </si>
  <si>
    <t>廖峰興</t>
  </si>
  <si>
    <t>廖啟雲</t>
  </si>
  <si>
    <t>蔣宜勳</t>
  </si>
  <si>
    <t>黃延發</t>
  </si>
  <si>
    <t>侯伯昌</t>
  </si>
  <si>
    <t>羅世房</t>
  </si>
  <si>
    <t>謝昌曄</t>
  </si>
  <si>
    <t>曹德弘</t>
  </si>
  <si>
    <t>陳文岳</t>
  </si>
  <si>
    <t>花蓮市</t>
  </si>
  <si>
    <t>楊童遠</t>
  </si>
  <si>
    <t>王弘逸</t>
  </si>
  <si>
    <t>陳志強</t>
  </si>
  <si>
    <r>
      <rPr>
        <sz val="14"/>
        <rFont val="Microsoft JhengHei"/>
        <family val="2"/>
      </rPr>
      <t>男雙</t>
    </r>
    <r>
      <rPr>
        <sz val="14"/>
        <rFont val="Arial"/>
        <family val="2"/>
      </rPr>
      <t>55+</t>
    </r>
    <phoneticPr fontId="6" type="noConversion"/>
  </si>
  <si>
    <t>徐永明</t>
  </si>
  <si>
    <t>陳星誌</t>
  </si>
  <si>
    <t>陳仲修</t>
  </si>
  <si>
    <t>蘇振泰</t>
  </si>
  <si>
    <t>花蓮縣</t>
  </si>
  <si>
    <t>劉文學</t>
  </si>
  <si>
    <t>蘇清德</t>
  </si>
  <si>
    <t>謝金樹</t>
  </si>
  <si>
    <t>桃園縣</t>
  </si>
  <si>
    <t>洪揮霖</t>
  </si>
  <si>
    <t>楊銘暉</t>
  </si>
  <si>
    <t>陳順東</t>
  </si>
  <si>
    <t>林訓平</t>
  </si>
  <si>
    <t>何忠政</t>
  </si>
  <si>
    <t>余庭恩</t>
  </si>
  <si>
    <t>吳永裕</t>
  </si>
  <si>
    <t>邱東泉</t>
  </si>
  <si>
    <t>張明亮</t>
  </si>
  <si>
    <t>閔子甦</t>
  </si>
  <si>
    <t>張文忠</t>
  </si>
  <si>
    <t>60+</t>
    <phoneticPr fontId="6" type="noConversion"/>
  </si>
  <si>
    <t>翁聖欽</t>
  </si>
  <si>
    <t>杜錦豐</t>
  </si>
  <si>
    <t>郭繼華</t>
  </si>
  <si>
    <t>江勁憲</t>
  </si>
  <si>
    <t>林冠東</t>
  </si>
  <si>
    <t>林利益</t>
  </si>
  <si>
    <t>楊瑞和</t>
  </si>
  <si>
    <t>李劍如</t>
  </si>
  <si>
    <t>陳進祿</t>
  </si>
  <si>
    <t>彰化市</t>
  </si>
  <si>
    <t>陳秋國</t>
  </si>
  <si>
    <t>林泰良</t>
  </si>
  <si>
    <t>唐國峰</t>
  </si>
  <si>
    <t>羅步銘</t>
  </si>
  <si>
    <t>謝宗達</t>
  </si>
  <si>
    <t>康風都</t>
  </si>
  <si>
    <t>張世珍</t>
  </si>
  <si>
    <r>
      <rPr>
        <sz val="14"/>
        <rFont val="Microsoft JhengHei"/>
        <family val="2"/>
      </rPr>
      <t>男雙</t>
    </r>
    <r>
      <rPr>
        <sz val="14"/>
        <rFont val="Arial"/>
        <family val="2"/>
      </rPr>
      <t>60+</t>
    </r>
    <phoneticPr fontId="6" type="noConversion"/>
  </si>
  <si>
    <t>周晶生</t>
  </si>
  <si>
    <t>陳鴻麒</t>
  </si>
  <si>
    <t>李景山</t>
  </si>
  <si>
    <t>李景松</t>
  </si>
  <si>
    <t>蔡能賢</t>
  </si>
  <si>
    <t>吳禹昇</t>
  </si>
  <si>
    <t>陳柱明</t>
  </si>
  <si>
    <t>游輝慶</t>
  </si>
  <si>
    <t>陳慶德</t>
  </si>
  <si>
    <t>賴紫霖</t>
  </si>
  <si>
    <t>吳聖欽</t>
  </si>
  <si>
    <t>吳勤榮</t>
  </si>
  <si>
    <t>陳海山</t>
  </si>
  <si>
    <t>陳光華</t>
  </si>
  <si>
    <t>尤家輝</t>
  </si>
  <si>
    <t>方贊偉</t>
  </si>
  <si>
    <t>郭忠榮</t>
  </si>
  <si>
    <t>季惠卿</t>
  </si>
  <si>
    <r>
      <rPr>
        <sz val="14"/>
        <rFont val="細明體"/>
        <family val="2"/>
        <charset val="136"/>
      </rPr>
      <t>會內</t>
    </r>
    <r>
      <rPr>
        <sz val="14"/>
        <rFont val="Arial"/>
        <family val="2"/>
      </rPr>
      <t xml:space="preserve"> 16 </t>
    </r>
    <r>
      <rPr>
        <sz val="14"/>
        <rFont val="細明體"/>
        <family val="2"/>
        <charset val="136"/>
      </rPr>
      <t>籤</t>
    </r>
    <r>
      <rPr>
        <sz val="14"/>
        <rFont val="Arial"/>
        <family val="2"/>
        <charset val="136"/>
      </rPr>
      <t>, Bye=4</t>
    </r>
    <phoneticPr fontId="22" type="noConversion"/>
  </si>
  <si>
    <t>陳登堡</t>
  </si>
  <si>
    <t>盧天龍</t>
  </si>
  <si>
    <t>Bye</t>
  </si>
  <si>
    <t>洪俊龍</t>
  </si>
  <si>
    <t>周政輝</t>
  </si>
  <si>
    <t>蕭國倉</t>
  </si>
  <si>
    <t>方建元</t>
  </si>
  <si>
    <t>余建政</t>
  </si>
  <si>
    <t>古健岳</t>
  </si>
  <si>
    <t>黃禎宏</t>
  </si>
  <si>
    <t>宋偉雄</t>
  </si>
  <si>
    <t>湯昇勳</t>
  </si>
  <si>
    <t>羅國城</t>
  </si>
  <si>
    <t>關永才</t>
  </si>
  <si>
    <t>楊春城</t>
  </si>
  <si>
    <t>王建益</t>
  </si>
  <si>
    <t>洪銘聰</t>
  </si>
  <si>
    <t>翁明俊</t>
  </si>
  <si>
    <t>鍾治仁</t>
  </si>
  <si>
    <t>林文宏</t>
  </si>
  <si>
    <t>蔡木焜</t>
  </si>
  <si>
    <t>劉明聰</t>
  </si>
  <si>
    <t>莊孟和</t>
  </si>
  <si>
    <t>王明鴻</t>
  </si>
  <si>
    <t>林經敏</t>
  </si>
  <si>
    <t>70+</t>
    <phoneticPr fontId="22" type="noConversion"/>
  </si>
  <si>
    <r>
      <rPr>
        <sz val="14"/>
        <rFont val="細明體"/>
        <family val="2"/>
        <charset val="136"/>
      </rPr>
      <t>會內</t>
    </r>
    <r>
      <rPr>
        <sz val="14"/>
        <rFont val="Arial"/>
        <family val="2"/>
      </rPr>
      <t xml:space="preserve"> 16 </t>
    </r>
    <r>
      <rPr>
        <sz val="14"/>
        <rFont val="細明體"/>
        <family val="2"/>
        <charset val="136"/>
      </rPr>
      <t>籤</t>
    </r>
    <r>
      <rPr>
        <sz val="14"/>
        <rFont val="Arial"/>
        <family val="2"/>
        <charset val="136"/>
      </rPr>
      <t>, Bye=3</t>
    </r>
    <phoneticPr fontId="22" type="noConversion"/>
  </si>
  <si>
    <t>葉錦德</t>
  </si>
  <si>
    <t>張堃雄</t>
  </si>
  <si>
    <t>曹超玲</t>
  </si>
  <si>
    <t>管士育</t>
  </si>
  <si>
    <t>尹大明</t>
  </si>
  <si>
    <t>李玉海</t>
  </si>
  <si>
    <t>張殷嘉</t>
  </si>
  <si>
    <t>林春慶</t>
  </si>
  <si>
    <t>蔡財福</t>
  </si>
  <si>
    <t>孫盛展</t>
  </si>
  <si>
    <t>林啟宏</t>
  </si>
  <si>
    <t>王松村</t>
  </si>
  <si>
    <t>林福群</t>
  </si>
  <si>
    <t>黃永盛</t>
  </si>
  <si>
    <t>蔡坤林</t>
  </si>
  <si>
    <t>陳治籓</t>
  </si>
  <si>
    <t>屏東市</t>
  </si>
  <si>
    <t>謝鼎敏</t>
  </si>
  <si>
    <t>李光祖</t>
  </si>
  <si>
    <t>段國明</t>
  </si>
  <si>
    <t>林榮財</t>
  </si>
  <si>
    <t>張建益</t>
  </si>
  <si>
    <t>鄭銀標</t>
  </si>
  <si>
    <t>李仁鐩</t>
  </si>
  <si>
    <t>辛俊徹</t>
  </si>
  <si>
    <t>徐順昱</t>
  </si>
  <si>
    <r>
      <t>114</t>
    </r>
    <r>
      <rPr>
        <b/>
        <sz val="12"/>
        <rFont val="細明體"/>
        <family val="3"/>
        <charset val="136"/>
      </rPr>
      <t>年院長盃</t>
    </r>
    <phoneticPr fontId="6" type="noConversion"/>
  </si>
  <si>
    <r>
      <rPr>
        <sz val="14"/>
        <rFont val="細明體"/>
        <family val="2"/>
        <charset val="136"/>
      </rPr>
      <t>會內</t>
    </r>
    <r>
      <rPr>
        <sz val="14"/>
        <rFont val="Arial"/>
        <family val="2"/>
      </rPr>
      <t xml:space="preserve"> 8 </t>
    </r>
    <r>
      <rPr>
        <sz val="14"/>
        <rFont val="細明體"/>
        <family val="2"/>
        <charset val="136"/>
      </rPr>
      <t>籤</t>
    </r>
    <r>
      <rPr>
        <sz val="14"/>
        <rFont val="Arial"/>
        <family val="2"/>
        <charset val="136"/>
      </rPr>
      <t>, Bye=3</t>
    </r>
    <phoneticPr fontId="22" type="noConversion"/>
  </si>
  <si>
    <t>王由之</t>
    <phoneticPr fontId="22" type="noConversion"/>
  </si>
  <si>
    <t>陳當英</t>
  </si>
  <si>
    <t>陳俊成</t>
  </si>
  <si>
    <t>傅景志</t>
  </si>
  <si>
    <t>黃登科</t>
  </si>
  <si>
    <t>蘇耀新</t>
  </si>
  <si>
    <t>江敏文</t>
  </si>
  <si>
    <t>吳新喜</t>
  </si>
  <si>
    <t>吳鴻鐘</t>
  </si>
  <si>
    <t>莊金安</t>
  </si>
  <si>
    <t>南投市</t>
  </si>
  <si>
    <t>陳國雄</t>
  </si>
  <si>
    <r>
      <rPr>
        <sz val="14"/>
        <rFont val="細明體"/>
        <family val="2"/>
        <charset val="136"/>
      </rPr>
      <t>會內</t>
    </r>
    <r>
      <rPr>
        <sz val="14"/>
        <rFont val="Arial"/>
        <family val="2"/>
      </rPr>
      <t xml:space="preserve"> 4 </t>
    </r>
    <r>
      <rPr>
        <sz val="14"/>
        <rFont val="細明體"/>
        <family val="2"/>
        <charset val="136"/>
      </rPr>
      <t>籤</t>
    </r>
    <r>
      <rPr>
        <sz val="14"/>
        <rFont val="Arial"/>
        <family val="2"/>
        <charset val="136"/>
      </rPr>
      <t>, Bye=1</t>
    </r>
    <phoneticPr fontId="22" type="noConversion"/>
  </si>
  <si>
    <t>李英智</t>
  </si>
  <si>
    <t>李孟賢</t>
  </si>
  <si>
    <t>中村秀明</t>
  </si>
  <si>
    <t>黃世華</t>
  </si>
  <si>
    <t>許崑山</t>
  </si>
  <si>
    <t>王新民</t>
  </si>
  <si>
    <r>
      <t xml:space="preserve">2/20,13:00 </t>
    </r>
    <r>
      <rPr>
        <sz val="10"/>
        <rFont val="Microsoft JhengHei"/>
        <family val="2"/>
      </rPr>
      <t>軟式</t>
    </r>
    <phoneticPr fontId="5" type="noConversion"/>
  </si>
  <si>
    <t>#101</t>
    <phoneticPr fontId="5" type="noConversion"/>
  </si>
  <si>
    <t>#102</t>
    <phoneticPr fontId="5" type="noConversion"/>
  </si>
  <si>
    <t>#103</t>
    <phoneticPr fontId="5" type="noConversion"/>
  </si>
  <si>
    <t>#104</t>
    <phoneticPr fontId="5" type="noConversion"/>
  </si>
  <si>
    <t>2/20, 12:20</t>
    <phoneticPr fontId="5" type="noConversion"/>
  </si>
  <si>
    <t>2/20, 13:00</t>
    <phoneticPr fontId="5" type="noConversion"/>
  </si>
  <si>
    <t>#40</t>
    <phoneticPr fontId="5" type="noConversion"/>
  </si>
  <si>
    <t>2/20, 14:20</t>
    <phoneticPr fontId="5" type="noConversion"/>
  </si>
  <si>
    <t>2/20, 15:00</t>
    <phoneticPr fontId="5" type="noConversion"/>
  </si>
  <si>
    <t>李錦昭</t>
    <phoneticPr fontId="5" type="noConversion"/>
  </si>
  <si>
    <t>#63</t>
    <phoneticPr fontId="5" type="noConversion"/>
  </si>
  <si>
    <t>#64</t>
    <phoneticPr fontId="5" type="noConversion"/>
  </si>
  <si>
    <t>#65</t>
    <phoneticPr fontId="5" type="noConversion"/>
  </si>
  <si>
    <t>#66</t>
    <phoneticPr fontId="5" type="noConversion"/>
  </si>
  <si>
    <t>#67</t>
    <phoneticPr fontId="5" type="noConversion"/>
  </si>
  <si>
    <t>#68</t>
    <phoneticPr fontId="5" type="noConversion"/>
  </si>
  <si>
    <t>2/20, 16:00</t>
    <phoneticPr fontId="5" type="noConversion"/>
  </si>
  <si>
    <t>#69</t>
    <phoneticPr fontId="5" type="noConversion"/>
  </si>
  <si>
    <t>#41</t>
    <phoneticPr fontId="5" type="noConversion"/>
  </si>
  <si>
    <t>#42</t>
    <phoneticPr fontId="5" type="noConversion"/>
  </si>
  <si>
    <t>#43</t>
    <phoneticPr fontId="5" type="noConversion"/>
  </si>
  <si>
    <t>#44</t>
    <phoneticPr fontId="5" type="noConversion"/>
  </si>
  <si>
    <t>#45</t>
    <phoneticPr fontId="5" type="noConversion"/>
  </si>
  <si>
    <t>#46</t>
    <phoneticPr fontId="5" type="noConversion"/>
  </si>
  <si>
    <t>#47</t>
    <phoneticPr fontId="5" type="noConversion"/>
  </si>
  <si>
    <t>#75</t>
    <phoneticPr fontId="5" type="noConversion"/>
  </si>
  <si>
    <t>#76</t>
    <phoneticPr fontId="5" type="noConversion"/>
  </si>
  <si>
    <t>#148</t>
    <phoneticPr fontId="5" type="noConversion"/>
  </si>
  <si>
    <t>#149</t>
    <phoneticPr fontId="5" type="noConversion"/>
  </si>
  <si>
    <t>#150</t>
    <phoneticPr fontId="5" type="noConversion"/>
  </si>
  <si>
    <t>#151</t>
    <phoneticPr fontId="5" type="noConversion"/>
  </si>
  <si>
    <t>2/21, 12:20</t>
    <phoneticPr fontId="5" type="noConversion"/>
  </si>
  <si>
    <t>#62</t>
    <phoneticPr fontId="5" type="noConversion"/>
  </si>
  <si>
    <t>#70</t>
    <phoneticPr fontId="5" type="noConversion"/>
  </si>
  <si>
    <t>#71</t>
    <phoneticPr fontId="5" type="noConversion"/>
  </si>
  <si>
    <t>#72</t>
    <phoneticPr fontId="5" type="noConversion"/>
  </si>
  <si>
    <t>#73</t>
    <phoneticPr fontId="5" type="noConversion"/>
  </si>
  <si>
    <t>2/21, 13:00</t>
    <phoneticPr fontId="5" type="noConversion"/>
  </si>
  <si>
    <r>
      <t xml:space="preserve">2/20,13:40 </t>
    </r>
    <r>
      <rPr>
        <sz val="10"/>
        <rFont val="Microsoft JhengHei"/>
        <family val="2"/>
      </rPr>
      <t>軟式</t>
    </r>
    <phoneticPr fontId="5" type="noConversion"/>
  </si>
  <si>
    <t>#105</t>
    <phoneticPr fontId="5" type="noConversion"/>
  </si>
  <si>
    <t>#106</t>
    <phoneticPr fontId="5" type="noConversion"/>
  </si>
  <si>
    <t>#107</t>
    <phoneticPr fontId="5" type="noConversion"/>
  </si>
  <si>
    <t>#108</t>
    <phoneticPr fontId="5" type="noConversion"/>
  </si>
  <si>
    <r>
      <t xml:space="preserve">2/21, 13:00 </t>
    </r>
    <r>
      <rPr>
        <sz val="10"/>
        <rFont val="Microsoft JhengHei"/>
        <family val="2"/>
        <charset val="136"/>
      </rPr>
      <t>市立</t>
    </r>
    <phoneticPr fontId="5" type="noConversion"/>
  </si>
  <si>
    <r>
      <t xml:space="preserve">2/21, 13:40 </t>
    </r>
    <r>
      <rPr>
        <sz val="10"/>
        <rFont val="Microsoft JhengHei"/>
        <family val="2"/>
        <charset val="136"/>
      </rPr>
      <t>市立</t>
    </r>
    <phoneticPr fontId="5" type="noConversion"/>
  </si>
  <si>
    <t>#159</t>
    <phoneticPr fontId="5" type="noConversion"/>
  </si>
  <si>
    <t>#160</t>
    <phoneticPr fontId="5" type="noConversion"/>
  </si>
  <si>
    <t>2/21, 13:40</t>
    <phoneticPr fontId="5" type="noConversion"/>
  </si>
  <si>
    <t>#162</t>
    <phoneticPr fontId="5" type="noConversion"/>
  </si>
  <si>
    <t>#161</t>
    <phoneticPr fontId="5" type="noConversion"/>
  </si>
  <si>
    <t>#165</t>
    <phoneticPr fontId="5" type="noConversion"/>
  </si>
  <si>
    <t>#166</t>
    <phoneticPr fontId="5" type="noConversion"/>
  </si>
  <si>
    <t>#152</t>
    <phoneticPr fontId="5" type="noConversion"/>
  </si>
  <si>
    <t>#153</t>
    <phoneticPr fontId="5" type="noConversion"/>
  </si>
  <si>
    <t>#252</t>
    <phoneticPr fontId="5" type="noConversion"/>
  </si>
  <si>
    <t>2/22, 15:20</t>
    <phoneticPr fontId="5" type="noConversion"/>
  </si>
  <si>
    <t>#253</t>
    <phoneticPr fontId="5" type="noConversion"/>
  </si>
  <si>
    <t>#254</t>
    <phoneticPr fontId="5" type="noConversion"/>
  </si>
  <si>
    <t>#255</t>
    <phoneticPr fontId="5" type="noConversion"/>
  </si>
  <si>
    <t>#256</t>
    <phoneticPr fontId="5" type="noConversion"/>
  </si>
  <si>
    <t>#257</t>
    <phoneticPr fontId="5" type="noConversion"/>
  </si>
  <si>
    <t>#258</t>
    <phoneticPr fontId="5" type="noConversion"/>
  </si>
  <si>
    <t>#259</t>
    <phoneticPr fontId="5" type="noConversion"/>
  </si>
  <si>
    <t>2/22, 16:00</t>
    <phoneticPr fontId="5" type="noConversion"/>
  </si>
  <si>
    <t>#260</t>
    <phoneticPr fontId="5" type="noConversion"/>
  </si>
  <si>
    <t>#261</t>
    <phoneticPr fontId="5" type="noConversion"/>
  </si>
  <si>
    <t>#262</t>
    <phoneticPr fontId="5" type="noConversion"/>
  </si>
  <si>
    <t>#263</t>
    <phoneticPr fontId="5" type="noConversion"/>
  </si>
  <si>
    <t>#264</t>
    <phoneticPr fontId="5" type="noConversion"/>
  </si>
  <si>
    <t>#265</t>
    <phoneticPr fontId="5" type="noConversion"/>
  </si>
  <si>
    <t>#266</t>
    <phoneticPr fontId="5" type="noConversion"/>
  </si>
  <si>
    <t>#267</t>
    <phoneticPr fontId="5" type="noConversion"/>
  </si>
  <si>
    <t>2/22, 16:40</t>
    <phoneticPr fontId="5" type="noConversion"/>
  </si>
  <si>
    <t>#268</t>
    <phoneticPr fontId="5" type="noConversion"/>
  </si>
  <si>
    <t>#313</t>
    <phoneticPr fontId="5" type="noConversion"/>
  </si>
  <si>
    <t>#314</t>
    <phoneticPr fontId="5" type="noConversion"/>
  </si>
  <si>
    <t>#315</t>
    <phoneticPr fontId="5" type="noConversion"/>
  </si>
  <si>
    <t>#316</t>
    <phoneticPr fontId="5" type="noConversion"/>
  </si>
  <si>
    <t>#317</t>
    <phoneticPr fontId="5" type="noConversion"/>
  </si>
  <si>
    <t>#318</t>
    <phoneticPr fontId="5" type="noConversion"/>
  </si>
  <si>
    <t>#319</t>
    <phoneticPr fontId="5" type="noConversion"/>
  </si>
  <si>
    <r>
      <t xml:space="preserve">2/22,15:50 </t>
    </r>
    <r>
      <rPr>
        <sz val="10"/>
        <rFont val="微軟正黑體"/>
        <family val="2"/>
        <charset val="136"/>
      </rPr>
      <t>軟式</t>
    </r>
    <phoneticPr fontId="5" type="noConversion"/>
  </si>
  <si>
    <r>
      <t xml:space="preserve">2/22,16:30 </t>
    </r>
    <r>
      <rPr>
        <sz val="10"/>
        <rFont val="微軟正黑體"/>
        <family val="2"/>
        <charset val="136"/>
      </rPr>
      <t>軟式</t>
    </r>
    <phoneticPr fontId="5" type="noConversion"/>
  </si>
  <si>
    <t>#321</t>
    <phoneticPr fontId="5" type="noConversion"/>
  </si>
  <si>
    <t>#322</t>
    <phoneticPr fontId="5" type="noConversion"/>
  </si>
  <si>
    <t>#323</t>
    <phoneticPr fontId="5" type="noConversion"/>
  </si>
  <si>
    <t>#324</t>
    <phoneticPr fontId="5" type="noConversion"/>
  </si>
  <si>
    <t>#325</t>
    <phoneticPr fontId="5" type="noConversion"/>
  </si>
  <si>
    <t>#326</t>
    <phoneticPr fontId="5" type="noConversion"/>
  </si>
  <si>
    <r>
      <t xml:space="preserve">2/22,17:10 </t>
    </r>
    <r>
      <rPr>
        <sz val="10"/>
        <rFont val="微軟正黑體"/>
        <family val="2"/>
        <charset val="136"/>
      </rPr>
      <t>軟式</t>
    </r>
    <phoneticPr fontId="5" type="noConversion"/>
  </si>
  <si>
    <t>2/23, 14:00</t>
    <phoneticPr fontId="5" type="noConversion"/>
  </si>
  <si>
    <t>2/23, 14:40</t>
    <phoneticPr fontId="5" type="noConversion"/>
  </si>
  <si>
    <t>2/23, 15:20</t>
    <phoneticPr fontId="5" type="noConversion"/>
  </si>
  <si>
    <t>2/23, 16:00</t>
    <phoneticPr fontId="5" type="noConversion"/>
  </si>
  <si>
    <t>2/23, 17:20</t>
    <phoneticPr fontId="5" type="noConversion"/>
  </si>
  <si>
    <t>#406</t>
    <phoneticPr fontId="5" type="noConversion"/>
  </si>
  <si>
    <t>#407</t>
    <phoneticPr fontId="5" type="noConversion"/>
  </si>
  <si>
    <t>#408</t>
    <phoneticPr fontId="5" type="noConversion"/>
  </si>
  <si>
    <t>#320</t>
    <phoneticPr fontId="5" type="noConversion"/>
  </si>
  <si>
    <t>#409</t>
    <phoneticPr fontId="5" type="noConversion"/>
  </si>
  <si>
    <t>#410</t>
    <phoneticPr fontId="5" type="noConversion"/>
  </si>
  <si>
    <t>#411</t>
    <phoneticPr fontId="5" type="noConversion"/>
  </si>
  <si>
    <t>#412</t>
    <phoneticPr fontId="5" type="noConversion"/>
  </si>
  <si>
    <t>#413</t>
    <phoneticPr fontId="5" type="noConversion"/>
  </si>
  <si>
    <t>#414</t>
    <phoneticPr fontId="5" type="noConversion"/>
  </si>
  <si>
    <t>#415</t>
    <phoneticPr fontId="5" type="noConversion"/>
  </si>
  <si>
    <t>#416</t>
    <phoneticPr fontId="5" type="noConversion"/>
  </si>
  <si>
    <t>#417</t>
    <phoneticPr fontId="5" type="noConversion"/>
  </si>
  <si>
    <t>#427</t>
    <phoneticPr fontId="5" type="noConversion"/>
  </si>
  <si>
    <t>#428</t>
    <phoneticPr fontId="5" type="noConversion"/>
  </si>
  <si>
    <t>#429</t>
    <phoneticPr fontId="5" type="noConversion"/>
  </si>
  <si>
    <t>#430</t>
    <phoneticPr fontId="5" type="noConversion"/>
  </si>
  <si>
    <t>2/24, 10:20</t>
    <phoneticPr fontId="5" type="noConversion"/>
  </si>
  <si>
    <t>#518</t>
    <phoneticPr fontId="5" type="noConversion"/>
  </si>
  <si>
    <t>#519</t>
    <phoneticPr fontId="5" type="noConversion"/>
  </si>
  <si>
    <t>2/24, 11:00</t>
    <phoneticPr fontId="5" type="noConversion"/>
  </si>
  <si>
    <t>#520</t>
    <phoneticPr fontId="5" type="noConversion"/>
  </si>
  <si>
    <t>#521</t>
    <phoneticPr fontId="5" type="noConversion"/>
  </si>
  <si>
    <r>
      <t xml:space="preserve">2/24, 11:00 </t>
    </r>
    <r>
      <rPr>
        <sz val="10"/>
        <rFont val="Microsoft JhengHei"/>
        <family val="2"/>
        <charset val="136"/>
      </rPr>
      <t>市立</t>
    </r>
    <phoneticPr fontId="5" type="noConversion"/>
  </si>
  <si>
    <t>#522</t>
    <phoneticPr fontId="5" type="noConversion"/>
  </si>
  <si>
    <t>#523</t>
    <phoneticPr fontId="5" type="noConversion"/>
  </si>
  <si>
    <t>#525</t>
    <phoneticPr fontId="5" type="noConversion"/>
  </si>
  <si>
    <t>#524</t>
    <phoneticPr fontId="5" type="noConversion"/>
  </si>
  <si>
    <t>#526</t>
    <phoneticPr fontId="5" type="noConversion"/>
  </si>
  <si>
    <t>#527</t>
    <phoneticPr fontId="5" type="noConversion"/>
  </si>
  <si>
    <t>2/24, 11:40</t>
    <phoneticPr fontId="5" type="noConversion"/>
  </si>
  <si>
    <t>#548</t>
    <phoneticPr fontId="5" type="noConversion"/>
  </si>
  <si>
    <t>2/24, 14:30</t>
    <phoneticPr fontId="5" type="noConversion"/>
  </si>
  <si>
    <t>#549</t>
    <phoneticPr fontId="5" type="noConversion"/>
  </si>
  <si>
    <t xml:space="preserve"> </t>
    <phoneticPr fontId="5" type="noConversion"/>
  </si>
  <si>
    <t>#550</t>
    <phoneticPr fontId="5" type="noConversion"/>
  </si>
  <si>
    <t>#551</t>
    <phoneticPr fontId="5" type="noConversion"/>
  </si>
  <si>
    <t>#552</t>
    <phoneticPr fontId="5" type="noConversion"/>
  </si>
  <si>
    <t>#74</t>
    <phoneticPr fontId="5" type="noConversion"/>
  </si>
  <si>
    <t>#158</t>
    <phoneticPr fontId="5" type="noConversion"/>
  </si>
  <si>
    <r>
      <rPr>
        <sz val="14"/>
        <rFont val="細明體"/>
        <family val="2"/>
        <charset val="136"/>
      </rPr>
      <t>會內</t>
    </r>
    <r>
      <rPr>
        <sz val="14"/>
        <rFont val="Arial"/>
        <family val="2"/>
      </rPr>
      <t xml:space="preserve"> 32 </t>
    </r>
    <r>
      <rPr>
        <sz val="14"/>
        <rFont val="細明體"/>
        <family val="2"/>
        <charset val="136"/>
      </rPr>
      <t>籤</t>
    </r>
    <r>
      <rPr>
        <sz val="14"/>
        <rFont val="Arial"/>
        <family val="2"/>
        <charset val="136"/>
      </rPr>
      <t>, Bye=15</t>
    </r>
    <phoneticPr fontId="22" type="noConversion"/>
  </si>
  <si>
    <t>軟式網球場</t>
    <phoneticPr fontId="6" type="noConversion"/>
  </si>
  <si>
    <t>2/23, 13:20</t>
    <phoneticPr fontId="5" type="noConversion"/>
  </si>
  <si>
    <t>#387</t>
    <phoneticPr fontId="5" type="noConversion"/>
  </si>
  <si>
    <t>#388</t>
    <phoneticPr fontId="5" type="noConversion"/>
  </si>
  <si>
    <t>#389</t>
    <phoneticPr fontId="5" type="noConversion"/>
  </si>
  <si>
    <t>#390</t>
    <phoneticPr fontId="5" type="noConversion"/>
  </si>
  <si>
    <t>#391</t>
    <phoneticPr fontId="5" type="noConversion"/>
  </si>
  <si>
    <t>#392</t>
    <phoneticPr fontId="5" type="noConversion"/>
  </si>
  <si>
    <t>#393</t>
    <phoneticPr fontId="5" type="noConversion"/>
  </si>
  <si>
    <t>#394</t>
    <phoneticPr fontId="5" type="noConversion"/>
  </si>
  <si>
    <r>
      <t xml:space="preserve">2/23,14:00 </t>
    </r>
    <r>
      <rPr>
        <sz val="10"/>
        <rFont val="Microsoft JhengHei"/>
        <family val="2"/>
        <charset val="136"/>
      </rPr>
      <t>市立</t>
    </r>
    <phoneticPr fontId="5" type="noConversion"/>
  </si>
  <si>
    <t>#395</t>
    <phoneticPr fontId="5" type="noConversion"/>
  </si>
  <si>
    <t>#396</t>
    <phoneticPr fontId="5" type="noConversion"/>
  </si>
  <si>
    <t>#397</t>
    <phoneticPr fontId="5" type="noConversion"/>
  </si>
  <si>
    <t>#398</t>
    <phoneticPr fontId="5" type="noConversion"/>
  </si>
  <si>
    <t>#399</t>
    <phoneticPr fontId="5" type="noConversion"/>
  </si>
  <si>
    <t>#400</t>
    <phoneticPr fontId="5" type="noConversion"/>
  </si>
  <si>
    <t>#401</t>
    <phoneticPr fontId="5" type="noConversion"/>
  </si>
  <si>
    <t>#402</t>
    <phoneticPr fontId="5" type="noConversion"/>
  </si>
  <si>
    <r>
      <t xml:space="preserve">2/23,14:40 </t>
    </r>
    <r>
      <rPr>
        <sz val="10"/>
        <rFont val="Microsoft JhengHei"/>
        <family val="2"/>
        <charset val="136"/>
      </rPr>
      <t>市立</t>
    </r>
    <phoneticPr fontId="5" type="noConversion"/>
  </si>
  <si>
    <t>#403</t>
    <phoneticPr fontId="5" type="noConversion"/>
  </si>
  <si>
    <t>#404</t>
    <phoneticPr fontId="5" type="noConversion"/>
  </si>
  <si>
    <t>#405</t>
    <phoneticPr fontId="5" type="noConversion"/>
  </si>
  <si>
    <t>#418</t>
    <phoneticPr fontId="5" type="noConversion"/>
  </si>
  <si>
    <t>#419</t>
    <phoneticPr fontId="5" type="noConversion"/>
  </si>
  <si>
    <t>#420</t>
    <phoneticPr fontId="5" type="noConversion"/>
  </si>
  <si>
    <t>#421</t>
    <phoneticPr fontId="5" type="noConversion"/>
  </si>
  <si>
    <t>#422</t>
    <phoneticPr fontId="5" type="noConversion"/>
  </si>
  <si>
    <r>
      <t xml:space="preserve">2/23,16:00 </t>
    </r>
    <r>
      <rPr>
        <sz val="10"/>
        <rFont val="Microsoft JhengHei"/>
        <family val="2"/>
        <charset val="136"/>
      </rPr>
      <t>市立</t>
    </r>
    <phoneticPr fontId="5" type="noConversion"/>
  </si>
  <si>
    <r>
      <t xml:space="preserve">2/23,16:40 </t>
    </r>
    <r>
      <rPr>
        <sz val="10"/>
        <rFont val="Microsoft JhengHei"/>
        <family val="2"/>
        <charset val="136"/>
      </rPr>
      <t>市立</t>
    </r>
    <phoneticPr fontId="5" type="noConversion"/>
  </si>
  <si>
    <r>
      <rPr>
        <sz val="12"/>
        <rFont val="微軟正黑體"/>
        <family val="2"/>
        <charset val="136"/>
      </rPr>
      <t>符</t>
    </r>
    <r>
      <rPr>
        <sz val="12"/>
        <rFont val="Microsoft JhengHei"/>
        <family val="2"/>
      </rPr>
      <t>詔</t>
    </r>
    <r>
      <rPr>
        <sz val="12"/>
        <rFont val="微軟正黑體"/>
        <family val="2"/>
        <charset val="136"/>
      </rPr>
      <t>銘</t>
    </r>
    <phoneticPr fontId="5" type="noConversion"/>
  </si>
  <si>
    <t>#423</t>
    <phoneticPr fontId="5" type="noConversion"/>
  </si>
  <si>
    <t>#424</t>
    <phoneticPr fontId="5" type="noConversion"/>
  </si>
  <si>
    <t>#425</t>
    <phoneticPr fontId="5" type="noConversion"/>
  </si>
  <si>
    <t>#426</t>
    <phoneticPr fontId="5" type="noConversion"/>
  </si>
  <si>
    <t>2/23,16:40</t>
    <phoneticPr fontId="5" type="noConversion"/>
  </si>
  <si>
    <r>
      <rPr>
        <sz val="12"/>
        <rFont val="Microsoft JhengHei"/>
        <family val="2"/>
      </rPr>
      <t>經典</t>
    </r>
    <r>
      <rPr>
        <sz val="12"/>
        <rFont val="Arial"/>
        <family val="2"/>
      </rPr>
      <t xml:space="preserve">   75</t>
    </r>
    <phoneticPr fontId="5" type="noConversion"/>
  </si>
  <si>
    <r>
      <rPr>
        <sz val="14"/>
        <rFont val="Microsoft JhengHei"/>
        <family val="2"/>
      </rPr>
      <t>傳奇</t>
    </r>
    <r>
      <rPr>
        <sz val="14"/>
        <rFont val="Arial"/>
        <family val="2"/>
      </rPr>
      <t xml:space="preserve"> 80</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</si>
</sst>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quot;$&quot;* #,##0.00_);_(&quot;$&quot;* \(#,##0.00\);_(&quot;$&quot;* &quot;-&quot;??_);_(@_)"/>
  </numFmts>
  <fonts count="103">
    <font>
      <sz val="12"/>
      <color theme="1"/>
      <name val="新細明體"/>
      <family val="2"/>
      <charset val="136"/>
      <scheme val="minor"/>
    </font>
    <font>
      <sz val="9"/>
      <color rgb="FF000000"/>
      <name val="Microsoft JhengHei UI"/>
      <family val="2"/>
      <charset val="136"/>
    </font>
    <font>
      <sz val="12"/>
      <name val="新細明體"/>
      <family val="1"/>
      <charset val="136"/>
    </font>
    <font>
      <b/>
      <sz val="12"/>
      <name val="Arial"/>
      <family val="2"/>
    </font>
    <font>
      <b/>
      <sz val="12"/>
      <name val="細明體"/>
      <family val="3"/>
      <charset val="136"/>
    </font>
    <font>
      <sz val="9"/>
      <name val="新細明體"/>
      <family val="2"/>
      <charset val="136"/>
      <scheme val="minor"/>
    </font>
    <font>
      <sz val="9"/>
      <name val="新細明體"/>
      <family val="1"/>
      <charset val="136"/>
    </font>
    <font>
      <b/>
      <sz val="9"/>
      <name val="Arial"/>
      <family val="2"/>
    </font>
    <font>
      <b/>
      <sz val="10"/>
      <name val="Arial"/>
      <family val="2"/>
    </font>
    <font>
      <sz val="12"/>
      <name val="Arial"/>
      <family val="2"/>
    </font>
    <font>
      <sz val="20"/>
      <name val="Arial"/>
      <family val="2"/>
    </font>
    <font>
      <sz val="12"/>
      <color indexed="9"/>
      <name val="Arial"/>
      <family val="2"/>
    </font>
    <font>
      <b/>
      <i/>
      <sz val="10"/>
      <name val="細明體"/>
      <family val="3"/>
      <charset val="136"/>
    </font>
    <font>
      <b/>
      <i/>
      <sz val="12"/>
      <name val="細明體"/>
      <family val="3"/>
      <charset val="136"/>
    </font>
    <font>
      <b/>
      <i/>
      <sz val="12"/>
      <name val="Arial"/>
      <family val="2"/>
    </font>
    <font>
      <b/>
      <i/>
      <sz val="9"/>
      <name val="Arial"/>
      <family val="2"/>
    </font>
    <font>
      <b/>
      <sz val="7"/>
      <name val="細明體"/>
      <family val="3"/>
      <charset val="136"/>
    </font>
    <font>
      <sz val="8"/>
      <name val="Arial"/>
      <family val="2"/>
    </font>
    <font>
      <b/>
      <sz val="10"/>
      <name val="細明體"/>
      <family val="3"/>
      <charset val="136"/>
    </font>
    <font>
      <sz val="14"/>
      <name val="Arial"/>
      <family val="2"/>
      <charset val="136"/>
    </font>
    <font>
      <sz val="14"/>
      <name val="細明體"/>
      <family val="2"/>
      <charset val="136"/>
    </font>
    <font>
      <sz val="14"/>
      <name val="Arial"/>
      <family val="2"/>
    </font>
    <font>
      <sz val="9"/>
      <name val="新細明體"/>
      <family val="1"/>
      <charset val="136"/>
      <scheme val="minor"/>
    </font>
    <font>
      <b/>
      <sz val="7"/>
      <name val="Arial"/>
      <family val="2"/>
    </font>
    <font>
      <sz val="10"/>
      <color indexed="9"/>
      <name val="Arial"/>
      <family val="2"/>
    </font>
    <font>
      <sz val="6"/>
      <name val="Arial"/>
      <family val="2"/>
    </font>
    <font>
      <sz val="10"/>
      <name val="Arial"/>
      <family val="2"/>
    </font>
    <font>
      <b/>
      <sz val="8"/>
      <name val="Arial"/>
      <family val="2"/>
    </font>
    <font>
      <sz val="10"/>
      <name val="新細明體"/>
      <family val="1"/>
      <charset val="136"/>
    </font>
    <font>
      <b/>
      <sz val="12"/>
      <name val="新細明體"/>
      <family val="1"/>
      <charset val="136"/>
    </font>
    <font>
      <sz val="7"/>
      <color indexed="9"/>
      <name val="Arial"/>
      <family val="2"/>
    </font>
    <font>
      <sz val="9"/>
      <name val="Arial"/>
      <family val="2"/>
    </font>
    <font>
      <sz val="6"/>
      <color indexed="9"/>
      <name val="Arial"/>
      <family val="2"/>
    </font>
    <font>
      <b/>
      <sz val="10"/>
      <name val="微軟正黑體"/>
      <family val="2"/>
      <charset val="136"/>
    </font>
    <font>
      <b/>
      <sz val="8"/>
      <name val="新細明體"/>
      <family val="1"/>
      <charset val="136"/>
    </font>
    <font>
      <sz val="8.5"/>
      <color indexed="9"/>
      <name val="Arial"/>
      <family val="2"/>
    </font>
    <font>
      <sz val="8.5"/>
      <name val="Arial"/>
      <family val="2"/>
    </font>
    <font>
      <sz val="11"/>
      <name val="Arial"/>
      <family val="2"/>
    </font>
    <font>
      <b/>
      <i/>
      <sz val="8.5"/>
      <color indexed="8"/>
      <name val="Arial"/>
      <family val="2"/>
    </font>
    <font>
      <sz val="10"/>
      <name val="微軟正黑體"/>
      <family val="2"/>
      <charset val="136"/>
    </font>
    <font>
      <sz val="8"/>
      <name val="新細明體"/>
      <family val="1"/>
      <charset val="136"/>
    </font>
    <font>
      <i/>
      <sz val="8.5"/>
      <color indexed="9"/>
      <name val="Arial"/>
      <family val="2"/>
    </font>
    <font>
      <b/>
      <sz val="8.5"/>
      <color indexed="9"/>
      <name val="Arial"/>
      <family val="2"/>
    </font>
    <font>
      <b/>
      <sz val="8.5"/>
      <name val="Arial"/>
      <family val="2"/>
    </font>
    <font>
      <i/>
      <sz val="6"/>
      <color indexed="9"/>
      <name val="Arial"/>
      <family val="2"/>
    </font>
    <font>
      <sz val="8.5"/>
      <color indexed="33"/>
      <name val="Arial"/>
      <family val="2"/>
    </font>
    <font>
      <sz val="8.5"/>
      <name val="細明體"/>
      <family val="3"/>
      <charset val="136"/>
    </font>
    <font>
      <sz val="14"/>
      <color indexed="9"/>
      <name val="Arial"/>
      <family val="2"/>
    </font>
    <font>
      <sz val="14"/>
      <name val="Microsoft JhengHei"/>
      <family val="2"/>
    </font>
    <font>
      <b/>
      <sz val="10"/>
      <name val="新細明體"/>
      <family val="1"/>
      <charset val="136"/>
    </font>
    <font>
      <b/>
      <sz val="9"/>
      <name val="微軟正黑體"/>
      <family val="2"/>
      <charset val="136"/>
    </font>
    <font>
      <sz val="12"/>
      <color theme="0" tint="-0.14996795556505021"/>
      <name val="新細明體"/>
      <family val="1"/>
      <charset val="136"/>
    </font>
    <font>
      <i/>
      <sz val="9"/>
      <name val="細明體"/>
      <family val="3"/>
      <charset val="136"/>
    </font>
    <font>
      <b/>
      <i/>
      <sz val="9"/>
      <name val="微軟正黑體"/>
      <family val="2"/>
      <charset val="136"/>
    </font>
    <font>
      <i/>
      <sz val="12"/>
      <name val="Arial"/>
      <family val="2"/>
    </font>
    <font>
      <sz val="10"/>
      <name val="細明體"/>
      <family val="3"/>
      <charset val="136"/>
    </font>
    <font>
      <b/>
      <sz val="7"/>
      <color theme="0" tint="-0.14996795556505021"/>
      <name val="新細明體"/>
      <family val="1"/>
      <charset val="136"/>
    </font>
    <font>
      <b/>
      <sz val="9"/>
      <color indexed="8"/>
      <name val="細明體"/>
      <family val="3"/>
      <charset val="136"/>
    </font>
    <font>
      <sz val="9"/>
      <name val="微軟正黑體"/>
      <family val="2"/>
      <charset val="136"/>
    </font>
    <font>
      <b/>
      <sz val="9"/>
      <name val="新細明體"/>
      <family val="1"/>
      <charset val="136"/>
    </font>
    <font>
      <sz val="7"/>
      <color theme="0" tint="-0.14996795556505021"/>
      <name val="新細明體"/>
      <family val="1"/>
      <charset val="136"/>
    </font>
    <font>
      <sz val="10"/>
      <color theme="0" tint="-0.14996795556505021"/>
      <name val="新細明體"/>
      <family val="1"/>
      <charset val="136"/>
    </font>
    <font>
      <sz val="14"/>
      <color theme="0" tint="-0.14996795556505021"/>
      <name val="新細明體"/>
      <family val="1"/>
      <charset val="136"/>
    </font>
    <font>
      <b/>
      <sz val="6"/>
      <name val="Arial"/>
      <family val="2"/>
    </font>
    <font>
      <sz val="6"/>
      <color theme="0" tint="-0.14996795556505021"/>
      <name val="新細明體"/>
      <family val="1"/>
      <charset val="136"/>
    </font>
    <font>
      <sz val="11"/>
      <color theme="0" tint="-0.14996795556505021"/>
      <name val="新細明體"/>
      <family val="1"/>
      <charset val="136"/>
    </font>
    <font>
      <i/>
      <sz val="11"/>
      <color theme="0" tint="-0.14996795556505021"/>
      <name val="新細明體"/>
      <family val="1"/>
      <charset val="136"/>
    </font>
    <font>
      <b/>
      <sz val="11"/>
      <color theme="0" tint="-0.14996795556505021"/>
      <name val="新細明體"/>
      <family val="1"/>
      <charset val="136"/>
    </font>
    <font>
      <sz val="11"/>
      <color indexed="33"/>
      <name val="Arial"/>
      <family val="2"/>
    </font>
    <font>
      <sz val="11"/>
      <name val="新細明體"/>
      <family val="1"/>
      <charset val="136"/>
    </font>
    <font>
      <sz val="9"/>
      <color rgb="FF000000"/>
      <name val="新細明體"/>
      <family val="1"/>
      <charset val="136"/>
    </font>
    <font>
      <i/>
      <sz val="12"/>
      <name val="細明體"/>
      <family val="3"/>
      <charset val="136"/>
    </font>
    <font>
      <b/>
      <sz val="14"/>
      <name val="Arial"/>
      <family val="2"/>
    </font>
    <font>
      <b/>
      <sz val="8"/>
      <color theme="1"/>
      <name val="新細明體"/>
      <family val="1"/>
      <charset val="136"/>
    </font>
    <font>
      <sz val="14"/>
      <name val="新細明體"/>
      <family val="1"/>
      <charset val="136"/>
    </font>
    <font>
      <b/>
      <sz val="14"/>
      <name val="微軟正黑體"/>
      <family val="2"/>
      <charset val="136"/>
    </font>
    <font>
      <i/>
      <sz val="10"/>
      <color theme="0" tint="-0.14996795556505021"/>
      <name val="新細明體"/>
      <family val="1"/>
      <charset val="136"/>
    </font>
    <font>
      <i/>
      <sz val="8.5"/>
      <color theme="0" tint="-0.14996795556505021"/>
      <name val="新細明體"/>
      <family val="1"/>
      <charset val="136"/>
    </font>
    <font>
      <sz val="20"/>
      <color indexed="9"/>
      <name val="Arial"/>
      <family val="2"/>
    </font>
    <font>
      <sz val="18"/>
      <name val="微軟正黑體"/>
      <family val="2"/>
      <charset val="136"/>
    </font>
    <font>
      <sz val="16"/>
      <name val="Arial"/>
      <family val="2"/>
    </font>
    <font>
      <sz val="10"/>
      <name val="Microsoft JhengHei"/>
      <family val="2"/>
    </font>
    <font>
      <sz val="12"/>
      <name val="微軟正黑體"/>
      <family val="2"/>
      <charset val="136"/>
    </font>
    <font>
      <sz val="7"/>
      <name val="Arial"/>
      <family val="2"/>
    </font>
    <font>
      <sz val="10"/>
      <name val="Microsoft JhengHei"/>
      <family val="2"/>
      <charset val="136"/>
    </font>
    <font>
      <sz val="10"/>
      <color indexed="8"/>
      <name val="細明體"/>
      <family val="3"/>
      <charset val="136"/>
    </font>
    <font>
      <sz val="8"/>
      <name val="細明體"/>
      <family val="2"/>
      <charset val="136"/>
    </font>
    <font>
      <i/>
      <sz val="8.5"/>
      <color indexed="8"/>
      <name val="Arial"/>
      <family val="2"/>
    </font>
    <font>
      <sz val="12"/>
      <name val="細明體"/>
      <family val="3"/>
      <charset val="136"/>
    </font>
    <font>
      <sz val="12"/>
      <name val="Microsoft JhengHei"/>
      <family val="2"/>
    </font>
    <font>
      <sz val="12"/>
      <name val="Arial"/>
      <family val="2"/>
      <charset val="136"/>
    </font>
    <font>
      <sz val="10"/>
      <color rgb="FFFF0000"/>
      <name val="Arial"/>
      <family val="2"/>
    </font>
    <font>
      <sz val="14"/>
      <name val="Times New Roman"/>
      <family val="1"/>
    </font>
    <font>
      <i/>
      <sz val="6"/>
      <name val="Arial"/>
      <family val="2"/>
    </font>
    <font>
      <i/>
      <sz val="8.5"/>
      <name val="Arial"/>
      <family val="2"/>
    </font>
    <font>
      <b/>
      <sz val="7"/>
      <name val="新細明體"/>
      <family val="1"/>
      <charset val="136"/>
    </font>
    <font>
      <b/>
      <sz val="9"/>
      <name val="細明體"/>
      <family val="3"/>
      <charset val="136"/>
    </font>
    <font>
      <sz val="6"/>
      <name val="新細明體"/>
      <family val="1"/>
      <charset val="136"/>
    </font>
    <font>
      <i/>
      <sz val="11"/>
      <name val="新細明體"/>
      <family val="1"/>
      <charset val="136"/>
    </font>
    <font>
      <sz val="7"/>
      <name val="新細明體"/>
      <family val="1"/>
      <charset val="136"/>
    </font>
    <font>
      <i/>
      <sz val="10"/>
      <name val="新細明體"/>
      <family val="1"/>
      <charset val="136"/>
    </font>
    <font>
      <sz val="8.5"/>
      <name val="新細明體"/>
      <family val="1"/>
      <charset val="136"/>
    </font>
    <font>
      <i/>
      <sz val="8.5"/>
      <name val="新細明體"/>
      <family val="1"/>
      <charset val="136"/>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1" tint="0.499984740745262"/>
        <bgColor indexed="8"/>
      </patternFill>
    </fill>
    <fill>
      <patternFill patternType="solid">
        <fgColor theme="1" tint="0.499984740745262"/>
        <bgColor indexed="64"/>
      </patternFill>
    </fill>
    <fill>
      <patternFill patternType="solid">
        <fgColor indexed="9"/>
        <bgColor indexed="8"/>
      </patternFill>
    </fill>
    <fill>
      <patternFill patternType="solid">
        <fgColor rgb="FFFFFF00"/>
        <bgColor indexed="64"/>
      </patternFill>
    </fill>
  </fills>
  <borders count="2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dashDotDot">
        <color indexed="64"/>
      </right>
      <top style="medium">
        <color indexed="64"/>
      </top>
      <bottom style="thin">
        <color indexed="64"/>
      </bottom>
      <diagonal/>
    </border>
    <border>
      <left style="dashDotDot">
        <color indexed="64"/>
      </left>
      <right style="dashDotDot">
        <color indexed="64"/>
      </right>
      <top style="medium">
        <color indexed="64"/>
      </top>
      <bottom style="thin">
        <color indexed="64"/>
      </bottom>
      <diagonal/>
    </border>
    <border>
      <left style="dashDotDot">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dashDotDot">
        <color indexed="64"/>
      </right>
      <top/>
      <bottom style="thin">
        <color indexed="64"/>
      </bottom>
      <diagonal/>
    </border>
    <border>
      <left style="dashDotDot">
        <color indexed="64"/>
      </left>
      <right style="dashDotDot">
        <color indexed="64"/>
      </right>
      <top/>
      <bottom style="thin">
        <color indexed="64"/>
      </bottom>
      <diagonal/>
    </border>
    <border>
      <left style="dashDotDot">
        <color indexed="64"/>
      </left>
      <right/>
      <top/>
      <bottom style="thin">
        <color indexed="64"/>
      </bottom>
      <diagonal/>
    </border>
    <border>
      <left style="dashDotDot">
        <color indexed="64"/>
      </left>
      <right style="thin">
        <color indexed="64"/>
      </right>
      <top/>
      <bottom style="thin">
        <color indexed="64"/>
      </bottom>
      <diagonal/>
    </border>
    <border>
      <left/>
      <right/>
      <top style="thin">
        <color indexed="64"/>
      </top>
      <bottom style="thin">
        <color indexed="64"/>
      </bottom>
      <diagonal/>
    </border>
  </borders>
  <cellStyleXfs count="5">
    <xf numFmtId="0" fontId="0" fillId="0" borderId="0">
      <alignment vertical="center"/>
    </xf>
    <xf numFmtId="0" fontId="2" fillId="0" borderId="0">
      <alignment vertical="center"/>
    </xf>
    <xf numFmtId="0" fontId="26" fillId="0" borderId="0"/>
    <xf numFmtId="0" fontId="26" fillId="0" borderId="0"/>
    <xf numFmtId="176" fontId="2" fillId="0" borderId="0" applyFont="0" applyFill="0" applyBorder="0" applyAlignment="0" applyProtection="0">
      <alignment vertical="center"/>
    </xf>
  </cellStyleXfs>
  <cellXfs count="351">
    <xf numFmtId="0" fontId="0" fillId="0" borderId="0" xfId="0">
      <alignment vertical="center"/>
    </xf>
    <xf numFmtId="49" fontId="3" fillId="2" borderId="0" xfId="1" applyNumberFormat="1" applyFont="1" applyFill="1" applyAlignment="1">
      <alignment vertical="top"/>
    </xf>
    <xf numFmtId="49" fontId="3" fillId="2" borderId="0" xfId="1" applyNumberFormat="1" applyFont="1" applyFill="1" applyAlignment="1">
      <alignment horizontal="center" vertical="top"/>
    </xf>
    <xf numFmtId="49" fontId="7" fillId="2" borderId="0" xfId="1" applyNumberFormat="1" applyFont="1" applyFill="1" applyAlignment="1">
      <alignment horizontal="center" vertical="top"/>
    </xf>
    <xf numFmtId="49" fontId="8" fillId="2" borderId="0" xfId="1" applyNumberFormat="1" applyFont="1" applyFill="1" applyAlignment="1">
      <alignment vertical="top"/>
    </xf>
    <xf numFmtId="49" fontId="9" fillId="2" borderId="0" xfId="1" applyNumberFormat="1" applyFont="1" applyFill="1" applyAlignment="1">
      <alignment vertical="top"/>
    </xf>
    <xf numFmtId="49" fontId="9" fillId="2" borderId="0" xfId="1" applyNumberFormat="1" applyFont="1" applyFill="1" applyAlignment="1">
      <alignment horizontal="center" vertical="top"/>
    </xf>
    <xf numFmtId="49" fontId="11" fillId="2" borderId="0" xfId="1" applyNumberFormat="1" applyFont="1" applyFill="1" applyAlignment="1">
      <alignment vertical="top"/>
    </xf>
    <xf numFmtId="0" fontId="9" fillId="2" borderId="0" xfId="1" applyFont="1" applyFill="1" applyAlignment="1">
      <alignment vertical="top"/>
    </xf>
    <xf numFmtId="49" fontId="12" fillId="2" borderId="0" xfId="1" applyNumberFormat="1" applyFont="1" applyFill="1" applyAlignment="1">
      <alignment horizontal="left"/>
    </xf>
    <xf numFmtId="49" fontId="13" fillId="2" borderId="0" xfId="1" applyNumberFormat="1" applyFont="1" applyFill="1" applyAlignment="1">
      <alignment horizontal="left"/>
    </xf>
    <xf numFmtId="49" fontId="14" fillId="2" borderId="0" xfId="1" applyNumberFormat="1" applyFont="1" applyFill="1" applyAlignment="1">
      <alignment horizontal="center" vertical="center"/>
    </xf>
    <xf numFmtId="49" fontId="15" fillId="2" borderId="0" xfId="1" applyNumberFormat="1" applyFont="1" applyFill="1" applyAlignment="1">
      <alignment horizontal="center" vertical="center"/>
    </xf>
    <xf numFmtId="49" fontId="8" fillId="2" borderId="0" xfId="1" applyNumberFormat="1" applyFont="1" applyFill="1">
      <alignment vertical="center"/>
    </xf>
    <xf numFmtId="49" fontId="9" fillId="2" borderId="0" xfId="1" applyNumberFormat="1" applyFont="1" applyFill="1">
      <alignment vertical="center"/>
    </xf>
    <xf numFmtId="49" fontId="11" fillId="2" borderId="0" xfId="1" applyNumberFormat="1" applyFont="1" applyFill="1">
      <alignment vertical="center"/>
    </xf>
    <xf numFmtId="0" fontId="9" fillId="2" borderId="0" xfId="1" applyFont="1" applyFill="1">
      <alignment vertical="center"/>
    </xf>
    <xf numFmtId="49" fontId="16" fillId="2" borderId="0" xfId="1" applyNumberFormat="1" applyFont="1" applyFill="1">
      <alignment vertical="center"/>
    </xf>
    <xf numFmtId="49" fontId="18" fillId="2" borderId="0" xfId="1" applyNumberFormat="1" applyFont="1" applyFill="1" applyAlignment="1"/>
    <xf numFmtId="49" fontId="8" fillId="2" borderId="0" xfId="1" applyNumberFormat="1" applyFont="1" applyFill="1" applyAlignment="1">
      <alignment horizontal="center"/>
    </xf>
    <xf numFmtId="49" fontId="7" fillId="2" borderId="0" xfId="1" applyNumberFormat="1" applyFont="1" applyFill="1" applyAlignment="1">
      <alignment horizontal="center"/>
    </xf>
    <xf numFmtId="49" fontId="8" fillId="2" borderId="0" xfId="1" applyNumberFormat="1" applyFont="1" applyFill="1" applyAlignment="1"/>
    <xf numFmtId="49" fontId="3" fillId="2" borderId="0" xfId="1" applyNumberFormat="1" applyFont="1" applyFill="1" applyAlignment="1"/>
    <xf numFmtId="49" fontId="18" fillId="2" borderId="0" xfId="1" applyNumberFormat="1" applyFont="1" applyFill="1" applyAlignment="1">
      <alignment horizontal="center"/>
    </xf>
    <xf numFmtId="49" fontId="24" fillId="2" borderId="0" xfId="1" applyNumberFormat="1" applyFont="1" applyFill="1">
      <alignment vertical="center"/>
    </xf>
    <xf numFmtId="0" fontId="25" fillId="2" borderId="0" xfId="1" applyFont="1" applyFill="1">
      <alignment vertical="center"/>
    </xf>
    <xf numFmtId="14" fontId="26" fillId="2" borderId="0" xfId="1" applyNumberFormat="1" applyFont="1" applyFill="1">
      <alignment vertical="center"/>
    </xf>
    <xf numFmtId="14" fontId="8" fillId="2" borderId="0" xfId="1" applyNumberFormat="1" applyFont="1" applyFill="1" applyAlignment="1"/>
    <xf numFmtId="14" fontId="8" fillId="2" borderId="8" xfId="1" applyNumberFormat="1" applyFont="1" applyFill="1" applyBorder="1" applyAlignment="1">
      <alignment horizontal="center"/>
    </xf>
    <xf numFmtId="14" fontId="7" fillId="2" borderId="8" xfId="1" applyNumberFormat="1" applyFont="1" applyFill="1" applyBorder="1" applyAlignment="1">
      <alignment horizontal="center"/>
    </xf>
    <xf numFmtId="14" fontId="8" fillId="2" borderId="8" xfId="1" applyNumberFormat="1" applyFont="1" applyFill="1" applyBorder="1" applyAlignment="1"/>
    <xf numFmtId="49" fontId="3" fillId="2" borderId="8" xfId="1" applyNumberFormat="1" applyFont="1" applyFill="1" applyBorder="1" applyAlignment="1"/>
    <xf numFmtId="49" fontId="18" fillId="2" borderId="8" xfId="1" applyNumberFormat="1" applyFont="1" applyFill="1" applyBorder="1" applyAlignment="1">
      <alignment horizontal="right"/>
    </xf>
    <xf numFmtId="49" fontId="27" fillId="2" borderId="8" xfId="1" applyNumberFormat="1" applyFont="1" applyFill="1" applyBorder="1">
      <alignment vertical="center"/>
    </xf>
    <xf numFmtId="0" fontId="27" fillId="2" borderId="0" xfId="1" applyFont="1" applyFill="1">
      <alignment vertical="center"/>
    </xf>
    <xf numFmtId="49" fontId="28" fillId="4" borderId="10" xfId="2" applyNumberFormat="1" applyFont="1" applyFill="1" applyBorder="1" applyAlignment="1">
      <alignment horizontal="right" vertical="center"/>
    </xf>
    <xf numFmtId="49" fontId="6" fillId="5" borderId="11" xfId="2" applyNumberFormat="1" applyFont="1" applyFill="1" applyBorder="1" applyAlignment="1">
      <alignment horizontal="center" vertical="center"/>
    </xf>
    <xf numFmtId="49" fontId="6" fillId="5" borderId="12" xfId="2" applyNumberFormat="1" applyFont="1" applyFill="1" applyBorder="1" applyAlignment="1">
      <alignment horizontal="center" vertical="center"/>
    </xf>
    <xf numFmtId="49" fontId="29" fillId="5" borderId="12" xfId="2" applyNumberFormat="1" applyFont="1" applyFill="1" applyBorder="1" applyAlignment="1">
      <alignment vertical="center" shrinkToFit="1"/>
    </xf>
    <xf numFmtId="49" fontId="0" fillId="5" borderId="12" xfId="2" applyNumberFormat="1" applyFont="1" applyFill="1" applyBorder="1" applyAlignment="1">
      <alignment horizontal="center" vertical="center" shrinkToFit="1"/>
    </xf>
    <xf numFmtId="49" fontId="28" fillId="5" borderId="12" xfId="2" applyNumberFormat="1" applyFont="1" applyFill="1" applyBorder="1" applyAlignment="1">
      <alignment horizontal="center" vertical="center" shrinkToFit="1"/>
    </xf>
    <xf numFmtId="49" fontId="28" fillId="5" borderId="13" xfId="2" applyNumberFormat="1" applyFont="1" applyFill="1" applyBorder="1" applyAlignment="1">
      <alignment horizontal="center" vertical="center" shrinkToFit="1"/>
    </xf>
    <xf numFmtId="49" fontId="28" fillId="4" borderId="14" xfId="2" applyNumberFormat="1" applyFont="1" applyFill="1" applyBorder="1" applyAlignment="1">
      <alignment vertical="center" shrinkToFit="1"/>
    </xf>
    <xf numFmtId="49" fontId="28" fillId="5" borderId="10" xfId="2" applyNumberFormat="1" applyFont="1" applyFill="1" applyBorder="1" applyAlignment="1">
      <alignment horizontal="center" vertical="center" shrinkToFit="1"/>
    </xf>
    <xf numFmtId="0" fontId="28" fillId="5" borderId="15" xfId="2" applyFont="1" applyFill="1" applyBorder="1" applyAlignment="1">
      <alignment horizontal="center" vertical="center"/>
    </xf>
    <xf numFmtId="0" fontId="30" fillId="2" borderId="0" xfId="1" applyFont="1" applyFill="1">
      <alignment vertical="center"/>
    </xf>
    <xf numFmtId="0" fontId="25" fillId="2" borderId="0" xfId="1" applyFont="1" applyFill="1" applyAlignment="1">
      <alignment horizontal="right" vertical="center"/>
    </xf>
    <xf numFmtId="0" fontId="31" fillId="2" borderId="0" xfId="1" applyFont="1" applyFill="1" applyAlignment="1">
      <alignment horizontal="center" vertical="center"/>
    </xf>
    <xf numFmtId="0" fontId="8" fillId="2" borderId="0" xfId="1" applyFont="1" applyFill="1" applyAlignment="1">
      <alignment horizontal="center" vertical="center"/>
    </xf>
    <xf numFmtId="0" fontId="9" fillId="2" borderId="0" xfId="1" applyFont="1" applyFill="1" applyAlignment="1">
      <alignment horizontal="left" vertical="center"/>
    </xf>
    <xf numFmtId="0" fontId="25" fillId="2" borderId="0" xfId="1" applyFont="1" applyFill="1" applyAlignment="1">
      <alignment horizontal="center" vertical="center"/>
    </xf>
    <xf numFmtId="0" fontId="2" fillId="2" borderId="0" xfId="1" applyFill="1" applyAlignment="1">
      <alignment horizontal="center" vertical="center"/>
    </xf>
    <xf numFmtId="0" fontId="32" fillId="2" borderId="0" xfId="1" applyFont="1" applyFill="1" applyAlignment="1">
      <alignment horizontal="center" vertical="center"/>
    </xf>
    <xf numFmtId="49" fontId="25" fillId="2" borderId="0" xfId="1" applyNumberFormat="1" applyFont="1" applyFill="1" applyAlignment="1">
      <alignment horizontal="center" vertical="center"/>
    </xf>
    <xf numFmtId="0" fontId="32" fillId="2" borderId="0" xfId="1" applyFont="1" applyFill="1">
      <alignment vertical="center"/>
    </xf>
    <xf numFmtId="0" fontId="33" fillId="5" borderId="0" xfId="1" applyFont="1" applyFill="1" applyAlignment="1">
      <alignment horizontal="center" vertical="center"/>
    </xf>
    <xf numFmtId="0" fontId="34" fillId="2" borderId="0" xfId="1" applyFont="1" applyFill="1" applyAlignment="1">
      <alignment horizontal="center" vertical="center"/>
    </xf>
    <xf numFmtId="0" fontId="31" fillId="2" borderId="9" xfId="1" applyFont="1" applyFill="1" applyBorder="1" applyAlignment="1">
      <alignment horizontal="center" vertical="center" shrinkToFit="1"/>
    </xf>
    <xf numFmtId="0" fontId="8" fillId="5" borderId="9" xfId="1" applyFont="1" applyFill="1" applyBorder="1" applyAlignment="1">
      <alignment horizontal="center" vertical="center" shrinkToFit="1"/>
    </xf>
    <xf numFmtId="0" fontId="3" fillId="2" borderId="9" xfId="1" applyFont="1" applyFill="1" applyBorder="1" applyAlignment="1">
      <alignment horizontal="center" vertical="center" shrinkToFit="1"/>
    </xf>
    <xf numFmtId="0" fontId="8" fillId="2" borderId="9"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35" fillId="2" borderId="9" xfId="1" applyFont="1" applyFill="1" applyBorder="1" applyAlignment="1">
      <alignment horizontal="center" vertical="center" shrinkToFit="1"/>
    </xf>
    <xf numFmtId="0" fontId="36" fillId="2" borderId="0" xfId="1" applyFont="1" applyFill="1" applyAlignment="1">
      <alignment vertical="center" shrinkToFit="1"/>
    </xf>
    <xf numFmtId="0" fontId="36" fillId="2" borderId="9" xfId="1" applyFont="1" applyFill="1" applyBorder="1" applyAlignment="1">
      <alignment vertical="center" shrinkToFit="1"/>
    </xf>
    <xf numFmtId="0" fontId="37" fillId="6" borderId="10" xfId="1" applyFont="1" applyFill="1" applyBorder="1" applyAlignment="1">
      <alignment horizontal="center" vertical="center" shrinkToFit="1"/>
    </xf>
    <xf numFmtId="0" fontId="38" fillId="2" borderId="0" xfId="1" applyFont="1" applyFill="1" applyAlignment="1">
      <alignment horizontal="right" vertical="center" shrinkToFit="1"/>
    </xf>
    <xf numFmtId="0" fontId="26" fillId="2" borderId="0" xfId="1" applyFont="1" applyFill="1">
      <alignment vertical="center"/>
    </xf>
    <xf numFmtId="0" fontId="39" fillId="2" borderId="0" xfId="1" applyFont="1" applyFill="1" applyAlignment="1">
      <alignment horizontal="center" vertical="center"/>
    </xf>
    <xf numFmtId="0" fontId="40" fillId="2" borderId="7" xfId="1" applyFont="1" applyFill="1" applyBorder="1" applyAlignment="1">
      <alignment horizontal="center" vertical="center"/>
    </xf>
    <xf numFmtId="0" fontId="31" fillId="2" borderId="0" xfId="1" applyFont="1" applyFill="1" applyAlignment="1">
      <alignment horizontal="center" vertical="center" shrinkToFit="1"/>
    </xf>
    <xf numFmtId="0" fontId="8" fillId="2" borderId="0" xfId="1" applyFont="1" applyFill="1" applyAlignment="1">
      <alignment horizontal="center" vertical="center" shrinkToFit="1"/>
    </xf>
    <xf numFmtId="0" fontId="41" fillId="2" borderId="4" xfId="1" applyFont="1" applyFill="1" applyBorder="1" applyAlignment="1">
      <alignment horizontal="right" vertical="center" shrinkToFit="1"/>
    </xf>
    <xf numFmtId="0" fontId="43" fillId="2" borderId="0" xfId="1" applyFont="1" applyFill="1" applyAlignment="1">
      <alignment horizontal="center" vertical="center" shrinkToFit="1"/>
    </xf>
    <xf numFmtId="0" fontId="35" fillId="2" borderId="0" xfId="1" applyFont="1" applyFill="1" applyAlignment="1">
      <alignment horizontal="center" vertical="center" shrinkToFit="1"/>
    </xf>
    <xf numFmtId="0" fontId="26" fillId="2" borderId="0" xfId="1" applyFont="1" applyFill="1" applyAlignment="1">
      <alignment vertical="center" shrinkToFit="1"/>
    </xf>
    <xf numFmtId="0" fontId="40" fillId="2" borderId="0" xfId="1" applyFont="1" applyFill="1" applyAlignment="1">
      <alignment horizontal="center" vertical="center"/>
    </xf>
    <xf numFmtId="0" fontId="3" fillId="2" borderId="0" xfId="1" applyFont="1" applyFill="1" applyAlignment="1">
      <alignment horizontal="center" vertical="center" shrinkToFit="1"/>
    </xf>
    <xf numFmtId="0" fontId="26" fillId="2" borderId="0" xfId="1" applyFont="1" applyFill="1" applyAlignment="1">
      <alignment horizontal="center" vertical="center" shrinkToFit="1"/>
    </xf>
    <xf numFmtId="0" fontId="42" fillId="2" borderId="2" xfId="1" applyFont="1" applyFill="1" applyBorder="1" applyAlignment="1">
      <alignment horizontal="center" vertical="center" shrinkToFit="1"/>
    </xf>
    <xf numFmtId="0" fontId="37" fillId="2" borderId="16" xfId="1" applyFont="1" applyFill="1" applyBorder="1" applyAlignment="1">
      <alignment horizontal="center" vertical="center" shrinkToFit="1"/>
    </xf>
    <xf numFmtId="0" fontId="36" fillId="2" borderId="0" xfId="1" applyFont="1" applyFill="1" applyAlignment="1">
      <alignment horizontal="center" vertical="center" shrinkToFit="1"/>
    </xf>
    <xf numFmtId="0" fontId="44" fillId="7" borderId="17" xfId="1" applyFont="1" applyFill="1" applyBorder="1" applyAlignment="1">
      <alignment horizontal="right" vertical="center" shrinkToFit="1"/>
    </xf>
    <xf numFmtId="0" fontId="37" fillId="2" borderId="5" xfId="1" applyFont="1" applyFill="1" applyBorder="1" applyAlignment="1">
      <alignment horizontal="center" vertical="center" shrinkToFit="1"/>
    </xf>
    <xf numFmtId="0" fontId="36" fillId="2" borderId="9" xfId="1" applyFont="1" applyFill="1" applyBorder="1" applyAlignment="1">
      <alignment horizontal="center" vertical="center" shrinkToFit="1"/>
    </xf>
    <xf numFmtId="0" fontId="35" fillId="2" borderId="6" xfId="1" applyFont="1" applyFill="1" applyBorder="1" applyAlignment="1">
      <alignment horizontal="center" vertical="center" shrinkToFit="1"/>
    </xf>
    <xf numFmtId="0" fontId="40" fillId="2" borderId="9" xfId="1" applyFont="1" applyFill="1" applyBorder="1" applyAlignment="1">
      <alignment horizontal="center" vertical="center"/>
    </xf>
    <xf numFmtId="0" fontId="9" fillId="2" borderId="9" xfId="1" applyFont="1" applyFill="1" applyBorder="1" applyAlignment="1">
      <alignment horizontal="center" vertical="center" shrinkToFit="1"/>
    </xf>
    <xf numFmtId="0" fontId="45" fillId="2" borderId="0" xfId="1" applyFont="1" applyFill="1" applyAlignment="1">
      <alignment horizontal="center" vertical="center" shrinkToFit="1"/>
    </xf>
    <xf numFmtId="0" fontId="41" fillId="2" borderId="0" xfId="1" applyFont="1" applyFill="1" applyAlignment="1">
      <alignment horizontal="center" vertical="center" shrinkToFit="1"/>
    </xf>
    <xf numFmtId="0" fontId="9" fillId="2" borderId="0" xfId="1" applyFont="1" applyFill="1" applyAlignment="1">
      <alignment horizontal="center" vertical="center" shrinkToFit="1"/>
    </xf>
    <xf numFmtId="0" fontId="37" fillId="2" borderId="0" xfId="1" applyFont="1" applyFill="1" applyAlignment="1">
      <alignment horizontal="center" vertical="center" shrinkToFit="1"/>
    </xf>
    <xf numFmtId="0" fontId="9" fillId="2" borderId="0" xfId="1" applyFont="1" applyFill="1" applyAlignment="1">
      <alignment horizontal="left" vertical="center" shrinkToFit="1"/>
    </xf>
    <xf numFmtId="0" fontId="43" fillId="2" borderId="9" xfId="1" applyFont="1" applyFill="1" applyBorder="1" applyAlignment="1">
      <alignment horizontal="center" vertical="center" shrinkToFit="1"/>
    </xf>
    <xf numFmtId="0" fontId="36" fillId="2" borderId="16" xfId="1" applyFont="1" applyFill="1" applyBorder="1" applyAlignment="1">
      <alignment horizontal="center" vertical="center" shrinkToFit="1"/>
    </xf>
    <xf numFmtId="0" fontId="46" fillId="2" borderId="0" xfId="1" applyFont="1" applyFill="1" applyAlignment="1">
      <alignment horizontal="center" vertical="center" shrinkToFit="1"/>
    </xf>
    <xf numFmtId="0" fontId="2" fillId="2" borderId="0" xfId="1" applyFill="1" applyAlignment="1">
      <alignment horizontal="center" vertical="center" shrinkToFit="1"/>
    </xf>
    <xf numFmtId="49" fontId="31" fillId="2" borderId="0" xfId="1" applyNumberFormat="1" applyFont="1" applyFill="1" applyAlignment="1">
      <alignment horizontal="center" vertical="center" shrinkToFit="1"/>
    </xf>
    <xf numFmtId="49" fontId="8" fillId="2" borderId="0" xfId="1" applyNumberFormat="1" applyFont="1" applyFill="1" applyAlignment="1">
      <alignment horizontal="center" vertical="center" shrinkToFit="1"/>
    </xf>
    <xf numFmtId="0" fontId="21" fillId="2" borderId="0" xfId="1" applyFont="1" applyFill="1" applyAlignment="1">
      <alignment horizontal="center" vertical="center" shrinkToFit="1"/>
    </xf>
    <xf numFmtId="0" fontId="47" fillId="2" borderId="0" xfId="1" applyFont="1" applyFill="1" applyAlignment="1">
      <alignment horizontal="center" vertical="center" shrinkToFit="1"/>
    </xf>
    <xf numFmtId="0" fontId="21" fillId="2" borderId="18" xfId="1" applyFont="1" applyFill="1" applyBorder="1" applyAlignment="1">
      <alignment horizontal="center" vertical="center" shrinkToFit="1"/>
    </xf>
    <xf numFmtId="0" fontId="2" fillId="2" borderId="0" xfId="1" applyFill="1" applyAlignment="1">
      <alignment vertical="center" shrinkToFit="1"/>
    </xf>
    <xf numFmtId="0" fontId="2" fillId="2" borderId="0" xfId="1" applyFill="1">
      <alignment vertical="center"/>
    </xf>
    <xf numFmtId="0" fontId="36" fillId="2" borderId="19" xfId="1" applyFont="1" applyFill="1" applyBorder="1" applyAlignment="1">
      <alignment horizontal="center" vertical="center" shrinkToFit="1"/>
    </xf>
    <xf numFmtId="0" fontId="36" fillId="2" borderId="0" xfId="1" applyFont="1" applyFill="1" applyAlignment="1">
      <alignment horizontal="center" vertical="center"/>
    </xf>
    <xf numFmtId="0" fontId="40" fillId="2" borderId="0" xfId="1" applyFont="1" applyFill="1">
      <alignment vertical="center"/>
    </xf>
    <xf numFmtId="0" fontId="6" fillId="2" borderId="0" xfId="1" applyFont="1" applyFill="1" applyAlignment="1">
      <alignment horizontal="center" vertical="center" shrinkToFit="1"/>
    </xf>
    <xf numFmtId="0" fontId="49" fillId="2" borderId="0" xfId="1" applyFont="1" applyFill="1" applyAlignment="1">
      <alignment vertical="center" shrinkToFit="1"/>
    </xf>
    <xf numFmtId="0" fontId="30" fillId="2" borderId="0" xfId="1" applyFont="1" applyFill="1" applyAlignment="1">
      <alignment vertical="center" shrinkToFit="1"/>
    </xf>
    <xf numFmtId="0" fontId="24" fillId="2" borderId="0" xfId="1" applyFont="1" applyFill="1" applyAlignment="1">
      <alignment vertical="center" shrinkToFit="1"/>
    </xf>
    <xf numFmtId="49" fontId="2" fillId="2" borderId="0" xfId="1" applyNumberFormat="1" applyFill="1" applyAlignment="1">
      <alignment vertical="center" shrinkToFit="1"/>
    </xf>
    <xf numFmtId="0" fontId="6" fillId="2" borderId="0" xfId="1" applyFont="1" applyFill="1" applyAlignment="1">
      <alignment horizontal="center" vertical="center"/>
    </xf>
    <xf numFmtId="0" fontId="49" fillId="2" borderId="0" xfId="1" applyFont="1" applyFill="1">
      <alignment vertical="center"/>
    </xf>
    <xf numFmtId="49" fontId="2" fillId="2" borderId="0" xfId="1" applyNumberFormat="1" applyFill="1">
      <alignment vertical="center"/>
    </xf>
    <xf numFmtId="0" fontId="24" fillId="2" borderId="0" xfId="1" applyFont="1" applyFill="1">
      <alignment vertical="center"/>
    </xf>
    <xf numFmtId="49" fontId="31" fillId="2" borderId="0" xfId="1" applyNumberFormat="1" applyFont="1" applyFill="1" applyAlignment="1">
      <alignment horizontal="center" vertical="top"/>
    </xf>
    <xf numFmtId="49" fontId="50" fillId="2" borderId="0" xfId="1" applyNumberFormat="1" applyFont="1" applyFill="1" applyAlignment="1">
      <alignment horizontal="center" vertical="top"/>
    </xf>
    <xf numFmtId="49" fontId="9" fillId="2" borderId="0" xfId="1" applyNumberFormat="1" applyFont="1" applyFill="1" applyAlignment="1">
      <alignment vertical="top" shrinkToFit="1"/>
    </xf>
    <xf numFmtId="49" fontId="9" fillId="2" borderId="0" xfId="1" applyNumberFormat="1" applyFont="1" applyFill="1" applyAlignment="1">
      <alignment horizontal="center" vertical="top" shrinkToFit="1"/>
    </xf>
    <xf numFmtId="49" fontId="3" fillId="2" borderId="0" xfId="1" applyNumberFormat="1" applyFont="1" applyFill="1" applyAlignment="1">
      <alignment horizontal="left" shrinkToFit="1"/>
    </xf>
    <xf numFmtId="49" fontId="51" fillId="2" borderId="0" xfId="1" applyNumberFormat="1" applyFont="1" applyFill="1" applyAlignment="1">
      <alignment vertical="top" shrinkToFit="1"/>
    </xf>
    <xf numFmtId="0" fontId="9" fillId="2" borderId="0" xfId="1" applyFont="1" applyFill="1" applyAlignment="1">
      <alignment vertical="top" shrinkToFit="1"/>
    </xf>
    <xf numFmtId="49" fontId="52" fillId="2" borderId="0" xfId="1" applyNumberFormat="1" applyFont="1" applyFill="1" applyAlignment="1">
      <alignment horizontal="center"/>
    </xf>
    <xf numFmtId="49" fontId="53" fillId="2" borderId="0" xfId="1" applyNumberFormat="1" applyFont="1" applyFill="1" applyAlignment="1">
      <alignment horizontal="center" vertical="center"/>
    </xf>
    <xf numFmtId="49" fontId="3" fillId="2" borderId="0" xfId="1" applyNumberFormat="1" applyFont="1" applyFill="1">
      <alignment vertical="center"/>
    </xf>
    <xf numFmtId="49" fontId="9" fillId="2" borderId="0" xfId="1" applyNumberFormat="1" applyFont="1" applyFill="1" applyAlignment="1">
      <alignment vertical="center" shrinkToFit="1"/>
    </xf>
    <xf numFmtId="49" fontId="54" fillId="2" borderId="0" xfId="1" applyNumberFormat="1" applyFont="1" applyFill="1" applyAlignment="1">
      <alignment horizontal="center" vertical="center" shrinkToFit="1"/>
    </xf>
    <xf numFmtId="49" fontId="51" fillId="2" borderId="0" xfId="1" applyNumberFormat="1" applyFont="1" applyFill="1" applyAlignment="1">
      <alignment vertical="center" shrinkToFit="1"/>
    </xf>
    <xf numFmtId="0" fontId="9" fillId="2" borderId="0" xfId="1" applyFont="1" applyFill="1" applyAlignment="1">
      <alignment vertical="center" shrinkToFit="1"/>
    </xf>
    <xf numFmtId="49" fontId="55" fillId="2" borderId="0" xfId="1" applyNumberFormat="1" applyFont="1" applyFill="1" applyAlignment="1">
      <alignment horizontal="center"/>
    </xf>
    <xf numFmtId="49" fontId="33" fillId="2" borderId="0" xfId="1" applyNumberFormat="1" applyFont="1" applyFill="1" applyAlignment="1">
      <alignment horizontal="center"/>
    </xf>
    <xf numFmtId="49" fontId="3" fillId="2" borderId="0" xfId="1" applyNumberFormat="1" applyFont="1" applyFill="1" applyAlignment="1">
      <alignment shrinkToFit="1"/>
    </xf>
    <xf numFmtId="49" fontId="55" fillId="2" borderId="0" xfId="1" applyNumberFormat="1" applyFont="1" applyFill="1" applyAlignment="1">
      <alignment horizontal="center" shrinkToFit="1"/>
    </xf>
    <xf numFmtId="49" fontId="23" fillId="2" borderId="0" xfId="1" applyNumberFormat="1" applyFont="1" applyFill="1" applyAlignment="1">
      <alignment vertical="center" shrinkToFit="1"/>
    </xf>
    <xf numFmtId="49" fontId="56" fillId="2" borderId="0" xfId="1" applyNumberFormat="1" applyFont="1" applyFill="1" applyAlignment="1">
      <alignment vertical="center" shrinkToFit="1"/>
    </xf>
    <xf numFmtId="49" fontId="57" fillId="2" borderId="0" xfId="1" applyNumberFormat="1" applyFont="1" applyFill="1" applyAlignment="1">
      <alignment horizontal="center" vertical="center" shrinkToFit="1"/>
    </xf>
    <xf numFmtId="0" fontId="25" fillId="2" borderId="0" xfId="1" applyFont="1" applyFill="1" applyAlignment="1">
      <alignment vertical="center" shrinkToFit="1"/>
    </xf>
    <xf numFmtId="14" fontId="8" fillId="2" borderId="9" xfId="1" applyNumberFormat="1" applyFont="1" applyFill="1" applyBorder="1" applyAlignment="1"/>
    <xf numFmtId="14" fontId="26" fillId="2" borderId="9" xfId="1" applyNumberFormat="1" applyFont="1" applyFill="1" applyBorder="1" applyAlignment="1">
      <alignment horizontal="center"/>
    </xf>
    <xf numFmtId="14" fontId="33" fillId="2" borderId="9" xfId="1" applyNumberFormat="1" applyFont="1" applyFill="1" applyBorder="1" applyAlignment="1">
      <alignment horizontal="center"/>
    </xf>
    <xf numFmtId="49" fontId="3" fillId="2" borderId="9" xfId="1" applyNumberFormat="1" applyFont="1" applyFill="1" applyBorder="1" applyAlignment="1">
      <alignment shrinkToFit="1"/>
    </xf>
    <xf numFmtId="49" fontId="55" fillId="2" borderId="9" xfId="1" applyNumberFormat="1" applyFont="1" applyFill="1" applyBorder="1" applyAlignment="1">
      <alignment horizontal="center" shrinkToFit="1"/>
    </xf>
    <xf numFmtId="49" fontId="27" fillId="2" borderId="9" xfId="1" applyNumberFormat="1" applyFont="1" applyFill="1" applyBorder="1" applyAlignment="1">
      <alignment vertical="center" shrinkToFit="1"/>
    </xf>
    <xf numFmtId="0" fontId="27" fillId="2" borderId="0" xfId="1" applyFont="1" applyFill="1" applyAlignment="1">
      <alignment vertical="center" shrinkToFit="1"/>
    </xf>
    <xf numFmtId="49" fontId="28" fillId="4" borderId="10" xfId="3" applyNumberFormat="1" applyFont="1" applyFill="1" applyBorder="1" applyAlignment="1">
      <alignment horizontal="right" vertical="center"/>
    </xf>
    <xf numFmtId="49" fontId="6" fillId="5" borderId="20" xfId="3" applyNumberFormat="1" applyFont="1" applyFill="1" applyBorder="1" applyAlignment="1">
      <alignment horizontal="center" vertical="center"/>
    </xf>
    <xf numFmtId="49" fontId="58" fillId="5" borderId="21" xfId="3" applyNumberFormat="1" applyFont="1" applyFill="1" applyBorder="1" applyAlignment="1">
      <alignment horizontal="center" vertical="center"/>
    </xf>
    <xf numFmtId="49" fontId="59" fillId="5" borderId="21" xfId="3" applyNumberFormat="1" applyFont="1" applyFill="1" applyBorder="1" applyAlignment="1">
      <alignment vertical="center" shrinkToFit="1"/>
    </xf>
    <xf numFmtId="49" fontId="2" fillId="5" borderId="22" xfId="3" applyNumberFormat="1" applyFont="1" applyFill="1" applyBorder="1" applyAlignment="1">
      <alignment horizontal="center" vertical="center" shrinkToFit="1"/>
    </xf>
    <xf numFmtId="49" fontId="28" fillId="5" borderId="21" xfId="3" applyNumberFormat="1" applyFont="1" applyFill="1" applyBorder="1" applyAlignment="1">
      <alignment horizontal="center" vertical="center" shrinkToFit="1"/>
    </xf>
    <xf numFmtId="49" fontId="28" fillId="5" borderId="23" xfId="3" applyNumberFormat="1" applyFont="1" applyFill="1" applyBorder="1" applyAlignment="1">
      <alignment horizontal="center" vertical="center" shrinkToFit="1"/>
    </xf>
    <xf numFmtId="0" fontId="60" fillId="2" borderId="0" xfId="1" applyFont="1" applyFill="1" applyAlignment="1">
      <alignment horizontal="center" vertical="center" shrinkToFit="1"/>
    </xf>
    <xf numFmtId="49" fontId="28" fillId="5" borderId="19" xfId="3" applyNumberFormat="1" applyFont="1" applyFill="1" applyBorder="1" applyAlignment="1">
      <alignment horizontal="center" vertical="center" shrinkToFit="1"/>
    </xf>
    <xf numFmtId="49" fontId="62" fillId="4" borderId="0" xfId="3" applyNumberFormat="1" applyFont="1" applyFill="1" applyAlignment="1">
      <alignment vertical="center" shrinkToFit="1"/>
    </xf>
    <xf numFmtId="0" fontId="28" fillId="5" borderId="19" xfId="3" applyFont="1" applyFill="1" applyBorder="1" applyAlignment="1">
      <alignment horizontal="center" vertical="center" shrinkToFit="1"/>
    </xf>
    <xf numFmtId="0" fontId="58" fillId="2" borderId="0" xfId="1" applyFont="1" applyFill="1" applyAlignment="1">
      <alignment horizontal="center" vertical="center"/>
    </xf>
    <xf numFmtId="0" fontId="63" fillId="2" borderId="0" xfId="1" applyFont="1" applyFill="1" applyAlignment="1">
      <alignment horizontal="center" vertical="center"/>
    </xf>
    <xf numFmtId="0" fontId="64" fillId="2" borderId="0" xfId="1" applyFont="1" applyFill="1" applyAlignment="1">
      <alignment horizontal="center" vertical="center" shrinkToFit="1"/>
    </xf>
    <xf numFmtId="0" fontId="25" fillId="2" borderId="0" xfId="1" applyFont="1" applyFill="1" applyAlignment="1">
      <alignment horizontal="center" vertical="center" shrinkToFit="1"/>
    </xf>
    <xf numFmtId="0" fontId="58" fillId="2" borderId="9" xfId="1" applyFont="1" applyFill="1" applyBorder="1" applyAlignment="1">
      <alignment horizontal="center" vertical="center" shrinkToFit="1"/>
    </xf>
    <xf numFmtId="0" fontId="65" fillId="2" borderId="9" xfId="1" applyFont="1" applyFill="1" applyBorder="1" applyAlignment="1">
      <alignment horizontal="center" vertical="center" shrinkToFit="1"/>
    </xf>
    <xf numFmtId="0" fontId="65" fillId="2" borderId="0" xfId="1" applyFont="1" applyFill="1" applyAlignment="1">
      <alignment horizontal="center" vertical="center" shrinkToFit="1"/>
    </xf>
    <xf numFmtId="0" fontId="31" fillId="2" borderId="7" xfId="1" applyFont="1" applyFill="1" applyBorder="1" applyAlignment="1">
      <alignment horizontal="center" vertical="center" shrinkToFit="1"/>
    </xf>
    <xf numFmtId="0" fontId="58" fillId="2" borderId="0" xfId="1" applyFont="1" applyFill="1" applyAlignment="1">
      <alignment horizontal="center" vertical="center" shrinkToFit="1"/>
    </xf>
    <xf numFmtId="0" fontId="66" fillId="2" borderId="4" xfId="1" applyFont="1" applyFill="1" applyBorder="1" applyAlignment="1">
      <alignment horizontal="center" vertical="center" shrinkToFit="1"/>
    </xf>
    <xf numFmtId="0" fontId="67" fillId="2" borderId="2" xfId="1" applyFont="1" applyFill="1" applyBorder="1" applyAlignment="1">
      <alignment horizontal="center" vertical="center" shrinkToFit="1"/>
    </xf>
    <xf numFmtId="0" fontId="26" fillId="2" borderId="16" xfId="1" applyFont="1" applyFill="1" applyBorder="1" applyAlignment="1">
      <alignment horizontal="center" vertical="center" shrinkToFit="1"/>
    </xf>
    <xf numFmtId="0" fontId="24" fillId="2" borderId="0" xfId="1" applyFont="1" applyFill="1" applyAlignment="1">
      <alignment horizontal="center" vertical="center" shrinkToFit="1"/>
    </xf>
    <xf numFmtId="0" fontId="66" fillId="7" borderId="17" xfId="1" applyFont="1" applyFill="1" applyBorder="1" applyAlignment="1">
      <alignment horizontal="center" vertical="center" shrinkToFit="1"/>
    </xf>
    <xf numFmtId="0" fontId="26" fillId="2" borderId="5" xfId="1" applyFont="1" applyFill="1" applyBorder="1" applyAlignment="1">
      <alignment horizontal="center" vertical="center" shrinkToFit="1"/>
    </xf>
    <xf numFmtId="0" fontId="66" fillId="2" borderId="9" xfId="1" applyFont="1" applyFill="1" applyBorder="1" applyAlignment="1">
      <alignment horizontal="center" vertical="center" shrinkToFit="1"/>
    </xf>
    <xf numFmtId="0" fontId="65" fillId="2" borderId="6" xfId="1" applyFont="1" applyFill="1" applyBorder="1" applyAlignment="1">
      <alignment horizontal="center" vertical="center" shrinkToFit="1"/>
    </xf>
    <xf numFmtId="0" fontId="26" fillId="2" borderId="1" xfId="1" applyFont="1" applyFill="1" applyBorder="1" applyAlignment="1">
      <alignment horizontal="center" vertical="center" shrinkToFit="1"/>
    </xf>
    <xf numFmtId="0" fontId="65" fillId="2" borderId="17" xfId="1" applyFont="1" applyFill="1" applyBorder="1" applyAlignment="1">
      <alignment horizontal="center" vertical="center" shrinkToFit="1"/>
    </xf>
    <xf numFmtId="0" fontId="68" fillId="2" borderId="0" xfId="1" applyFont="1" applyFill="1" applyAlignment="1">
      <alignment horizontal="center" vertical="center" shrinkToFit="1"/>
    </xf>
    <xf numFmtId="0" fontId="66" fillId="2" borderId="6" xfId="1" applyFont="1" applyFill="1" applyBorder="1" applyAlignment="1">
      <alignment horizontal="center" vertical="center" shrinkToFit="1"/>
    </xf>
    <xf numFmtId="0" fontId="65" fillId="2" borderId="7" xfId="1" applyFont="1" applyFill="1" applyBorder="1" applyAlignment="1">
      <alignment horizontal="center" vertical="center" shrinkToFit="1"/>
    </xf>
    <xf numFmtId="0" fontId="66" fillId="9" borderId="17" xfId="1" applyFont="1" applyFill="1" applyBorder="1" applyAlignment="1">
      <alignment horizontal="center" vertical="center" shrinkToFit="1"/>
    </xf>
    <xf numFmtId="0" fontId="9" fillId="2" borderId="24" xfId="1" applyFont="1" applyFill="1" applyBorder="1" applyAlignment="1">
      <alignment horizontal="center" vertical="center" shrinkToFit="1"/>
    </xf>
    <xf numFmtId="0" fontId="26" fillId="2" borderId="24" xfId="1" applyFont="1" applyFill="1" applyBorder="1" applyAlignment="1">
      <alignment horizontal="center" vertical="center" shrinkToFit="1"/>
    </xf>
    <xf numFmtId="0" fontId="67" fillId="2" borderId="17" xfId="1" applyFont="1" applyFill="1" applyBorder="1" applyAlignment="1">
      <alignment horizontal="center" vertical="center" shrinkToFit="1"/>
    </xf>
    <xf numFmtId="49" fontId="58" fillId="2" borderId="0" xfId="1" applyNumberFormat="1" applyFont="1" applyFill="1" applyAlignment="1">
      <alignment horizontal="center" vertical="center" shrinkToFit="1"/>
    </xf>
    <xf numFmtId="49" fontId="9" fillId="2" borderId="0" xfId="1" applyNumberFormat="1" applyFont="1" applyFill="1" applyAlignment="1">
      <alignment horizontal="center" vertical="center" shrinkToFit="1"/>
    </xf>
    <xf numFmtId="49" fontId="26" fillId="2" borderId="0" xfId="1" applyNumberFormat="1" applyFont="1" applyFill="1" applyAlignment="1">
      <alignment horizontal="center" vertical="center" shrinkToFit="1"/>
    </xf>
    <xf numFmtId="49" fontId="65" fillId="2" borderId="0" xfId="1" applyNumberFormat="1" applyFont="1" applyFill="1" applyAlignment="1">
      <alignment horizontal="center" vertical="center" shrinkToFit="1"/>
    </xf>
    <xf numFmtId="49" fontId="37" fillId="2" borderId="0" xfId="1" applyNumberFormat="1" applyFont="1" applyFill="1" applyAlignment="1">
      <alignment horizontal="center" vertical="center" shrinkToFit="1"/>
    </xf>
    <xf numFmtId="0" fontId="29" fillId="2" borderId="0" xfId="1" applyFont="1" applyFill="1">
      <alignment vertical="center"/>
    </xf>
    <xf numFmtId="0" fontId="28" fillId="2" borderId="0" xfId="1" applyFont="1" applyFill="1" applyAlignment="1">
      <alignment horizontal="center" vertical="center" shrinkToFit="1"/>
    </xf>
    <xf numFmtId="0" fontId="69" fillId="2" borderId="0" xfId="1" applyFont="1" applyFill="1" applyAlignment="1">
      <alignment horizontal="center" vertical="center" shrinkToFit="1"/>
    </xf>
    <xf numFmtId="0" fontId="60" fillId="2" borderId="0" xfId="1" applyFont="1" applyFill="1" applyAlignment="1">
      <alignment vertical="center" shrinkToFit="1"/>
    </xf>
    <xf numFmtId="49" fontId="21" fillId="2" borderId="0" xfId="1" applyNumberFormat="1" applyFont="1" applyFill="1" applyAlignment="1">
      <alignment vertical="center" shrinkToFit="1"/>
    </xf>
    <xf numFmtId="49" fontId="71" fillId="2" borderId="0" xfId="1" applyNumberFormat="1" applyFont="1" applyFill="1" applyAlignment="1">
      <alignment horizontal="left"/>
    </xf>
    <xf numFmtId="49" fontId="18" fillId="2" borderId="0" xfId="1" applyNumberFormat="1" applyFont="1" applyFill="1">
      <alignment vertical="center"/>
    </xf>
    <xf numFmtId="49" fontId="55" fillId="2" borderId="0" xfId="1" applyNumberFormat="1" applyFont="1" applyFill="1">
      <alignment vertical="center"/>
    </xf>
    <xf numFmtId="49" fontId="8" fillId="2" borderId="0" xfId="1" applyNumberFormat="1" applyFont="1" applyFill="1" applyAlignment="1">
      <alignment horizontal="center" vertical="center"/>
    </xf>
    <xf numFmtId="49" fontId="72" fillId="2" borderId="0" xfId="1" applyNumberFormat="1" applyFont="1" applyFill="1" applyAlignment="1">
      <alignment vertical="center" shrinkToFit="1"/>
    </xf>
    <xf numFmtId="49" fontId="55" fillId="2" borderId="0" xfId="1" applyNumberFormat="1" applyFont="1" applyFill="1" applyAlignment="1">
      <alignment horizontal="center" vertical="center" shrinkToFit="1"/>
    </xf>
    <xf numFmtId="49" fontId="18" fillId="2" borderId="0" xfId="1" applyNumberFormat="1" applyFont="1" applyFill="1" applyAlignment="1">
      <alignment horizontal="center" shrinkToFit="1"/>
    </xf>
    <xf numFmtId="14" fontId="8" fillId="2" borderId="9" xfId="1" applyNumberFormat="1" applyFont="1" applyFill="1" applyBorder="1">
      <alignment vertical="center"/>
    </xf>
    <xf numFmtId="14" fontId="26" fillId="2" borderId="9" xfId="1" applyNumberFormat="1" applyFont="1" applyFill="1" applyBorder="1">
      <alignment vertical="center"/>
    </xf>
    <xf numFmtId="14" fontId="8" fillId="2" borderId="9" xfId="1" applyNumberFormat="1" applyFont="1" applyFill="1" applyBorder="1" applyAlignment="1">
      <alignment horizontal="center" vertical="center"/>
    </xf>
    <xf numFmtId="49" fontId="72" fillId="2" borderId="9" xfId="1" applyNumberFormat="1" applyFont="1" applyFill="1" applyBorder="1" applyAlignment="1">
      <alignment vertical="center" shrinkToFit="1"/>
    </xf>
    <xf numFmtId="49" fontId="73" fillId="2" borderId="9" xfId="1" applyNumberFormat="1" applyFont="1" applyFill="1" applyBorder="1" applyAlignment="1">
      <alignment horizontal="center" vertical="center" shrinkToFit="1"/>
    </xf>
    <xf numFmtId="49" fontId="40" fillId="5" borderId="20" xfId="3" applyNumberFormat="1" applyFont="1" applyFill="1" applyBorder="1" applyAlignment="1">
      <alignment horizontal="center" vertical="center"/>
    </xf>
    <xf numFmtId="49" fontId="40" fillId="5" borderId="21" xfId="3" applyNumberFormat="1" applyFont="1" applyFill="1" applyBorder="1" applyAlignment="1">
      <alignment horizontal="center" vertical="center"/>
    </xf>
    <xf numFmtId="49" fontId="6" fillId="5" borderId="21" xfId="3" applyNumberFormat="1" applyFont="1" applyFill="1" applyBorder="1" applyAlignment="1">
      <alignment vertical="center" shrinkToFit="1"/>
    </xf>
    <xf numFmtId="49" fontId="74" fillId="5" borderId="22" xfId="3" applyNumberFormat="1" applyFont="1" applyFill="1" applyBorder="1" applyAlignment="1">
      <alignment horizontal="center" vertical="center" shrinkToFit="1"/>
    </xf>
    <xf numFmtId="0" fontId="60" fillId="2" borderId="7" xfId="1" applyFont="1" applyFill="1" applyBorder="1" applyAlignment="1">
      <alignment horizontal="center" vertical="center" shrinkToFit="1"/>
    </xf>
    <xf numFmtId="49" fontId="28" fillId="5" borderId="10" xfId="3" applyNumberFormat="1" applyFont="1" applyFill="1" applyBorder="1" applyAlignment="1">
      <alignment horizontal="center" vertical="center" shrinkToFit="1"/>
    </xf>
    <xf numFmtId="0" fontId="21" fillId="2" borderId="0" xfId="1" applyFont="1" applyFill="1" applyAlignment="1">
      <alignment horizontal="left" vertical="center" shrinkToFit="1"/>
    </xf>
    <xf numFmtId="0" fontId="34" fillId="2" borderId="9" xfId="1" applyFont="1" applyFill="1" applyBorder="1" applyAlignment="1">
      <alignment horizontal="center" vertical="center"/>
    </xf>
    <xf numFmtId="0" fontId="7" fillId="5" borderId="9" xfId="1" applyFont="1" applyFill="1" applyBorder="1" applyAlignment="1">
      <alignment horizontal="center" vertical="center" shrinkToFit="1"/>
    </xf>
    <xf numFmtId="0" fontId="72" fillId="2" borderId="9" xfId="1" applyFont="1" applyFill="1" applyBorder="1" applyAlignment="1">
      <alignment horizontal="center" vertical="center" shrinkToFit="1"/>
    </xf>
    <xf numFmtId="0" fontId="61" fillId="2" borderId="9" xfId="1" applyFont="1" applyFill="1" applyBorder="1" applyAlignment="1">
      <alignment horizontal="center" vertical="center" shrinkToFit="1"/>
    </xf>
    <xf numFmtId="0" fontId="61" fillId="2" borderId="0" xfId="1" applyFont="1" applyFill="1" applyAlignment="1">
      <alignment horizontal="center" vertical="center" shrinkToFit="1"/>
    </xf>
    <xf numFmtId="0" fontId="35" fillId="2" borderId="0" xfId="1" applyFont="1" applyFill="1">
      <alignment vertical="center"/>
    </xf>
    <xf numFmtId="0" fontId="75" fillId="2" borderId="9" xfId="1" applyFont="1" applyFill="1" applyBorder="1" applyAlignment="1">
      <alignment horizontal="center" vertical="center" shrinkToFit="1"/>
    </xf>
    <xf numFmtId="0" fontId="76" fillId="2" borderId="4" xfId="1" applyFont="1" applyFill="1" applyBorder="1" applyAlignment="1">
      <alignment horizontal="center" vertical="center" shrinkToFit="1"/>
    </xf>
    <xf numFmtId="0" fontId="76" fillId="7" borderId="17" xfId="1" applyFont="1" applyFill="1" applyBorder="1" applyAlignment="1">
      <alignment horizontal="center" vertical="center" shrinkToFit="1"/>
    </xf>
    <xf numFmtId="0" fontId="21" fillId="2" borderId="9" xfId="1" applyFont="1" applyFill="1" applyBorder="1" applyAlignment="1">
      <alignment horizontal="center" vertical="center" shrinkToFit="1"/>
    </xf>
    <xf numFmtId="0" fontId="61" fillId="2" borderId="6" xfId="1" applyFont="1" applyFill="1" applyBorder="1" applyAlignment="1">
      <alignment horizontal="center" vertical="center" shrinkToFit="1"/>
    </xf>
    <xf numFmtId="0" fontId="8" fillId="2" borderId="1" xfId="1" applyFont="1" applyFill="1" applyBorder="1" applyAlignment="1">
      <alignment horizontal="center" vertical="center" shrinkToFit="1"/>
    </xf>
    <xf numFmtId="0" fontId="76" fillId="2" borderId="0" xfId="1" applyFont="1" applyFill="1" applyAlignment="1">
      <alignment horizontal="center" vertical="center" shrinkToFit="1"/>
    </xf>
    <xf numFmtId="0" fontId="17" fillId="2" borderId="0" xfId="1" applyFont="1" applyFill="1" applyAlignment="1">
      <alignment horizontal="center" vertical="center"/>
    </xf>
    <xf numFmtId="0" fontId="72" fillId="2" borderId="0" xfId="1" applyFont="1" applyFill="1" applyAlignment="1">
      <alignment horizontal="center" vertical="center" shrinkToFit="1"/>
    </xf>
    <xf numFmtId="0" fontId="77" fillId="2" borderId="0" xfId="1" applyFont="1" applyFill="1" applyAlignment="1">
      <alignment horizontal="center" vertical="center" shrinkToFit="1"/>
    </xf>
    <xf numFmtId="49" fontId="78" fillId="2" borderId="0" xfId="1" applyNumberFormat="1" applyFont="1" applyFill="1" applyAlignment="1">
      <alignment vertical="top"/>
    </xf>
    <xf numFmtId="0" fontId="74" fillId="2" borderId="0" xfId="1" applyFont="1" applyFill="1" applyAlignment="1">
      <alignment horizontal="center" vertical="center" shrinkToFit="1"/>
    </xf>
    <xf numFmtId="0" fontId="74" fillId="2" borderId="0" xfId="1" applyFont="1" applyFill="1" applyAlignment="1">
      <alignment vertical="center" shrinkToFit="1"/>
    </xf>
    <xf numFmtId="0" fontId="79" fillId="2" borderId="0" xfId="1" applyFont="1" applyFill="1" applyAlignment="1">
      <alignment horizontal="center" vertical="center" shrinkToFit="1"/>
    </xf>
    <xf numFmtId="0" fontId="79" fillId="2" borderId="9" xfId="1" applyFont="1" applyFill="1" applyBorder="1" applyAlignment="1">
      <alignment horizontal="center" vertical="center" shrinkToFit="1"/>
    </xf>
    <xf numFmtId="0" fontId="80" fillId="2" borderId="0" xfId="1" applyFont="1" applyFill="1" applyAlignment="1">
      <alignment horizontal="center" vertical="center" shrinkToFit="1"/>
    </xf>
    <xf numFmtId="0" fontId="79" fillId="2" borderId="9" xfId="1" applyFont="1" applyFill="1" applyBorder="1" applyAlignment="1">
      <alignment horizontal="left" vertical="center" shrinkToFit="1"/>
    </xf>
    <xf numFmtId="0" fontId="80" fillId="2" borderId="5" xfId="1" applyFont="1" applyFill="1" applyBorder="1" applyAlignment="1">
      <alignment horizontal="center" vertical="center" shrinkToFit="1"/>
    </xf>
    <xf numFmtId="0" fontId="26" fillId="2" borderId="0" xfId="1" applyFont="1" applyFill="1" applyAlignment="1">
      <alignment horizontal="right" vertical="center"/>
    </xf>
    <xf numFmtId="0" fontId="26" fillId="3" borderId="0" xfId="1" applyFont="1" applyFill="1" applyAlignment="1">
      <alignment horizontal="right" vertical="center"/>
    </xf>
    <xf numFmtId="0" fontId="82" fillId="2" borderId="9"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1" xfId="1" applyFont="1" applyFill="1" applyBorder="1" applyAlignment="1">
      <alignment horizontal="center" vertical="center" shrinkToFit="1"/>
    </xf>
    <xf numFmtId="49" fontId="9" fillId="2" borderId="0" xfId="1" applyNumberFormat="1" applyFont="1" applyFill="1" applyAlignment="1">
      <alignment horizontal="left"/>
    </xf>
    <xf numFmtId="49" fontId="83" fillId="2" borderId="0" xfId="1" applyNumberFormat="1" applyFont="1" applyFill="1">
      <alignment vertical="center"/>
    </xf>
    <xf numFmtId="0" fontId="36" fillId="2" borderId="5" xfId="1" applyFont="1" applyFill="1" applyBorder="1" applyAlignment="1">
      <alignment horizontal="center" vertical="center" shrinkToFit="1"/>
    </xf>
    <xf numFmtId="49" fontId="17" fillId="2" borderId="8" xfId="1" applyNumberFormat="1" applyFont="1" applyFill="1" applyBorder="1">
      <alignment vertical="center"/>
    </xf>
    <xf numFmtId="49" fontId="85" fillId="2" borderId="0" xfId="1" applyNumberFormat="1" applyFont="1" applyFill="1" applyAlignment="1">
      <alignment horizontal="center"/>
    </xf>
    <xf numFmtId="49" fontId="86" fillId="2" borderId="8" xfId="1" applyNumberFormat="1" applyFont="1" applyFill="1" applyBorder="1" applyAlignment="1">
      <alignment horizontal="center" vertical="center"/>
    </xf>
    <xf numFmtId="0" fontId="26" fillId="2" borderId="7" xfId="1" applyFont="1" applyFill="1" applyBorder="1" applyAlignment="1">
      <alignment horizontal="right" vertical="center"/>
    </xf>
    <xf numFmtId="0" fontId="26" fillId="2" borderId="7" xfId="1" applyFont="1" applyFill="1" applyBorder="1" applyAlignment="1">
      <alignment horizontal="center" vertical="center" shrinkToFit="1"/>
    </xf>
    <xf numFmtId="0" fontId="87" fillId="2" borderId="0" xfId="1" applyFont="1" applyFill="1" applyAlignment="1">
      <alignment horizontal="right" vertical="center" shrinkToFit="1"/>
    </xf>
    <xf numFmtId="49" fontId="8" fillId="2" borderId="0" xfId="1" applyNumberFormat="1" applyFont="1" applyFill="1" applyAlignment="1">
      <alignment horizontal="left" shrinkToFit="1"/>
    </xf>
    <xf numFmtId="49" fontId="8" fillId="2" borderId="0" xfId="1" applyNumberFormat="1" applyFont="1" applyFill="1" applyAlignment="1">
      <alignment vertical="center" shrinkToFit="1"/>
    </xf>
    <xf numFmtId="0" fontId="28" fillId="2" borderId="0" xfId="1" applyFont="1" applyFill="1" applyAlignment="1">
      <alignment vertical="center" shrinkToFit="1"/>
    </xf>
    <xf numFmtId="0" fontId="26" fillId="2" borderId="0" xfId="1" applyFont="1" applyFill="1" applyAlignment="1">
      <alignment horizontal="left" vertical="center"/>
    </xf>
    <xf numFmtId="49" fontId="9" fillId="2" borderId="0" xfId="1" applyNumberFormat="1" applyFont="1" applyFill="1" applyAlignment="1">
      <alignment horizontal="left" shrinkToFit="1"/>
    </xf>
    <xf numFmtId="49" fontId="83" fillId="2" borderId="0" xfId="1" applyNumberFormat="1" applyFont="1" applyFill="1" applyAlignment="1">
      <alignment vertical="center" shrinkToFit="1"/>
    </xf>
    <xf numFmtId="0" fontId="17" fillId="2" borderId="9" xfId="1" applyFont="1" applyFill="1" applyBorder="1" applyAlignment="1">
      <alignment horizontal="right" vertical="center" shrinkToFit="1"/>
    </xf>
    <xf numFmtId="0" fontId="80" fillId="2" borderId="1" xfId="1" applyFont="1" applyFill="1" applyBorder="1" applyAlignment="1">
      <alignment horizontal="center" vertical="center" shrinkToFit="1"/>
    </xf>
    <xf numFmtId="0" fontId="26" fillId="2" borderId="1" xfId="1" applyFont="1" applyFill="1" applyBorder="1" applyAlignment="1">
      <alignment horizontal="left" vertical="center" shrinkToFit="1"/>
    </xf>
    <xf numFmtId="0" fontId="26" fillId="2" borderId="0" xfId="1" applyFont="1" applyFill="1" applyAlignment="1">
      <alignment horizontal="left" vertical="center" shrinkToFit="1"/>
    </xf>
    <xf numFmtId="0" fontId="26" fillId="2" borderId="16" xfId="1" applyFont="1" applyFill="1" applyBorder="1" applyAlignment="1">
      <alignment horizontal="left" vertical="center" shrinkToFit="1"/>
    </xf>
    <xf numFmtId="49" fontId="55" fillId="10" borderId="9" xfId="1" applyNumberFormat="1" applyFont="1" applyFill="1" applyBorder="1" applyAlignment="1">
      <alignment horizontal="center" shrinkToFit="1"/>
    </xf>
    <xf numFmtId="0" fontId="31" fillId="2" borderId="5" xfId="1" applyFont="1" applyFill="1" applyBorder="1" applyAlignment="1">
      <alignment horizontal="left" vertical="top" shrinkToFit="1"/>
    </xf>
    <xf numFmtId="0" fontId="90" fillId="2" borderId="9" xfId="1" applyFont="1" applyFill="1" applyBorder="1" applyAlignment="1">
      <alignment horizontal="center" vertical="center" shrinkToFit="1"/>
    </xf>
    <xf numFmtId="0" fontId="91" fillId="2" borderId="0" xfId="1" applyFont="1" applyFill="1">
      <alignment vertical="center"/>
    </xf>
    <xf numFmtId="0" fontId="10" fillId="2" borderId="1" xfId="1" applyFont="1" applyFill="1" applyBorder="1" applyAlignment="1">
      <alignment horizontal="center" vertical="top" shrinkToFit="1"/>
    </xf>
    <xf numFmtId="0" fontId="10" fillId="2" borderId="2" xfId="1" applyFont="1" applyFill="1" applyBorder="1" applyAlignment="1">
      <alignment horizontal="center" vertical="top" shrinkToFit="1"/>
    </xf>
    <xf numFmtId="0" fontId="10" fillId="2" borderId="5" xfId="1" applyFont="1" applyFill="1" applyBorder="1" applyAlignment="1">
      <alignment horizontal="center" vertical="top" shrinkToFit="1"/>
    </xf>
    <xf numFmtId="0" fontId="10" fillId="2" borderId="6" xfId="1" applyFont="1" applyFill="1" applyBorder="1" applyAlignment="1">
      <alignment horizontal="center" vertical="top" shrinkToFit="1"/>
    </xf>
    <xf numFmtId="49" fontId="4" fillId="3" borderId="3" xfId="1" applyNumberFormat="1" applyFont="1" applyFill="1" applyBorder="1" applyAlignment="1">
      <alignment horizontal="center" vertical="center"/>
    </xf>
    <xf numFmtId="49" fontId="4" fillId="3" borderId="4" xfId="1" applyNumberFormat="1" applyFont="1" applyFill="1" applyBorder="1" applyAlignment="1">
      <alignment horizontal="center" vertical="center"/>
    </xf>
    <xf numFmtId="49" fontId="19" fillId="2" borderId="1" xfId="1" applyNumberFormat="1" applyFont="1" applyFill="1" applyBorder="1" applyAlignment="1">
      <alignment horizontal="center" vertical="center" shrinkToFit="1"/>
    </xf>
    <xf numFmtId="49" fontId="21" fillId="2" borderId="7" xfId="1" applyNumberFormat="1" applyFont="1" applyFill="1" applyBorder="1" applyAlignment="1">
      <alignment horizontal="center" vertical="center" shrinkToFit="1"/>
    </xf>
    <xf numFmtId="49" fontId="21" fillId="2" borderId="2" xfId="1" applyNumberFormat="1" applyFont="1" applyFill="1" applyBorder="1" applyAlignment="1">
      <alignment horizontal="center" vertical="center" shrinkToFit="1"/>
    </xf>
    <xf numFmtId="49" fontId="21" fillId="2" borderId="5" xfId="1" applyNumberFormat="1" applyFont="1" applyFill="1" applyBorder="1" applyAlignment="1">
      <alignment horizontal="center" vertical="center" shrinkToFit="1"/>
    </xf>
    <xf numFmtId="49" fontId="21" fillId="2" borderId="9" xfId="1" applyNumberFormat="1" applyFont="1" applyFill="1" applyBorder="1" applyAlignment="1">
      <alignment horizontal="center" vertical="center" shrinkToFit="1"/>
    </xf>
    <xf numFmtId="49" fontId="21" fillId="2" borderId="6" xfId="1" applyNumberFormat="1" applyFont="1" applyFill="1" applyBorder="1" applyAlignment="1">
      <alignment horizontal="center" vertical="center" shrinkToFit="1"/>
    </xf>
    <xf numFmtId="0" fontId="9" fillId="2" borderId="1" xfId="1" applyFont="1" applyFill="1" applyBorder="1" applyAlignment="1">
      <alignment horizontal="center" vertical="center" wrapText="1" shrinkToFit="1"/>
    </xf>
    <xf numFmtId="0" fontId="9" fillId="2" borderId="2" xfId="1" applyFont="1" applyFill="1" applyBorder="1" applyAlignment="1">
      <alignment horizontal="center" vertical="center" wrapText="1" shrinkToFit="1"/>
    </xf>
    <xf numFmtId="0" fontId="9" fillId="2" borderId="5" xfId="1" applyFont="1" applyFill="1" applyBorder="1" applyAlignment="1">
      <alignment horizontal="center" vertical="center" wrapText="1" shrinkToFit="1"/>
    </xf>
    <xf numFmtId="0" fontId="9" fillId="2" borderId="6" xfId="1" applyFont="1" applyFill="1" applyBorder="1" applyAlignment="1">
      <alignment horizontal="center" vertical="center" wrapText="1" shrinkToFit="1"/>
    </xf>
    <xf numFmtId="49" fontId="88" fillId="3" borderId="3" xfId="1" applyNumberFormat="1" applyFont="1" applyFill="1" applyBorder="1" applyAlignment="1">
      <alignment horizontal="center" vertical="center"/>
    </xf>
    <xf numFmtId="49" fontId="88" fillId="3" borderId="4" xfId="1" applyNumberFormat="1" applyFont="1" applyFill="1" applyBorder="1" applyAlignment="1">
      <alignment horizontal="center" vertical="center"/>
    </xf>
    <xf numFmtId="0" fontId="21" fillId="2" borderId="1" xfId="1" applyFont="1" applyFill="1" applyBorder="1" applyAlignment="1">
      <alignment horizontal="center" vertical="center" wrapText="1" shrinkToFit="1"/>
    </xf>
    <xf numFmtId="0" fontId="21" fillId="2" borderId="2" xfId="1" applyFont="1" applyFill="1" applyBorder="1" applyAlignment="1">
      <alignment horizontal="center" vertical="center" wrapText="1" shrinkToFit="1"/>
    </xf>
    <xf numFmtId="0" fontId="21" fillId="2" borderId="5" xfId="1" applyFont="1" applyFill="1" applyBorder="1" applyAlignment="1">
      <alignment horizontal="center" vertical="center" wrapText="1" shrinkToFit="1"/>
    </xf>
    <xf numFmtId="0" fontId="21" fillId="2" borderId="6" xfId="1" applyFont="1" applyFill="1" applyBorder="1" applyAlignment="1">
      <alignment horizontal="center" vertical="center" wrapText="1" shrinkToFit="1"/>
    </xf>
    <xf numFmtId="0" fontId="91" fillId="2" borderId="0" xfId="1" applyFont="1" applyFill="1" applyAlignment="1">
      <alignment vertical="center" shrinkToFit="1"/>
    </xf>
    <xf numFmtId="49" fontId="17" fillId="2" borderId="8" xfId="1" applyNumberFormat="1" applyFont="1" applyFill="1" applyBorder="1" applyAlignment="1">
      <alignment horizontal="right" vertical="center"/>
    </xf>
    <xf numFmtId="49" fontId="31" fillId="2" borderId="0" xfId="1" applyNumberFormat="1" applyFont="1" applyFill="1" applyAlignment="1">
      <alignment horizontal="center" vertical="center"/>
    </xf>
    <xf numFmtId="49" fontId="28" fillId="4" borderId="0" xfId="2" applyNumberFormat="1" applyFont="1" applyFill="1" applyAlignment="1">
      <alignment horizontal="center" vertical="center" shrinkToFit="1"/>
    </xf>
    <xf numFmtId="49" fontId="92" fillId="4" borderId="0" xfId="2" applyNumberFormat="1" applyFont="1" applyFill="1" applyAlignment="1">
      <alignment vertical="center" shrinkToFit="1"/>
    </xf>
    <xf numFmtId="0" fontId="36" fillId="2" borderId="4" xfId="1" applyFont="1" applyFill="1" applyBorder="1" applyAlignment="1">
      <alignment horizontal="center" vertical="center" shrinkToFit="1"/>
    </xf>
    <xf numFmtId="0" fontId="83" fillId="2" borderId="7" xfId="1" applyFont="1" applyFill="1" applyBorder="1" applyAlignment="1">
      <alignment horizontal="center" vertical="center" shrinkToFit="1"/>
    </xf>
    <xf numFmtId="0" fontId="93" fillId="7" borderId="2" xfId="1" applyFont="1" applyFill="1" applyBorder="1" applyAlignment="1">
      <alignment horizontal="center" vertical="center" shrinkToFit="1"/>
    </xf>
    <xf numFmtId="0" fontId="94" fillId="2" borderId="9" xfId="1" applyFont="1" applyFill="1" applyBorder="1" applyAlignment="1">
      <alignment horizontal="center" vertical="center" shrinkToFit="1"/>
    </xf>
    <xf numFmtId="0" fontId="36" fillId="2" borderId="6" xfId="1" applyFont="1" applyFill="1" applyBorder="1" applyAlignment="1">
      <alignment horizontal="center" vertical="center" shrinkToFit="1"/>
    </xf>
    <xf numFmtId="0" fontId="36" fillId="2" borderId="17" xfId="1" applyFont="1" applyFill="1" applyBorder="1" applyAlignment="1">
      <alignment horizontal="center" vertical="center" shrinkToFit="1"/>
    </xf>
    <xf numFmtId="0" fontId="94" fillId="2" borderId="6" xfId="1" applyFont="1" applyFill="1" applyBorder="1" applyAlignment="1">
      <alignment horizontal="center" vertical="center" shrinkToFit="1"/>
    </xf>
    <xf numFmtId="0" fontId="94" fillId="2" borderId="0" xfId="1" applyFont="1" applyFill="1" applyAlignment="1">
      <alignment horizontal="center" vertical="center" shrinkToFit="1"/>
    </xf>
    <xf numFmtId="0" fontId="43" fillId="2" borderId="17" xfId="1" applyFont="1" applyFill="1" applyBorder="1" applyAlignment="1">
      <alignment horizontal="center" vertical="center" shrinkToFit="1"/>
    </xf>
    <xf numFmtId="0" fontId="93" fillId="7" borderId="17" xfId="1" applyFont="1" applyFill="1" applyBorder="1" applyAlignment="1">
      <alignment horizontal="center" vertical="center" shrinkToFit="1"/>
    </xf>
    <xf numFmtId="0" fontId="94" fillId="2" borderId="17" xfId="1" applyFont="1" applyFill="1" applyBorder="1" applyAlignment="1">
      <alignment horizontal="center" vertical="center" shrinkToFit="1"/>
    </xf>
    <xf numFmtId="0" fontId="36" fillId="8" borderId="17" xfId="1" applyFont="1" applyFill="1" applyBorder="1" applyAlignment="1">
      <alignment horizontal="center" vertical="center" shrinkToFit="1"/>
    </xf>
    <xf numFmtId="0" fontId="36" fillId="3" borderId="17" xfId="1" applyFont="1" applyFill="1" applyBorder="1" applyAlignment="1">
      <alignment horizontal="center" vertical="center" shrinkToFit="1"/>
    </xf>
    <xf numFmtId="0" fontId="36" fillId="2" borderId="7" xfId="1" applyFont="1" applyFill="1" applyBorder="1" applyAlignment="1">
      <alignment horizontal="center" vertical="center" shrinkToFit="1"/>
    </xf>
    <xf numFmtId="0" fontId="2" fillId="2" borderId="0" xfId="1" applyFont="1" applyFill="1" applyAlignment="1">
      <alignment vertical="center" shrinkToFit="1"/>
    </xf>
    <xf numFmtId="0" fontId="83" fillId="2" borderId="0" xfId="1" applyFont="1" applyFill="1" applyAlignment="1">
      <alignment vertical="center" shrinkToFit="1"/>
    </xf>
    <xf numFmtId="49" fontId="2" fillId="2" borderId="0" xfId="1" applyNumberFormat="1" applyFont="1" applyFill="1" applyAlignment="1">
      <alignment vertical="center" shrinkToFit="1"/>
    </xf>
    <xf numFmtId="49" fontId="2" fillId="2" borderId="0" xfId="1" applyNumberFormat="1" applyFont="1" applyFill="1">
      <alignment vertical="center"/>
    </xf>
    <xf numFmtId="0" fontId="83" fillId="2" borderId="0" xfId="1" applyFont="1" applyFill="1">
      <alignment vertical="center"/>
    </xf>
    <xf numFmtId="49" fontId="2" fillId="2" borderId="0" xfId="1" applyNumberFormat="1" applyFont="1" applyFill="1" applyAlignment="1">
      <alignment vertical="top" shrinkToFit="1"/>
    </xf>
    <xf numFmtId="49" fontId="95" fillId="2" borderId="0" xfId="1" applyNumberFormat="1" applyFont="1" applyFill="1" applyAlignment="1">
      <alignment vertical="center" shrinkToFit="1"/>
    </xf>
    <xf numFmtId="49" fontId="96" fillId="2" borderId="0" xfId="1" applyNumberFormat="1" applyFont="1" applyFill="1" applyAlignment="1">
      <alignment horizontal="center" vertical="center" shrinkToFit="1"/>
    </xf>
    <xf numFmtId="0" fontId="8" fillId="2" borderId="9" xfId="1" applyFont="1" applyFill="1" applyBorder="1" applyAlignment="1">
      <alignment horizontal="right" vertical="center" shrinkToFit="1"/>
    </xf>
    <xf numFmtId="49" fontId="34" fillId="2" borderId="9" xfId="1" applyNumberFormat="1" applyFont="1" applyFill="1" applyBorder="1" applyAlignment="1">
      <alignment vertical="center" shrinkToFit="1"/>
    </xf>
    <xf numFmtId="49" fontId="6" fillId="2" borderId="0" xfId="1" applyNumberFormat="1" applyFont="1" applyFill="1" applyAlignment="1">
      <alignment horizontal="center" vertical="center" shrinkToFit="1"/>
    </xf>
    <xf numFmtId="49" fontId="28" fillId="4" borderId="0" xfId="3" applyNumberFormat="1" applyFont="1" applyFill="1" applyAlignment="1">
      <alignment horizontal="center" vertical="center" shrinkToFit="1"/>
    </xf>
    <xf numFmtId="49" fontId="74" fillId="4" borderId="0" xfId="3" applyNumberFormat="1" applyFont="1" applyFill="1" applyAlignment="1">
      <alignment vertical="center" shrinkToFit="1"/>
    </xf>
    <xf numFmtId="0" fontId="97" fillId="2" borderId="0" xfId="1" applyFont="1" applyFill="1" applyAlignment="1">
      <alignment horizontal="center" vertical="center" shrinkToFit="1"/>
    </xf>
    <xf numFmtId="0" fontId="98" fillId="2" borderId="9" xfId="1" applyFont="1" applyFill="1" applyBorder="1" applyAlignment="1">
      <alignment horizontal="center" vertical="center" shrinkToFit="1"/>
    </xf>
    <xf numFmtId="0" fontId="69" fillId="2" borderId="17" xfId="1" applyFont="1" applyFill="1" applyBorder="1" applyAlignment="1">
      <alignment horizontal="center" vertical="center" shrinkToFit="1"/>
    </xf>
    <xf numFmtId="0" fontId="98" fillId="2" borderId="0" xfId="1" applyFont="1" applyFill="1" applyAlignment="1">
      <alignment horizontal="center" vertical="center" shrinkToFit="1"/>
    </xf>
    <xf numFmtId="0" fontId="98" fillId="7" borderId="17" xfId="1" applyFont="1" applyFill="1" applyBorder="1" applyAlignment="1">
      <alignment horizontal="center" vertical="center" shrinkToFit="1"/>
    </xf>
    <xf numFmtId="0" fontId="98" fillId="2" borderId="6" xfId="1" applyFont="1" applyFill="1" applyBorder="1" applyAlignment="1">
      <alignment horizontal="center" vertical="center" shrinkToFit="1"/>
    </xf>
    <xf numFmtId="0" fontId="98" fillId="2" borderId="17" xfId="1" applyFont="1" applyFill="1" applyBorder="1" applyAlignment="1">
      <alignment horizontal="center" vertical="center" shrinkToFit="1"/>
    </xf>
    <xf numFmtId="0" fontId="69" fillId="2" borderId="7" xfId="1" applyFont="1" applyFill="1" applyBorder="1" applyAlignment="1">
      <alignment horizontal="center" vertical="center" shrinkToFit="1"/>
    </xf>
    <xf numFmtId="0" fontId="98" fillId="9" borderId="17" xfId="1" applyFont="1" applyFill="1" applyBorder="1" applyAlignment="1">
      <alignment horizontal="center" vertical="center" shrinkToFit="1"/>
    </xf>
    <xf numFmtId="49" fontId="69" fillId="2" borderId="0" xfId="1" applyNumberFormat="1" applyFont="1" applyFill="1" applyAlignment="1">
      <alignment horizontal="center" vertical="center" shrinkToFit="1"/>
    </xf>
    <xf numFmtId="0" fontId="99" fillId="2" borderId="0" xfId="1" applyFont="1" applyFill="1" applyAlignment="1">
      <alignment vertical="center" shrinkToFit="1"/>
    </xf>
    <xf numFmtId="0" fontId="27" fillId="2" borderId="9" xfId="1" applyFont="1" applyFill="1" applyBorder="1" applyAlignment="1">
      <alignment horizontal="right" vertical="center" shrinkToFit="1"/>
    </xf>
    <xf numFmtId="49" fontId="23" fillId="2" borderId="0" xfId="1" applyNumberFormat="1" applyFont="1" applyFill="1">
      <alignment vertical="center"/>
    </xf>
    <xf numFmtId="0" fontId="43" fillId="2" borderId="4" xfId="1" applyFont="1" applyFill="1" applyBorder="1" applyAlignment="1">
      <alignment horizontal="center" vertical="center" shrinkToFit="1"/>
    </xf>
    <xf numFmtId="0" fontId="31" fillId="2" borderId="16" xfId="1" applyFont="1" applyFill="1" applyBorder="1" applyAlignment="1">
      <alignment horizontal="left" vertical="top" shrinkToFit="1"/>
    </xf>
    <xf numFmtId="0" fontId="31" fillId="2" borderId="1" xfId="1" applyFont="1" applyFill="1" applyBorder="1" applyAlignment="1">
      <alignment horizontal="left" vertical="top" shrinkToFit="1"/>
    </xf>
    <xf numFmtId="0" fontId="100" fillId="2" borderId="9" xfId="1" applyFont="1" applyFill="1" applyBorder="1" applyAlignment="1">
      <alignment horizontal="center" vertical="center" shrinkToFit="1"/>
    </xf>
    <xf numFmtId="0" fontId="28" fillId="2" borderId="17" xfId="1" applyFont="1" applyFill="1" applyBorder="1" applyAlignment="1">
      <alignment horizontal="center" vertical="center" shrinkToFit="1"/>
    </xf>
    <xf numFmtId="0" fontId="100" fillId="2" borderId="0" xfId="1" applyFont="1" applyFill="1" applyAlignment="1">
      <alignment horizontal="center" vertical="center" shrinkToFit="1"/>
    </xf>
    <xf numFmtId="0" fontId="28" fillId="8" borderId="17" xfId="1" applyFont="1" applyFill="1" applyBorder="1" applyAlignment="1">
      <alignment horizontal="center" vertical="center" shrinkToFit="1"/>
    </xf>
    <xf numFmtId="0" fontId="26" fillId="2" borderId="1" xfId="1" applyFont="1" applyFill="1" applyBorder="1" applyAlignment="1">
      <alignment horizontal="left" vertical="top" shrinkToFit="1"/>
    </xf>
    <xf numFmtId="0" fontId="28" fillId="2" borderId="7" xfId="1" applyFont="1" applyFill="1" applyBorder="1" applyAlignment="1">
      <alignment horizontal="center" vertical="center" shrinkToFit="1"/>
    </xf>
    <xf numFmtId="0" fontId="100" fillId="2" borderId="6" xfId="1" applyFont="1" applyFill="1" applyBorder="1" applyAlignment="1">
      <alignment horizontal="center" vertical="center" shrinkToFit="1"/>
    </xf>
    <xf numFmtId="0" fontId="2" fillId="2" borderId="0" xfId="1" applyFont="1" applyFill="1" applyAlignment="1">
      <alignment horizontal="center" vertical="center" shrinkToFit="1"/>
    </xf>
    <xf numFmtId="49" fontId="99" fillId="2" borderId="0" xfId="1" applyNumberFormat="1" applyFont="1" applyFill="1" applyAlignment="1">
      <alignment vertical="center" shrinkToFit="1"/>
    </xf>
    <xf numFmtId="49" fontId="40" fillId="2" borderId="9" xfId="1" applyNumberFormat="1" applyFont="1" applyFill="1" applyBorder="1" applyAlignment="1">
      <alignment vertical="center" shrinkToFit="1"/>
    </xf>
    <xf numFmtId="49" fontId="40" fillId="2" borderId="9" xfId="1" applyNumberFormat="1" applyFont="1" applyFill="1" applyBorder="1" applyAlignment="1">
      <alignment horizontal="center" vertical="center" shrinkToFit="1"/>
    </xf>
    <xf numFmtId="0" fontId="49" fillId="8" borderId="17" xfId="1" applyFont="1" applyFill="1" applyBorder="1" applyAlignment="1">
      <alignment horizontal="center" vertical="center" shrinkToFit="1"/>
    </xf>
    <xf numFmtId="0" fontId="28" fillId="2" borderId="2" xfId="1" applyFont="1" applyFill="1" applyBorder="1" applyAlignment="1">
      <alignment horizontal="center" vertical="center" shrinkToFit="1"/>
    </xf>
    <xf numFmtId="0" fontId="100" fillId="2" borderId="17" xfId="1" applyFont="1" applyFill="1" applyBorder="1" applyAlignment="1">
      <alignment horizontal="center" vertical="center" shrinkToFit="1"/>
    </xf>
    <xf numFmtId="0" fontId="100" fillId="7" borderId="17" xfId="1" applyFont="1" applyFill="1" applyBorder="1" applyAlignment="1">
      <alignment horizontal="center" vertical="center" shrinkToFit="1"/>
    </xf>
    <xf numFmtId="0" fontId="101" fillId="2" borderId="0" xfId="1" applyFont="1" applyFill="1" applyAlignment="1">
      <alignment horizontal="center" vertical="center" shrinkToFit="1"/>
    </xf>
    <xf numFmtId="0" fontId="102" fillId="2" borderId="0" xfId="1" applyFont="1" applyFill="1" applyAlignment="1">
      <alignment horizontal="center" vertical="center" shrinkToFit="1"/>
    </xf>
  </cellXfs>
  <cellStyles count="5">
    <cellStyle name="一般" xfId="0" builtinId="0"/>
    <cellStyle name="一般 2" xfId="2" xr:uid="{601780D9-818F-49AF-95AA-B8D7953F1311}"/>
    <cellStyle name="一般 2 2" xfId="3" xr:uid="{8E652315-DA79-4A7C-A258-B73EA6F35118}"/>
    <cellStyle name="一般 2 3" xfId="1" xr:uid="{50315B8D-219C-44F1-8409-BEF48C36A385}"/>
    <cellStyle name="貨幣 2" xfId="4" xr:uid="{D64C612F-7A9B-416B-8B93-4DE89678540A}"/>
  </cellStyles>
  <dxfs count="25">
    <dxf>
      <font>
        <color rgb="FF9C0006"/>
      </font>
      <fill>
        <patternFill>
          <bgColor rgb="FFFFC7CE"/>
        </patternFill>
      </fill>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
      <font>
        <condense val="0"/>
        <extend val="0"/>
        <color indexed="11"/>
      </font>
    </dxf>
    <dxf>
      <font>
        <b/>
        <i val="0"/>
        <condense val="0"/>
        <extend val="0"/>
        <color indexed="11"/>
      </font>
    </dxf>
    <dxf>
      <font>
        <b val="0"/>
        <i/>
        <condense val="0"/>
        <extend val="0"/>
        <color indexed="10"/>
      </font>
    </dxf>
    <dxf>
      <font>
        <b val="0"/>
        <i val="0"/>
        <condense val="0"/>
        <extend val="0"/>
      </font>
    </dxf>
    <dxf>
      <font>
        <condense val="0"/>
        <extend val="0"/>
        <color indexed="9"/>
      </font>
      <fill>
        <patternFill>
          <bgColor indexed="42"/>
        </patternFill>
      </fill>
    </dxf>
    <dxf>
      <font>
        <condense val="0"/>
        <extend val="0"/>
        <color indexed="9"/>
      </font>
      <fill>
        <patternFill>
          <bgColor indexed="42"/>
        </patternFill>
      </fill>
    </dxf>
    <dxf>
      <font>
        <b val="0"/>
        <i val="0"/>
        <condense val="0"/>
        <extend val="0"/>
      </font>
    </dxf>
    <dxf>
      <font>
        <color rgb="FF9C0006"/>
      </font>
      <fill>
        <patternFill>
          <bgColor rgb="FFFFC7CE"/>
        </patternFill>
      </fill>
    </dxf>
    <dxf>
      <font>
        <color rgb="FFFF0000"/>
      </font>
      <fill>
        <patternFill patternType="none">
          <bgColor auto="1"/>
        </patternFill>
      </fill>
    </dxf>
    <dxf>
      <font>
        <color rgb="FF9C0006"/>
      </font>
      <fill>
        <patternFill>
          <bgColor rgb="FFFFC7CE"/>
        </patternFill>
      </fill>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checked="Checked" firstButton="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checked="Checked"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firstButton="1"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checked="Checked" firstButton="1"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checked="Checked" firstButton="1"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DA4699FA-4E71-42B0-B4F4-31FF611E0A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1025" name="Option Button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3CA784D1-6162-4353-A358-1EA11BE1819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10</xdr:col>
          <xdr:colOff>0</xdr:colOff>
          <xdr:row>1</xdr:row>
          <xdr:rowOff>38100</xdr:rowOff>
        </xdr:to>
        <xdr:sp macro="" textlink="">
          <xdr:nvSpPr>
            <xdr:cNvPr id="9217" name="Option Button 1" hidden="1">
              <a:extLst>
                <a:ext uri="{63B3BB69-23CF-44E3-9099-C40C66FF867C}">
                  <a14:compatExt spid="_x0000_s9217"/>
                </a:ext>
                <a:ext uri="{FF2B5EF4-FFF2-40B4-BE49-F238E27FC236}">
                  <a16:creationId xmlns:a16="http://schemas.microsoft.com/office/drawing/2014/main" id="{00000000-0008-0000-09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10</xdr:col>
          <xdr:colOff>22860</xdr:colOff>
          <xdr:row>2</xdr:row>
          <xdr:rowOff>15240</xdr:rowOff>
        </xdr:to>
        <xdr:sp macro="" textlink="">
          <xdr:nvSpPr>
            <xdr:cNvPr id="9218" name="Option Button 2" hidden="1">
              <a:extLst>
                <a:ext uri="{63B3BB69-23CF-44E3-9099-C40C66FF867C}">
                  <a14:compatExt spid="_x0000_s9218"/>
                </a:ext>
                <a:ext uri="{FF2B5EF4-FFF2-40B4-BE49-F238E27FC236}">
                  <a16:creationId xmlns:a16="http://schemas.microsoft.com/office/drawing/2014/main" id="{00000000-0008-0000-09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twoCellAnchor editAs="oneCell">
    <xdr:from>
      <xdr:col>13</xdr:col>
      <xdr:colOff>99061</xdr:colOff>
      <xdr:row>0</xdr:row>
      <xdr:rowOff>0</xdr:rowOff>
    </xdr:from>
    <xdr:to>
      <xdr:col>13</xdr:col>
      <xdr:colOff>655321</xdr:colOff>
      <xdr:row>2</xdr:row>
      <xdr:rowOff>7247</xdr:rowOff>
    </xdr:to>
    <xdr:pic>
      <xdr:nvPicPr>
        <xdr:cNvPr id="3" name="Picture 5" descr="ccta_logo">
          <a:extLst>
            <a:ext uri="{FF2B5EF4-FFF2-40B4-BE49-F238E27FC236}">
              <a16:creationId xmlns:a16="http://schemas.microsoft.com/office/drawing/2014/main" id="{C5D0858E-9F09-40DE-9667-9F56A41C7C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941" y="0"/>
          <a:ext cx="556260" cy="3882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281940</xdr:colOff>
      <xdr:row>0</xdr:row>
      <xdr:rowOff>68580</xdr:rowOff>
    </xdr:from>
    <xdr:to>
      <xdr:col>11</xdr:col>
      <xdr:colOff>699770</xdr:colOff>
      <xdr:row>2</xdr:row>
      <xdr:rowOff>11430</xdr:rowOff>
    </xdr:to>
    <xdr:pic>
      <xdr:nvPicPr>
        <xdr:cNvPr id="4" name="圖片 3">
          <a:extLst>
            <a:ext uri="{FF2B5EF4-FFF2-40B4-BE49-F238E27FC236}">
              <a16:creationId xmlns:a16="http://schemas.microsoft.com/office/drawing/2014/main" id="{3132CDC7-33F8-4D81-AD98-7F29341CC18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87240" y="6858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83DE8C2B-EA5E-40B1-A87F-D1EFEB16115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A2954117-9D26-4040-9133-B7DAB0C29A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8A8043C0-ADC0-41AB-B21B-32219BD0F0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E867FC41-5FBC-4639-BC17-07D743940A9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53FFDD49-DDFF-4CB8-A45A-EC761881CB8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4097" name="Option Button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4098" name="Option Button 2" hidden="1">
              <a:extLst>
                <a:ext uri="{63B3BB69-23CF-44E3-9099-C40C66FF867C}">
                  <a14:compatExt spid="_x0000_s4098"/>
                </a:ext>
                <a:ext uri="{FF2B5EF4-FFF2-40B4-BE49-F238E27FC236}">
                  <a16:creationId xmlns:a16="http://schemas.microsoft.com/office/drawing/2014/main" id="{00000000-0008-0000-03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740BCD36-2E5D-47B5-9650-1EC02012A83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6EE88443-DCA6-4FE5-B1A3-A9A3B542E90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5121" name="Option Button 1" hidden="1">
              <a:extLst>
                <a:ext uri="{63B3BB69-23CF-44E3-9099-C40C66FF867C}">
                  <a14:compatExt spid="_x0000_s5121"/>
                </a:ext>
                <a:ext uri="{FF2B5EF4-FFF2-40B4-BE49-F238E27FC236}">
                  <a16:creationId xmlns:a16="http://schemas.microsoft.com/office/drawing/2014/main" id="{00000000-0008-0000-04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5122" name="Option Button 2" hidden="1">
              <a:extLst>
                <a:ext uri="{63B3BB69-23CF-44E3-9099-C40C66FF867C}">
                  <a14:compatExt spid="_x0000_s5122"/>
                </a:ext>
                <a:ext uri="{FF2B5EF4-FFF2-40B4-BE49-F238E27FC236}">
                  <a16:creationId xmlns:a16="http://schemas.microsoft.com/office/drawing/2014/main" id="{00000000-0008-0000-04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768C0D41-DDF4-46DA-8BA9-3C93D936A39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28633</xdr:colOff>
      <xdr:row>0</xdr:row>
      <xdr:rowOff>12700</xdr:rowOff>
    </xdr:from>
    <xdr:to>
      <xdr:col>13</xdr:col>
      <xdr:colOff>117450</xdr:colOff>
      <xdr:row>3</xdr:row>
      <xdr:rowOff>78426</xdr:rowOff>
    </xdr:to>
    <xdr:pic>
      <xdr:nvPicPr>
        <xdr:cNvPr id="2" name="Picture 5" descr="ccta_logo">
          <a:extLst>
            <a:ext uri="{FF2B5EF4-FFF2-40B4-BE49-F238E27FC236}">
              <a16:creationId xmlns:a16="http://schemas.microsoft.com/office/drawing/2014/main" id="{E03A61D3-3A24-4B49-B4E7-E81C4A09395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6273" y="12700"/>
          <a:ext cx="713657" cy="576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106680</xdr:colOff>
          <xdr:row>1</xdr:row>
          <xdr:rowOff>38100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5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129540</xdr:colOff>
          <xdr:row>2</xdr:row>
          <xdr:rowOff>15240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5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196850</xdr:colOff>
      <xdr:row>0</xdr:row>
      <xdr:rowOff>107950</xdr:rowOff>
    </xdr:from>
    <xdr:to>
      <xdr:col>14</xdr:col>
      <xdr:colOff>88900</xdr:colOff>
      <xdr:row>2</xdr:row>
      <xdr:rowOff>50800</xdr:rowOff>
    </xdr:to>
    <xdr:pic>
      <xdr:nvPicPr>
        <xdr:cNvPr id="3" name="圖片 2">
          <a:extLst>
            <a:ext uri="{FF2B5EF4-FFF2-40B4-BE49-F238E27FC236}">
              <a16:creationId xmlns:a16="http://schemas.microsoft.com/office/drawing/2014/main" id="{8A369C37-0668-49C6-93B9-F014088D4CC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99330" y="10795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7423F8D1-46B9-42C0-9870-6BDE02A3C6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7169" name="Option Button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7170" name="Option Button 2" hidden="1">
              <a:extLst>
                <a:ext uri="{63B3BB69-23CF-44E3-9099-C40C66FF867C}">
                  <a14:compatExt spid="_x0000_s7170"/>
                </a:ext>
                <a:ext uri="{FF2B5EF4-FFF2-40B4-BE49-F238E27FC236}">
                  <a16:creationId xmlns:a16="http://schemas.microsoft.com/office/drawing/2014/main" id="{00000000-0008-0000-06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8EAD4B0E-E4D6-4E4D-A019-B998C7DFDB7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11</xdr:col>
      <xdr:colOff>4156</xdr:colOff>
      <xdr:row>0</xdr:row>
      <xdr:rowOff>0</xdr:rowOff>
    </xdr:from>
    <xdr:to>
      <xdr:col>13</xdr:col>
      <xdr:colOff>132197</xdr:colOff>
      <xdr:row>3</xdr:row>
      <xdr:rowOff>55187</xdr:rowOff>
    </xdr:to>
    <xdr:pic>
      <xdr:nvPicPr>
        <xdr:cNvPr id="2" name="Picture 5" descr="ccta_logo">
          <a:extLst>
            <a:ext uri="{FF2B5EF4-FFF2-40B4-BE49-F238E27FC236}">
              <a16:creationId xmlns:a16="http://schemas.microsoft.com/office/drawing/2014/main" id="{1FCE606C-F530-4B8F-AA84-4DA7ECB98D0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50376" y="0"/>
          <a:ext cx="821461" cy="5733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8</xdr:col>
          <xdr:colOff>83820</xdr:colOff>
          <xdr:row>0</xdr:row>
          <xdr:rowOff>0</xdr:rowOff>
        </xdr:from>
        <xdr:to>
          <xdr:col>11</xdr:col>
          <xdr:colOff>38100</xdr:colOff>
          <xdr:row>1</xdr:row>
          <xdr:rowOff>38100</xdr:rowOff>
        </xdr:to>
        <xdr:sp macro="" textlink="">
          <xdr:nvSpPr>
            <xdr:cNvPr id="8193" name="Option Button 1" hidden="1">
              <a:extLst>
                <a:ext uri="{63B3BB69-23CF-44E3-9099-C40C66FF867C}">
                  <a14:compatExt spid="_x0000_s8193"/>
                </a:ext>
                <a:ext uri="{FF2B5EF4-FFF2-40B4-BE49-F238E27FC236}">
                  <a16:creationId xmlns:a16="http://schemas.microsoft.com/office/drawing/2014/main" id="{00000000-0008-0000-07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11</xdr:col>
          <xdr:colOff>60960</xdr:colOff>
          <xdr:row>2</xdr:row>
          <xdr:rowOff>15240</xdr:rowOff>
        </xdr:to>
        <xdr:sp macro="" textlink="">
          <xdr:nvSpPr>
            <xdr:cNvPr id="8194" name="Option Button 2" hidden="1">
              <a:extLst>
                <a:ext uri="{63B3BB69-23CF-44E3-9099-C40C66FF867C}">
                  <a14:compatExt spid="_x0000_s8194"/>
                </a:ext>
                <a:ext uri="{FF2B5EF4-FFF2-40B4-BE49-F238E27FC236}">
                  <a16:creationId xmlns:a16="http://schemas.microsoft.com/office/drawing/2014/main" id="{00000000-0008-0000-07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zh-TW" altLang="en-US" sz="900" b="0" i="0" u="none" strike="noStrike" baseline="0">
                  <a:solidFill>
                    <a:srgbClr val="000000"/>
                  </a:solidFill>
                  <a:latin typeface="Microsoft JhengHei UI"/>
                  <a:ea typeface="Microsoft JhengHei UI"/>
                </a:rPr>
                <a:t>女子雙打</a:t>
              </a:r>
            </a:p>
          </xdr:txBody>
        </xdr:sp>
        <xdr:clientData/>
      </xdr:twoCellAnchor>
    </mc:Choice>
    <mc:Fallback/>
  </mc:AlternateContent>
  <xdr:twoCellAnchor editAs="oneCell">
    <xdr:from>
      <xdr:col>13</xdr:col>
      <xdr:colOff>190500</xdr:colOff>
      <xdr:row>0</xdr:row>
      <xdr:rowOff>127000</xdr:rowOff>
    </xdr:from>
    <xdr:to>
      <xdr:col>14</xdr:col>
      <xdr:colOff>82550</xdr:colOff>
      <xdr:row>2</xdr:row>
      <xdr:rowOff>69850</xdr:rowOff>
    </xdr:to>
    <xdr:pic>
      <xdr:nvPicPr>
        <xdr:cNvPr id="3" name="圖片 2">
          <a:extLst>
            <a:ext uri="{FF2B5EF4-FFF2-40B4-BE49-F238E27FC236}">
              <a16:creationId xmlns:a16="http://schemas.microsoft.com/office/drawing/2014/main" id="{A632315E-52E2-4D10-9ACF-60E33F80750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930140" y="12700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91440</xdr:colOff>
          <xdr:row>0</xdr:row>
          <xdr:rowOff>0</xdr:rowOff>
        </xdr:from>
        <xdr:to>
          <xdr:col>10</xdr:col>
          <xdr:colOff>0</xdr:colOff>
          <xdr:row>1</xdr:row>
          <xdr:rowOff>38100</xdr:rowOff>
        </xdr:to>
        <xdr:sp macro="" textlink="">
          <xdr:nvSpPr>
            <xdr:cNvPr id="11265" name="Option Button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男子雙打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0</xdr:row>
          <xdr:rowOff>167640</xdr:rowOff>
        </xdr:from>
        <xdr:to>
          <xdr:col>10</xdr:col>
          <xdr:colOff>22860</xdr:colOff>
          <xdr:row>2</xdr:row>
          <xdr:rowOff>15240</xdr:rowOff>
        </xdr:to>
        <xdr:sp macro="" textlink="">
          <xdr:nvSpPr>
            <xdr:cNvPr id="11266" name="Option Button 2" hidden="1">
              <a:extLst>
                <a:ext uri="{63B3BB69-23CF-44E3-9099-C40C66FF867C}">
                  <a14:compatExt spid="_x0000_s11266"/>
                </a:ext>
                <a:ext uri="{FF2B5EF4-FFF2-40B4-BE49-F238E27FC236}">
                  <a16:creationId xmlns:a16="http://schemas.microsoft.com/office/drawing/2014/main" id="{00000000-0008-0000-08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zh-TW" altLang="en-US" sz="900" b="0" i="0" u="none" strike="noStrike" baseline="0">
                  <a:solidFill>
                    <a:srgbClr val="000000"/>
                  </a:solidFill>
                  <a:latin typeface="新細明體"/>
                  <a:ea typeface="新細明體"/>
                </a:rPr>
                <a:t>女子雙打</a:t>
              </a:r>
            </a:p>
          </xdr:txBody>
        </xdr:sp>
        <xdr:clientData/>
      </xdr:twoCellAnchor>
    </mc:Choice>
    <mc:Fallback/>
  </mc:AlternateContent>
  <xdr:twoCellAnchor editAs="oneCell">
    <xdr:from>
      <xdr:col>13</xdr:col>
      <xdr:colOff>99061</xdr:colOff>
      <xdr:row>0</xdr:row>
      <xdr:rowOff>0</xdr:rowOff>
    </xdr:from>
    <xdr:to>
      <xdr:col>13</xdr:col>
      <xdr:colOff>624841</xdr:colOff>
      <xdr:row>1</xdr:row>
      <xdr:rowOff>176473</xdr:rowOff>
    </xdr:to>
    <xdr:pic>
      <xdr:nvPicPr>
        <xdr:cNvPr id="2" name="Picture 5" descr="ccta_logo">
          <a:extLst>
            <a:ext uri="{FF2B5EF4-FFF2-40B4-BE49-F238E27FC236}">
              <a16:creationId xmlns:a16="http://schemas.microsoft.com/office/drawing/2014/main" id="{D2D0126C-DD48-4ADC-A817-870ADB50B59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4941" y="0"/>
          <a:ext cx="525780" cy="3669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xdr:col>
      <xdr:colOff>205740</xdr:colOff>
      <xdr:row>0</xdr:row>
      <xdr:rowOff>22860</xdr:rowOff>
    </xdr:from>
    <xdr:to>
      <xdr:col>11</xdr:col>
      <xdr:colOff>623570</xdr:colOff>
      <xdr:row>1</xdr:row>
      <xdr:rowOff>156210</xdr:rowOff>
    </xdr:to>
    <xdr:pic>
      <xdr:nvPicPr>
        <xdr:cNvPr id="3" name="圖片 2">
          <a:extLst>
            <a:ext uri="{FF2B5EF4-FFF2-40B4-BE49-F238E27FC236}">
              <a16:creationId xmlns:a16="http://schemas.microsoft.com/office/drawing/2014/main" id="{DCE040DE-DB0C-4386-BE5E-A5EBD03E15F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11040" y="22860"/>
          <a:ext cx="417830"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16.xml"/><Relationship Id="rId4" Type="http://schemas.openxmlformats.org/officeDocument/2006/relationships/ctrlProp" Target="../ctrlProps/ctrlProp1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E95C9-A205-4564-BDDA-764F109902BF}">
  <sheetPr codeName="sheet105">
    <tabColor theme="8" tint="0.79998168889431442"/>
  </sheetPr>
  <dimension ref="A1:R1280"/>
  <sheetViews>
    <sheetView topLeftCell="A4" zoomScaleNormal="100" workbookViewId="0">
      <selection activeCell="M33" sqref="M33"/>
    </sheetView>
  </sheetViews>
  <sheetFormatPr defaultColWidth="9" defaultRowHeight="16.2"/>
  <cols>
    <col min="1" max="2" width="4.21875" style="103" customWidth="1"/>
    <col min="3" max="4" width="3.6640625" style="112" customWidth="1"/>
    <col min="5" max="5" width="3.6640625" style="113" customWidth="1"/>
    <col min="6" max="6" width="10.6640625" style="103" customWidth="1"/>
    <col min="7" max="8" width="8.6640625" style="51" customWidth="1"/>
    <col min="9" max="9" width="1.44140625" style="45" customWidth="1"/>
    <col min="10" max="10" width="7.6640625" style="308" customWidth="1"/>
    <col min="11" max="11" width="1.44140625" style="309" customWidth="1"/>
    <col min="12" max="12" width="7.6640625" style="308" customWidth="1"/>
    <col min="13" max="13" width="1.44140625" style="67" customWidth="1"/>
    <col min="14" max="14" width="7.6640625" style="308" customWidth="1"/>
    <col min="15" max="15" width="1.44140625" style="309" customWidth="1"/>
    <col min="16" max="16" width="7.6640625" style="308" customWidth="1"/>
    <col min="17" max="17" width="1.44140625" style="115" customWidth="1"/>
    <col min="18" max="16384" width="9" style="103"/>
  </cols>
  <sheetData>
    <row r="1" spans="1:18" s="8" customFormat="1" ht="15" customHeight="1">
      <c r="A1" s="1" t="s">
        <v>0</v>
      </c>
      <c r="B1" s="1"/>
      <c r="C1" s="2"/>
      <c r="D1" s="3"/>
      <c r="E1" s="4"/>
      <c r="F1" s="5"/>
      <c r="G1" s="6"/>
      <c r="H1" s="264" t="s">
        <v>1</v>
      </c>
      <c r="I1" s="265"/>
      <c r="J1" s="268"/>
      <c r="K1" s="269"/>
      <c r="L1" s="240"/>
      <c r="M1" s="5"/>
      <c r="N1" s="5" t="s">
        <v>2</v>
      </c>
      <c r="O1" s="5"/>
      <c r="P1" s="5"/>
      <c r="Q1" s="7"/>
    </row>
    <row r="2" spans="1:18" s="16" customFormat="1" ht="15" customHeight="1">
      <c r="A2" s="9" t="s">
        <v>3</v>
      </c>
      <c r="B2" s="10"/>
      <c r="C2" s="11"/>
      <c r="D2" s="12"/>
      <c r="E2" s="13"/>
      <c r="F2" s="14"/>
      <c r="G2" s="11"/>
      <c r="H2" s="266"/>
      <c r="I2" s="267"/>
      <c r="J2" s="268"/>
      <c r="K2" s="269"/>
      <c r="L2" s="240"/>
      <c r="M2" s="14"/>
      <c r="N2" s="14"/>
      <c r="O2" s="14"/>
      <c r="P2" s="14"/>
      <c r="Q2" s="15"/>
    </row>
    <row r="3" spans="1:18" s="25" customFormat="1" ht="10.5" customHeight="1">
      <c r="A3" s="17" t="s">
        <v>4</v>
      </c>
      <c r="B3" s="18"/>
      <c r="C3" s="19"/>
      <c r="D3" s="20"/>
      <c r="E3" s="21"/>
      <c r="F3" s="22"/>
      <c r="G3" s="23" t="s">
        <v>5</v>
      </c>
      <c r="H3" s="270" t="s">
        <v>6</v>
      </c>
      <c r="I3" s="271"/>
      <c r="J3" s="271"/>
      <c r="K3" s="272"/>
      <c r="L3" s="241"/>
      <c r="M3" s="241"/>
      <c r="N3" s="241"/>
      <c r="O3" s="241"/>
      <c r="P3" s="130" t="s">
        <v>7</v>
      </c>
      <c r="Q3" s="24"/>
    </row>
    <row r="4" spans="1:18" s="34" customFormat="1" ht="11.25" customHeight="1" thickBot="1">
      <c r="A4" s="26" t="s">
        <v>8</v>
      </c>
      <c r="B4" s="27"/>
      <c r="C4" s="28"/>
      <c r="D4" s="29"/>
      <c r="E4" s="30"/>
      <c r="F4" s="31"/>
      <c r="G4" s="32" t="s">
        <v>9</v>
      </c>
      <c r="H4" s="273"/>
      <c r="I4" s="274"/>
      <c r="J4" s="274"/>
      <c r="K4" s="275"/>
      <c r="L4" s="287"/>
      <c r="M4" s="243"/>
      <c r="N4" s="243"/>
      <c r="O4" s="243"/>
      <c r="P4" s="245" t="s">
        <v>10</v>
      </c>
      <c r="Q4" s="243"/>
      <c r="R4" s="25"/>
    </row>
    <row r="5" spans="1:18" s="25" customFormat="1" ht="18">
      <c r="A5" s="35" t="s">
        <v>11</v>
      </c>
      <c r="B5" s="35" t="s">
        <v>12</v>
      </c>
      <c r="C5" s="36" t="s">
        <v>13</v>
      </c>
      <c r="D5" s="37" t="s">
        <v>14</v>
      </c>
      <c r="E5" s="38" t="s">
        <v>15</v>
      </c>
      <c r="F5" s="39" t="s">
        <v>16</v>
      </c>
      <c r="G5" s="40" t="s">
        <v>17</v>
      </c>
      <c r="H5" s="41" t="s">
        <v>18</v>
      </c>
      <c r="I5" s="42"/>
      <c r="J5" s="43" t="s">
        <v>19</v>
      </c>
      <c r="K5" s="288"/>
      <c r="L5" s="43" t="s">
        <v>20</v>
      </c>
      <c r="M5" s="289"/>
      <c r="N5" s="43" t="s">
        <v>21</v>
      </c>
      <c r="O5" s="290"/>
      <c r="P5" s="44" t="s">
        <v>22</v>
      </c>
      <c r="Q5" s="45"/>
    </row>
    <row r="6" spans="1:18" s="25" customFormat="1" ht="10.050000000000001" customHeight="1">
      <c r="A6" s="46"/>
      <c r="B6" s="46"/>
      <c r="C6" s="47"/>
      <c r="D6" s="47"/>
      <c r="E6" s="48"/>
      <c r="F6" s="49"/>
      <c r="G6" s="50"/>
      <c r="H6" s="51"/>
      <c r="I6" s="52"/>
      <c r="J6" s="53"/>
      <c r="K6" s="50"/>
      <c r="L6" s="53"/>
      <c r="M6" s="50"/>
      <c r="N6" s="53"/>
      <c r="O6" s="50"/>
      <c r="P6" s="53"/>
      <c r="Q6" s="54"/>
    </row>
    <row r="7" spans="1:18" s="67" customFormat="1" ht="10.35" customHeight="1">
      <c r="A7" s="55">
        <v>1</v>
      </c>
      <c r="B7" s="56">
        <v>1</v>
      </c>
      <c r="C7" s="57" t="s">
        <v>23</v>
      </c>
      <c r="D7" s="57">
        <v>2</v>
      </c>
      <c r="E7" s="58" t="s">
        <v>24</v>
      </c>
      <c r="F7" s="59" t="s">
        <v>25</v>
      </c>
      <c r="G7" s="60" t="s">
        <v>26</v>
      </c>
      <c r="H7" s="61" t="s">
        <v>23</v>
      </c>
      <c r="I7" s="62"/>
      <c r="J7" s="63"/>
      <c r="K7" s="63"/>
      <c r="L7" s="63"/>
      <c r="M7" s="63"/>
      <c r="N7" s="64" t="str">
        <f>IF(OR(O38=7,O38=8,O38=9),N22,IF(OR(O38=1,O38=2,O38=3),N54,""))</f>
        <v/>
      </c>
      <c r="O7" s="63"/>
      <c r="P7" s="65" t="s">
        <v>27</v>
      </c>
      <c r="Q7" s="248" t="s">
        <v>28</v>
      </c>
      <c r="R7" s="25"/>
    </row>
    <row r="8" spans="1:18" s="67" customFormat="1" ht="10.35" customHeight="1">
      <c r="A8" s="68"/>
      <c r="B8" s="69"/>
      <c r="C8" s="70"/>
      <c r="D8" s="70"/>
      <c r="E8" s="71"/>
      <c r="F8" s="59" t="s">
        <v>29</v>
      </c>
      <c r="G8" s="60" t="s">
        <v>26</v>
      </c>
      <c r="H8" s="61" t="s">
        <v>23</v>
      </c>
      <c r="I8" s="72"/>
      <c r="J8" s="63"/>
      <c r="K8" s="63"/>
      <c r="L8" s="63"/>
      <c r="M8" s="63"/>
      <c r="N8" s="63" t="str">
        <f>IF(OR(O38=7,O38=8,O38=9),N23,IF(OR(O38=1,O38=2,O38=3),N55,""))</f>
        <v/>
      </c>
      <c r="O8" s="291"/>
      <c r="P8" s="81"/>
      <c r="Q8" s="74"/>
      <c r="R8" s="75"/>
    </row>
    <row r="9" spans="1:18" s="67" customFormat="1" ht="10.35" customHeight="1">
      <c r="A9" s="68"/>
      <c r="B9" s="76"/>
      <c r="C9" s="70"/>
      <c r="D9" s="70"/>
      <c r="E9" s="71"/>
      <c r="F9" s="77"/>
      <c r="G9" s="78"/>
      <c r="H9" s="78"/>
      <c r="I9" s="79"/>
      <c r="J9" s="80" t="str">
        <f>IF(OR(I10=7,I10=8,I10=9),F7,IF(OR(I10=1,I10=2,I10=3),F11,IF(F7="Bye",F11,IF(F11="Bye",F7,""))))</f>
        <v>林子揚</v>
      </c>
      <c r="K9" s="81"/>
      <c r="L9" s="81"/>
      <c r="M9" s="81"/>
      <c r="N9" s="292"/>
      <c r="O9" s="293"/>
      <c r="P9" s="242" t="str">
        <f>IF(OR(O9=7,O9=8,O9=9),N7,IF(OR(O9=1,O9=2,O9=3),N10,""))</f>
        <v/>
      </c>
      <c r="Q9" s="62"/>
      <c r="R9" s="75"/>
    </row>
    <row r="10" spans="1:18" s="67" customFormat="1" ht="10.35" customHeight="1">
      <c r="A10" s="68"/>
      <c r="B10" s="76"/>
      <c r="C10" s="70"/>
      <c r="D10" s="70"/>
      <c r="E10" s="71"/>
      <c r="F10" s="77"/>
      <c r="G10" s="78"/>
      <c r="H10" s="78"/>
      <c r="I10" s="82"/>
      <c r="J10" s="83" t="str">
        <f>IF(OR(I10=7,I10=8,I10=9),F8,IF(OR(I10=1,I10=2,I10=3),F12,IF(F7="Bye",F12,IF(F11="Bye",F8,""))))</f>
        <v>李孟樺</v>
      </c>
      <c r="K10" s="294"/>
      <c r="L10" s="81"/>
      <c r="M10" s="81"/>
      <c r="N10" s="84" t="str">
        <f>IF(OR(O102=7,O102=8,O102=9),N86,IF(OR(O102=1,O102=2,O102=3),N118,""))</f>
        <v/>
      </c>
      <c r="O10" s="295"/>
      <c r="P10" s="94" t="str">
        <f>IF(OR(O9=7,O9=8,O9=9),N8,IF(OR(O9=1,O9=2,O9=3),N11,""))</f>
        <v/>
      </c>
      <c r="Q10" s="74"/>
      <c r="R10" s="75"/>
    </row>
    <row r="11" spans="1:18" s="67" customFormat="1" ht="10.35" customHeight="1">
      <c r="A11" s="68">
        <v>2</v>
      </c>
      <c r="B11" s="86"/>
      <c r="C11" s="57" t="s">
        <v>23</v>
      </c>
      <c r="D11" s="57"/>
      <c r="E11" s="60"/>
      <c r="F11" s="87" t="s">
        <v>30</v>
      </c>
      <c r="G11" s="61"/>
      <c r="H11" s="61"/>
      <c r="I11" s="85"/>
      <c r="J11" s="80"/>
      <c r="K11" s="296"/>
      <c r="L11" s="81"/>
      <c r="M11" s="81"/>
      <c r="N11" s="84" t="str">
        <f>IF(OR(O102=7,O102=8,O102=9),N87,IF(OR(O102=1,O102=2,O102=3),N119,""))</f>
        <v/>
      </c>
      <c r="O11" s="297"/>
      <c r="P11" s="81"/>
      <c r="Q11" s="74"/>
      <c r="R11" s="75"/>
    </row>
    <row r="12" spans="1:18" s="67" customFormat="1" ht="10.35" customHeight="1">
      <c r="A12" s="68"/>
      <c r="B12" s="76"/>
      <c r="C12" s="70"/>
      <c r="D12" s="70"/>
      <c r="E12" s="71"/>
      <c r="F12" s="87" t="s">
        <v>31</v>
      </c>
      <c r="G12" s="61"/>
      <c r="H12" s="61"/>
      <c r="I12" s="72"/>
      <c r="J12" s="80"/>
      <c r="K12" s="296"/>
      <c r="L12" s="81"/>
      <c r="M12" s="298"/>
      <c r="N12" s="81"/>
      <c r="O12" s="81"/>
      <c r="P12" s="235" t="s">
        <v>500</v>
      </c>
      <c r="Q12" s="74"/>
      <c r="R12" s="75"/>
    </row>
    <row r="13" spans="1:18" s="67" customFormat="1" ht="10.35" customHeight="1">
      <c r="A13" s="68"/>
      <c r="B13" s="76"/>
      <c r="C13" s="70"/>
      <c r="D13" s="70"/>
      <c r="E13" s="71"/>
      <c r="F13" s="90"/>
      <c r="G13" s="78"/>
      <c r="H13" s="78"/>
      <c r="I13" s="74"/>
      <c r="J13" s="91"/>
      <c r="K13" s="299"/>
      <c r="L13" s="94" t="str">
        <f>IF(OR(K14=7,K14=8,K14=9),J9,IF(OR(K14=1,K14=2,K14=3),J17,""))</f>
        <v/>
      </c>
      <c r="M13" s="81"/>
      <c r="N13" s="81"/>
      <c r="O13" s="81"/>
      <c r="P13" s="81" t="s">
        <v>499</v>
      </c>
      <c r="Q13" s="81"/>
      <c r="R13" s="75"/>
    </row>
    <row r="14" spans="1:18" s="67" customFormat="1" ht="10.35" customHeight="1">
      <c r="A14" s="68"/>
      <c r="B14" s="76"/>
      <c r="C14" s="70"/>
      <c r="D14" s="70"/>
      <c r="E14" s="71"/>
      <c r="F14" s="90"/>
      <c r="G14" s="78"/>
      <c r="H14" s="78"/>
      <c r="I14" s="74"/>
      <c r="J14" s="235" t="s">
        <v>510</v>
      </c>
      <c r="K14" s="300"/>
      <c r="L14" s="242" t="str">
        <f>IF(OR(K14=7,K14=8,K14=9),J10,IF(OR(K14=1,K14=2,K14=3),J18,""))</f>
        <v/>
      </c>
      <c r="M14" s="294"/>
      <c r="N14" s="81"/>
      <c r="O14" s="81"/>
      <c r="P14" s="81"/>
      <c r="Q14" s="75"/>
      <c r="R14" s="75"/>
    </row>
    <row r="15" spans="1:18" s="67" customFormat="1" ht="10.35" customHeight="1">
      <c r="A15" s="68">
        <v>3</v>
      </c>
      <c r="B15" s="76"/>
      <c r="C15" s="57" t="s">
        <v>23</v>
      </c>
      <c r="D15" s="57"/>
      <c r="E15" s="60"/>
      <c r="F15" s="87" t="s">
        <v>30</v>
      </c>
      <c r="G15" s="61"/>
      <c r="H15" s="61"/>
      <c r="I15" s="62"/>
      <c r="J15" s="91"/>
      <c r="K15" s="296"/>
      <c r="L15" s="259" t="s">
        <v>511</v>
      </c>
      <c r="M15" s="296"/>
      <c r="N15" s="81"/>
      <c r="O15" s="81"/>
      <c r="P15" s="81"/>
      <c r="Q15" s="75"/>
      <c r="R15" s="75"/>
    </row>
    <row r="16" spans="1:18" s="67" customFormat="1" ht="10.35" customHeight="1">
      <c r="A16" s="68"/>
      <c r="B16" s="69"/>
      <c r="C16" s="70"/>
      <c r="D16" s="70"/>
      <c r="E16" s="71"/>
      <c r="F16" s="87" t="s">
        <v>31</v>
      </c>
      <c r="G16" s="61"/>
      <c r="H16" s="61"/>
      <c r="I16" s="72"/>
      <c r="J16" s="91"/>
      <c r="K16" s="296"/>
      <c r="L16" s="81"/>
      <c r="M16" s="296"/>
      <c r="N16" s="81"/>
      <c r="O16" s="81"/>
      <c r="P16" s="81"/>
      <c r="Q16" s="75"/>
      <c r="R16" s="75"/>
    </row>
    <row r="17" spans="1:18" s="67" customFormat="1" ht="10.35" customHeight="1">
      <c r="A17" s="68"/>
      <c r="B17" s="76"/>
      <c r="C17" s="70"/>
      <c r="D17" s="70"/>
      <c r="E17" s="71"/>
      <c r="F17" s="90"/>
      <c r="G17" s="78"/>
      <c r="H17" s="78"/>
      <c r="I17" s="79"/>
      <c r="J17" s="80" t="str">
        <f>IF(OR(I18=7,I18=8,I18=9),F15,IF(OR(I18=1,I18=2,I18=3),F19,IF(F15="Bye",F19,IF(F19="Bye",F15,""))))</f>
        <v>張育誠</v>
      </c>
      <c r="K17" s="296"/>
      <c r="L17" s="81"/>
      <c r="M17" s="296"/>
      <c r="N17" s="81"/>
      <c r="O17" s="81"/>
      <c r="P17" s="81"/>
      <c r="Q17" s="75"/>
      <c r="R17" s="75"/>
    </row>
    <row r="18" spans="1:18" s="67" customFormat="1" ht="10.35" customHeight="1">
      <c r="A18" s="68"/>
      <c r="B18" s="76"/>
      <c r="C18" s="70"/>
      <c r="D18" s="70"/>
      <c r="E18" s="71"/>
      <c r="F18" s="90"/>
      <c r="G18" s="78"/>
      <c r="H18" s="78"/>
      <c r="I18" s="82"/>
      <c r="J18" s="83" t="str">
        <f>IF(OR(I18=7,I18=8,I18=9),F16,IF(OR(I18=1,I18=2,I18=3),F20,IF(F15="Bye",F20,IF(F19="Bye",F16,""))))</f>
        <v>楊政翰</v>
      </c>
      <c r="K18" s="297"/>
      <c r="L18" s="81"/>
      <c r="M18" s="296"/>
      <c r="N18" s="92"/>
      <c r="O18" s="92"/>
      <c r="P18" s="81"/>
      <c r="Q18" s="75"/>
      <c r="R18" s="75"/>
    </row>
    <row r="19" spans="1:18" s="67" customFormat="1" ht="10.35" customHeight="1">
      <c r="A19" s="68">
        <v>4</v>
      </c>
      <c r="B19" s="86">
        <v>16</v>
      </c>
      <c r="C19" s="57" t="s">
        <v>23</v>
      </c>
      <c r="D19" s="57"/>
      <c r="E19" s="60"/>
      <c r="F19" s="87" t="s">
        <v>32</v>
      </c>
      <c r="G19" s="61" t="s">
        <v>33</v>
      </c>
      <c r="H19" s="61"/>
      <c r="I19" s="85"/>
      <c r="J19" s="80"/>
      <c r="K19" s="81"/>
      <c r="L19" s="81"/>
      <c r="M19" s="296"/>
      <c r="N19" s="81"/>
      <c r="O19" s="81"/>
      <c r="P19" s="81"/>
      <c r="Q19" s="75"/>
      <c r="R19" s="75"/>
    </row>
    <row r="20" spans="1:18" s="67" customFormat="1" ht="10.35" customHeight="1">
      <c r="A20" s="68"/>
      <c r="B20" s="76"/>
      <c r="C20" s="70"/>
      <c r="D20" s="70"/>
      <c r="E20" s="71"/>
      <c r="F20" s="87" t="s">
        <v>34</v>
      </c>
      <c r="G20" s="61" t="s">
        <v>33</v>
      </c>
      <c r="H20" s="61"/>
      <c r="I20" s="72"/>
      <c r="J20" s="91"/>
      <c r="K20" s="81"/>
      <c r="L20" s="81"/>
      <c r="M20" s="301"/>
      <c r="N20" s="81"/>
      <c r="O20" s="81"/>
      <c r="P20" s="81"/>
      <c r="Q20" s="75"/>
      <c r="R20" s="75"/>
    </row>
    <row r="21" spans="1:18" s="67" customFormat="1" ht="10.35" customHeight="1">
      <c r="A21" s="68"/>
      <c r="B21" s="76"/>
      <c r="C21" s="70"/>
      <c r="D21" s="70"/>
      <c r="E21" s="71"/>
      <c r="F21" s="90"/>
      <c r="G21" s="78"/>
      <c r="H21" s="78"/>
      <c r="I21" s="74"/>
      <c r="J21" s="91"/>
      <c r="K21" s="81"/>
      <c r="L21" s="81"/>
      <c r="M21" s="296"/>
      <c r="N21" s="94" t="str">
        <f>IF(OR(M22=7,M22=8,M22=9),L13,IF(OR(M22=1,M22=2,M22=3),L29,""))</f>
        <v/>
      </c>
      <c r="O21" s="81"/>
      <c r="P21" s="81"/>
      <c r="Q21" s="75"/>
      <c r="R21" s="75"/>
    </row>
    <row r="22" spans="1:18" s="67" customFormat="1" ht="10.35" customHeight="1">
      <c r="A22" s="68"/>
      <c r="B22" s="76"/>
      <c r="C22" s="70"/>
      <c r="D22" s="70"/>
      <c r="E22" s="71"/>
      <c r="F22" s="90"/>
      <c r="G22" s="78"/>
      <c r="H22" s="78"/>
      <c r="I22" s="74"/>
      <c r="J22" s="91"/>
      <c r="K22" s="81"/>
      <c r="L22" s="235" t="s">
        <v>465</v>
      </c>
      <c r="M22" s="300"/>
      <c r="N22" s="242" t="str">
        <f>IF(OR(M22=7,M22=8,M22=9),L14,IF(OR(M22=1,M22=2,M22=3),L30,""))</f>
        <v/>
      </c>
      <c r="O22" s="84"/>
      <c r="P22" s="298"/>
      <c r="Q22" s="75"/>
      <c r="R22" s="75"/>
    </row>
    <row r="23" spans="1:18" s="67" customFormat="1" ht="10.35" customHeight="1">
      <c r="A23" s="68">
        <v>5</v>
      </c>
      <c r="B23" s="56">
        <v>22</v>
      </c>
      <c r="C23" s="57" t="s">
        <v>23</v>
      </c>
      <c r="D23" s="57"/>
      <c r="E23" s="60"/>
      <c r="F23" s="87" t="s">
        <v>35</v>
      </c>
      <c r="G23" s="61" t="s">
        <v>36</v>
      </c>
      <c r="H23" s="61"/>
      <c r="I23" s="62"/>
      <c r="J23" s="91"/>
      <c r="K23" s="81"/>
      <c r="L23" s="81"/>
      <c r="M23" s="296"/>
      <c r="N23" s="259" t="s">
        <v>474</v>
      </c>
      <c r="O23" s="296"/>
      <c r="P23" s="81"/>
      <c r="Q23" s="74"/>
      <c r="R23" s="75"/>
    </row>
    <row r="24" spans="1:18" s="67" customFormat="1" ht="10.35" customHeight="1">
      <c r="A24" s="68"/>
      <c r="B24" s="69"/>
      <c r="C24" s="70"/>
      <c r="D24" s="70"/>
      <c r="E24" s="71"/>
      <c r="F24" s="87" t="s">
        <v>37</v>
      </c>
      <c r="G24" s="61" t="s">
        <v>38</v>
      </c>
      <c r="H24" s="61"/>
      <c r="I24" s="72"/>
      <c r="J24" s="91"/>
      <c r="K24" s="81"/>
      <c r="L24" s="81"/>
      <c r="M24" s="296"/>
      <c r="N24" s="81"/>
      <c r="O24" s="296"/>
      <c r="P24" s="81"/>
      <c r="Q24" s="74"/>
      <c r="R24" s="75"/>
    </row>
    <row r="25" spans="1:18" s="67" customFormat="1" ht="10.35" customHeight="1">
      <c r="A25" s="68"/>
      <c r="B25" s="76"/>
      <c r="C25" s="70"/>
      <c r="D25" s="70"/>
      <c r="E25" s="71"/>
      <c r="F25" s="90"/>
      <c r="G25" s="78"/>
      <c r="H25" s="247"/>
      <c r="I25" s="79"/>
      <c r="J25" s="80" t="str">
        <f>IF(OR(I26=7,I26=8,I26=9),F23,IF(OR(I26=1,I26=2,I26=3),F27,IF(F23="Bye",F27,IF(F27="Bye",F23,""))))</f>
        <v/>
      </c>
      <c r="K25" s="81"/>
      <c r="L25" s="81"/>
      <c r="M25" s="296"/>
      <c r="N25" s="81"/>
      <c r="O25" s="296"/>
      <c r="P25" s="81"/>
      <c r="Q25" s="74"/>
      <c r="R25" s="75"/>
    </row>
    <row r="26" spans="1:18" s="67" customFormat="1" ht="10.35" customHeight="1">
      <c r="A26" s="68"/>
      <c r="B26" s="76"/>
      <c r="C26" s="70"/>
      <c r="D26" s="70"/>
      <c r="E26" s="71"/>
      <c r="F26" s="90"/>
      <c r="G26" s="78"/>
      <c r="H26" s="235" t="s">
        <v>428</v>
      </c>
      <c r="I26" s="82"/>
      <c r="J26" s="83" t="str">
        <f>IF(OR(I26=7,I26=8,I26=9),F24,IF(OR(I26=1,I26=2,I26=3),F28,IF(F23="Bye",F28,IF(F27="Bye",F24,""))))</f>
        <v/>
      </c>
      <c r="K26" s="294"/>
      <c r="L26" s="81"/>
      <c r="M26" s="296"/>
      <c r="N26" s="81"/>
      <c r="O26" s="296"/>
      <c r="P26" s="81"/>
      <c r="Q26" s="74"/>
      <c r="R26" s="75"/>
    </row>
    <row r="27" spans="1:18" s="67" customFormat="1" ht="10.35" customHeight="1">
      <c r="A27" s="68">
        <v>6</v>
      </c>
      <c r="B27" s="86">
        <v>8</v>
      </c>
      <c r="C27" s="57" t="s">
        <v>23</v>
      </c>
      <c r="D27" s="57"/>
      <c r="E27" s="60"/>
      <c r="F27" s="87" t="s">
        <v>39</v>
      </c>
      <c r="G27" s="61" t="s">
        <v>40</v>
      </c>
      <c r="H27" s="61"/>
      <c r="I27" s="85"/>
      <c r="J27" s="259" t="s">
        <v>429</v>
      </c>
      <c r="K27" s="296"/>
      <c r="L27" s="81"/>
      <c r="M27" s="296"/>
      <c r="N27" s="81"/>
      <c r="O27" s="296"/>
      <c r="P27" s="81"/>
      <c r="Q27" s="74"/>
      <c r="R27" s="75"/>
    </row>
    <row r="28" spans="1:18" s="67" customFormat="1" ht="10.35" customHeight="1">
      <c r="A28" s="68"/>
      <c r="B28" s="76"/>
      <c r="C28" s="70"/>
      <c r="D28" s="70"/>
      <c r="E28" s="71"/>
      <c r="F28" s="87" t="s">
        <v>41</v>
      </c>
      <c r="G28" s="61" t="s">
        <v>42</v>
      </c>
      <c r="H28" s="61"/>
      <c r="I28" s="72"/>
      <c r="J28" s="80"/>
      <c r="K28" s="296"/>
      <c r="L28" s="81"/>
      <c r="M28" s="301"/>
      <c r="N28" s="81"/>
      <c r="O28" s="296"/>
      <c r="P28" s="81"/>
      <c r="Q28" s="74"/>
      <c r="R28" s="75"/>
    </row>
    <row r="29" spans="1:18" s="67" customFormat="1" ht="10.35" customHeight="1">
      <c r="A29" s="68"/>
      <c r="B29" s="76"/>
      <c r="C29" s="70"/>
      <c r="D29" s="70"/>
      <c r="E29" s="71"/>
      <c r="F29" s="90"/>
      <c r="G29" s="78"/>
      <c r="H29" s="78"/>
      <c r="I29" s="74"/>
      <c r="J29" s="91"/>
      <c r="K29" s="299"/>
      <c r="L29" s="94" t="str">
        <f>IF(OR(K30=7,K30=8,K30=9),J25,IF(OR(K30=1,K30=2,K30=3),J33,""))</f>
        <v/>
      </c>
      <c r="M29" s="296"/>
      <c r="N29" s="81"/>
      <c r="O29" s="296"/>
      <c r="P29" s="81"/>
      <c r="Q29" s="74"/>
      <c r="R29" s="75"/>
    </row>
    <row r="30" spans="1:18" s="67" customFormat="1" ht="10.35" customHeight="1">
      <c r="A30" s="68"/>
      <c r="B30" s="76"/>
      <c r="C30" s="70"/>
      <c r="D30" s="70"/>
      <c r="E30" s="71"/>
      <c r="F30" s="90"/>
      <c r="G30" s="78"/>
      <c r="H30" s="78"/>
      <c r="I30" s="74"/>
      <c r="J30" s="235" t="s">
        <v>510</v>
      </c>
      <c r="K30" s="302"/>
      <c r="L30" s="242" t="str">
        <f>IF(OR(K30=7,K30=8,K30=9),J26,IF(OR(K30=1,K30=2,K30=3),J34,""))</f>
        <v/>
      </c>
      <c r="M30" s="297"/>
      <c r="N30" s="81"/>
      <c r="O30" s="296"/>
      <c r="P30" s="81"/>
      <c r="Q30" s="74"/>
      <c r="R30" s="75"/>
    </row>
    <row r="31" spans="1:18" s="67" customFormat="1" ht="10.35" customHeight="1">
      <c r="A31" s="68">
        <v>7</v>
      </c>
      <c r="B31" s="76"/>
      <c r="C31" s="57" t="s">
        <v>23</v>
      </c>
      <c r="D31" s="57"/>
      <c r="E31" s="60"/>
      <c r="F31" s="87" t="s">
        <v>30</v>
      </c>
      <c r="G31" s="61"/>
      <c r="H31" s="61"/>
      <c r="I31" s="62"/>
      <c r="J31" s="91"/>
      <c r="K31" s="303"/>
      <c r="L31" s="259" t="s">
        <v>512</v>
      </c>
      <c r="M31" s="304"/>
      <c r="N31" s="81"/>
      <c r="O31" s="296"/>
      <c r="P31" s="81"/>
      <c r="Q31" s="74"/>
      <c r="R31" s="75"/>
    </row>
    <row r="32" spans="1:18" s="67" customFormat="1" ht="10.35" customHeight="1">
      <c r="A32" s="68"/>
      <c r="B32" s="69"/>
      <c r="C32" s="70"/>
      <c r="D32" s="70"/>
      <c r="E32" s="71"/>
      <c r="F32" s="87" t="s">
        <v>31</v>
      </c>
      <c r="G32" s="61"/>
      <c r="H32" s="61"/>
      <c r="I32" s="72"/>
      <c r="J32" s="91"/>
      <c r="K32" s="296"/>
      <c r="L32" s="81"/>
      <c r="M32" s="81"/>
      <c r="N32" s="81"/>
      <c r="O32" s="296"/>
      <c r="P32" s="81"/>
      <c r="Q32" s="74"/>
      <c r="R32" s="75"/>
    </row>
    <row r="33" spans="1:18" s="67" customFormat="1" ht="10.35" customHeight="1">
      <c r="A33" s="68"/>
      <c r="B33" s="76"/>
      <c r="C33" s="70"/>
      <c r="D33" s="70"/>
      <c r="E33" s="71"/>
      <c r="F33" s="77"/>
      <c r="G33" s="78"/>
      <c r="H33" s="78"/>
      <c r="I33" s="79"/>
      <c r="J33" s="80" t="str">
        <f>IF(OR(I34=7,I34=8,I34=9),F31,IF(OR(I34=1,I34=2,I34=3),F35,IF(F31="Bye",F35,IF(F35="Bye",F31,""))))</f>
        <v>沈正峰</v>
      </c>
      <c r="K33" s="296"/>
      <c r="L33" s="81"/>
      <c r="M33" s="81"/>
      <c r="N33" s="81"/>
      <c r="O33" s="296"/>
      <c r="P33" s="81"/>
      <c r="Q33" s="74"/>
      <c r="R33" s="75"/>
    </row>
    <row r="34" spans="1:18" s="67" customFormat="1" ht="10.35" customHeight="1">
      <c r="A34" s="68"/>
      <c r="B34" s="76"/>
      <c r="C34" s="70"/>
      <c r="D34" s="70"/>
      <c r="E34" s="71"/>
      <c r="F34" s="77"/>
      <c r="G34" s="78"/>
      <c r="H34" s="78"/>
      <c r="I34" s="82"/>
      <c r="J34" s="83" t="str">
        <f>IF(OR(I34=7,I34=8,I34=9),F32,IF(OR(I34=1,I34=2,I34=3),F36,IF(F31="Bye",F36,IF(F35="Bye",F32,""))))</f>
        <v>沈正洋</v>
      </c>
      <c r="K34" s="297"/>
      <c r="L34" s="81"/>
      <c r="M34" s="81"/>
      <c r="N34" s="81"/>
      <c r="O34" s="296"/>
      <c r="P34" s="81"/>
      <c r="Q34" s="74"/>
      <c r="R34" s="75"/>
    </row>
    <row r="35" spans="1:18" s="67" customFormat="1" ht="10.35" customHeight="1">
      <c r="A35" s="55">
        <v>8</v>
      </c>
      <c r="B35" s="86">
        <v>6</v>
      </c>
      <c r="C35" s="57" t="s">
        <v>23</v>
      </c>
      <c r="D35" s="57">
        <v>32</v>
      </c>
      <c r="E35" s="58" t="s">
        <v>43</v>
      </c>
      <c r="F35" s="59" t="s">
        <v>44</v>
      </c>
      <c r="G35" s="60" t="s">
        <v>40</v>
      </c>
      <c r="H35" s="61"/>
      <c r="I35" s="85"/>
      <c r="J35" s="80"/>
      <c r="K35" s="81"/>
      <c r="L35" s="81"/>
      <c r="M35" s="81"/>
      <c r="N35" s="81"/>
      <c r="O35" s="296"/>
      <c r="P35" s="81"/>
      <c r="Q35" s="74"/>
      <c r="R35" s="75"/>
    </row>
    <row r="36" spans="1:18" s="67" customFormat="1" ht="10.35" customHeight="1">
      <c r="A36" s="68"/>
      <c r="B36" s="76"/>
      <c r="C36" s="70"/>
      <c r="D36" s="70"/>
      <c r="E36" s="71"/>
      <c r="F36" s="59" t="s">
        <v>45</v>
      </c>
      <c r="G36" s="60" t="s">
        <v>36</v>
      </c>
      <c r="H36" s="61"/>
      <c r="I36" s="72"/>
      <c r="J36" s="91"/>
      <c r="K36" s="81"/>
      <c r="L36" s="81"/>
      <c r="M36" s="298"/>
      <c r="N36" s="81"/>
      <c r="O36" s="296"/>
      <c r="P36" s="81"/>
      <c r="Q36" s="74"/>
      <c r="R36" s="75"/>
    </row>
    <row r="37" spans="1:18" s="67" customFormat="1" ht="10.35" customHeight="1">
      <c r="A37" s="68"/>
      <c r="B37" s="76"/>
      <c r="C37" s="70"/>
      <c r="D37" s="70"/>
      <c r="E37" s="71"/>
      <c r="F37" s="77"/>
      <c r="G37" s="78"/>
      <c r="H37" s="78"/>
      <c r="I37" s="74"/>
      <c r="J37" s="91"/>
      <c r="K37" s="81"/>
      <c r="L37" s="81"/>
      <c r="M37" s="81"/>
      <c r="N37" s="81"/>
      <c r="O37" s="296"/>
      <c r="P37" s="94" t="str">
        <f>IF(OR(O38=7,O38=8,O38=9),N22,IF(OR(O38=1,O38=2,O38=3),N54,""))</f>
        <v/>
      </c>
      <c r="Q37" s="74"/>
      <c r="R37" s="75"/>
    </row>
    <row r="38" spans="1:18" s="67" customFormat="1" ht="10.35" customHeight="1">
      <c r="A38" s="68"/>
      <c r="B38" s="76"/>
      <c r="C38" s="70"/>
      <c r="D38" s="70"/>
      <c r="E38" s="71"/>
      <c r="F38" s="90"/>
      <c r="G38" s="78"/>
      <c r="H38" s="78"/>
      <c r="I38" s="74"/>
      <c r="J38" s="91"/>
      <c r="K38" s="81"/>
      <c r="L38" s="81"/>
      <c r="M38" s="81"/>
      <c r="N38" s="235" t="s">
        <v>485</v>
      </c>
      <c r="O38" s="300"/>
      <c r="P38" s="242" t="str">
        <f>IF(OR(O38=7,O38=8,O38=9),N23,IF(OR(O38=1,O38=2,O38=3),N55,""))</f>
        <v/>
      </c>
      <c r="Q38" s="62"/>
      <c r="R38" s="75"/>
    </row>
    <row r="39" spans="1:18" s="67" customFormat="1" ht="10.35" customHeight="1">
      <c r="A39" s="55">
        <v>9</v>
      </c>
      <c r="B39" s="56">
        <v>3</v>
      </c>
      <c r="C39" s="57" t="s">
        <v>23</v>
      </c>
      <c r="D39" s="57">
        <v>12</v>
      </c>
      <c r="E39" s="58" t="s">
        <v>46</v>
      </c>
      <c r="F39" s="59" t="s">
        <v>47</v>
      </c>
      <c r="G39" s="60" t="s">
        <v>33</v>
      </c>
      <c r="H39" s="61"/>
      <c r="I39" s="62"/>
      <c r="J39" s="91"/>
      <c r="K39" s="81"/>
      <c r="L39" s="81"/>
      <c r="M39" s="81"/>
      <c r="N39" s="81"/>
      <c r="O39" s="296"/>
      <c r="P39" s="259" t="s">
        <v>486</v>
      </c>
      <c r="Q39" s="74"/>
      <c r="R39" s="75"/>
    </row>
    <row r="40" spans="1:18" s="67" customFormat="1" ht="10.35" customHeight="1">
      <c r="A40" s="68"/>
      <c r="B40" s="69"/>
      <c r="C40" s="70"/>
      <c r="D40" s="70"/>
      <c r="E40" s="71"/>
      <c r="F40" s="87" t="s">
        <v>48</v>
      </c>
      <c r="G40" s="60" t="s">
        <v>33</v>
      </c>
      <c r="H40" s="61"/>
      <c r="I40" s="72"/>
      <c r="J40" s="91"/>
      <c r="K40" s="81"/>
      <c r="L40" s="81"/>
      <c r="M40" s="81"/>
      <c r="N40" s="81"/>
      <c r="O40" s="296"/>
      <c r="P40" s="81"/>
      <c r="Q40" s="89"/>
      <c r="R40" s="75"/>
    </row>
    <row r="41" spans="1:18" s="67" customFormat="1" ht="10.35" customHeight="1">
      <c r="A41" s="68"/>
      <c r="B41" s="76"/>
      <c r="C41" s="70"/>
      <c r="D41" s="70"/>
      <c r="E41" s="71"/>
      <c r="F41" s="90"/>
      <c r="G41" s="78"/>
      <c r="H41" s="78"/>
      <c r="I41" s="79"/>
      <c r="J41" s="80" t="str">
        <f>IF(OR(I42=7,I42=8,I42=9),F39,IF(OR(I42=1,I42=2,I42=3),F43,IF(F39="Bye",F43,IF(F43="Bye",F39,""))))</f>
        <v>鄭宇哲</v>
      </c>
      <c r="K41" s="81"/>
      <c r="L41" s="81"/>
      <c r="M41" s="81"/>
      <c r="N41" s="81"/>
      <c r="O41" s="296"/>
      <c r="P41" s="81"/>
      <c r="Q41" s="74"/>
      <c r="R41" s="75"/>
    </row>
    <row r="42" spans="1:18" s="67" customFormat="1" ht="10.35" customHeight="1">
      <c r="A42" s="68"/>
      <c r="B42" s="76"/>
      <c r="C42" s="70"/>
      <c r="D42" s="70"/>
      <c r="E42" s="71"/>
      <c r="F42" s="90"/>
      <c r="G42" s="78"/>
      <c r="H42" s="78"/>
      <c r="I42" s="82"/>
      <c r="J42" s="83" t="str">
        <f>IF(OR(I42=7,I42=8,I42=9),F40,IF(OR(I42=1,I42=2,I42=3),F44,IF(F39="Bye",F44,IF(F43="Bye",F40,""))))</f>
        <v>黃彥旭</v>
      </c>
      <c r="K42" s="294"/>
      <c r="L42" s="81"/>
      <c r="M42" s="81"/>
      <c r="N42" s="81"/>
      <c r="O42" s="296"/>
      <c r="P42" s="81"/>
      <c r="Q42" s="74"/>
      <c r="R42" s="75"/>
    </row>
    <row r="43" spans="1:18" s="67" customFormat="1" ht="10.35" customHeight="1">
      <c r="A43" s="68">
        <v>10</v>
      </c>
      <c r="B43" s="86"/>
      <c r="C43" s="57" t="s">
        <v>23</v>
      </c>
      <c r="D43" s="57"/>
      <c r="E43" s="60"/>
      <c r="F43" s="87" t="s">
        <v>30</v>
      </c>
      <c r="G43" s="61"/>
      <c r="H43" s="61"/>
      <c r="I43" s="85"/>
      <c r="J43" s="80"/>
      <c r="K43" s="296"/>
      <c r="L43" s="81"/>
      <c r="M43" s="81"/>
      <c r="N43" s="81"/>
      <c r="O43" s="296"/>
      <c r="P43" s="81"/>
      <c r="Q43" s="74"/>
      <c r="R43" s="75"/>
    </row>
    <row r="44" spans="1:18" s="67" customFormat="1" ht="10.35" customHeight="1">
      <c r="A44" s="68"/>
      <c r="B44" s="76"/>
      <c r="C44" s="70"/>
      <c r="D44" s="70"/>
      <c r="E44" s="71"/>
      <c r="F44" s="87" t="s">
        <v>31</v>
      </c>
      <c r="G44" s="61"/>
      <c r="H44" s="61"/>
      <c r="I44" s="72"/>
      <c r="J44" s="80"/>
      <c r="K44" s="296"/>
      <c r="L44" s="81"/>
      <c r="M44" s="298"/>
      <c r="N44" s="81"/>
      <c r="O44" s="296"/>
      <c r="P44" s="81"/>
      <c r="Q44" s="74"/>
      <c r="R44" s="75"/>
    </row>
    <row r="45" spans="1:18" s="67" customFormat="1" ht="10.35" customHeight="1">
      <c r="A45" s="68"/>
      <c r="B45" s="76"/>
      <c r="C45" s="70"/>
      <c r="D45" s="70"/>
      <c r="E45" s="71"/>
      <c r="F45" s="90"/>
      <c r="G45" s="78"/>
      <c r="H45" s="78"/>
      <c r="I45" s="74"/>
      <c r="J45" s="91"/>
      <c r="K45" s="299"/>
      <c r="L45" s="94" t="str">
        <f>IF(OR(K46=7,K46=8,K46=9),J41,IF(OR(K46=1,K46=2,K46=3),J49,""))</f>
        <v/>
      </c>
      <c r="M45" s="81"/>
      <c r="N45" s="81"/>
      <c r="O45" s="296"/>
      <c r="P45" s="81"/>
      <c r="Q45" s="74"/>
      <c r="R45" s="75"/>
    </row>
    <row r="46" spans="1:18" s="67" customFormat="1" ht="10.35" customHeight="1">
      <c r="A46" s="68"/>
      <c r="B46" s="76"/>
      <c r="C46" s="70"/>
      <c r="D46" s="70"/>
      <c r="E46" s="71"/>
      <c r="F46" s="90"/>
      <c r="G46" s="78"/>
      <c r="H46" s="78"/>
      <c r="I46" s="74"/>
      <c r="J46" s="235" t="s">
        <v>510</v>
      </c>
      <c r="K46" s="300"/>
      <c r="L46" s="242" t="str">
        <f>IF(OR(K46=7,K46=8,K46=9),J42,IF(OR(K46=1,K46=2,K46=3),J50,""))</f>
        <v/>
      </c>
      <c r="M46" s="294"/>
      <c r="N46" s="81"/>
      <c r="O46" s="296"/>
      <c r="P46" s="81"/>
      <c r="Q46" s="74"/>
      <c r="R46" s="75"/>
    </row>
    <row r="47" spans="1:18" s="67" customFormat="1" ht="10.35" customHeight="1">
      <c r="A47" s="68">
        <v>11</v>
      </c>
      <c r="B47" s="76">
        <v>13</v>
      </c>
      <c r="C47" s="57" t="s">
        <v>23</v>
      </c>
      <c r="D47" s="57"/>
      <c r="E47" s="60"/>
      <c r="F47" s="87" t="s">
        <v>49</v>
      </c>
      <c r="G47" s="61" t="s">
        <v>33</v>
      </c>
      <c r="H47" s="61"/>
      <c r="I47" s="62"/>
      <c r="J47" s="91"/>
      <c r="K47" s="296"/>
      <c r="L47" s="259" t="s">
        <v>513</v>
      </c>
      <c r="M47" s="296"/>
      <c r="N47" s="81"/>
      <c r="O47" s="296"/>
      <c r="P47" s="81"/>
      <c r="Q47" s="74"/>
      <c r="R47" s="75"/>
    </row>
    <row r="48" spans="1:18" s="67" customFormat="1" ht="10.35" customHeight="1">
      <c r="A48" s="68"/>
      <c r="B48" s="69"/>
      <c r="C48" s="70"/>
      <c r="D48" s="70"/>
      <c r="E48" s="71"/>
      <c r="F48" s="87" t="s">
        <v>50</v>
      </c>
      <c r="G48" s="61" t="s">
        <v>33</v>
      </c>
      <c r="H48" s="61"/>
      <c r="I48" s="72"/>
      <c r="J48" s="91"/>
      <c r="K48" s="296"/>
      <c r="L48" s="81"/>
      <c r="M48" s="296"/>
      <c r="N48" s="81"/>
      <c r="O48" s="296"/>
      <c r="P48" s="81"/>
      <c r="Q48" s="74"/>
      <c r="R48" s="75"/>
    </row>
    <row r="49" spans="1:18" s="67" customFormat="1" ht="10.35" customHeight="1">
      <c r="A49" s="68"/>
      <c r="B49" s="76"/>
      <c r="C49" s="70"/>
      <c r="D49" s="70"/>
      <c r="E49" s="71"/>
      <c r="F49" s="90"/>
      <c r="G49" s="78"/>
      <c r="H49" s="78"/>
      <c r="I49" s="79"/>
      <c r="J49" s="80" t="str">
        <f>IF(OR(I50=7,I50=8,I50=9),F47,IF(OR(I50=1,I50=2,I50=3),F51,IF(F47="Bye",F51,IF(F51="Bye",F47,""))))</f>
        <v/>
      </c>
      <c r="K49" s="296"/>
      <c r="L49" s="81"/>
      <c r="M49" s="296"/>
      <c r="N49" s="81"/>
      <c r="O49" s="296"/>
      <c r="P49" s="81"/>
      <c r="Q49" s="74"/>
      <c r="R49" s="75"/>
    </row>
    <row r="50" spans="1:18" s="67" customFormat="1" ht="10.35" customHeight="1">
      <c r="A50" s="68"/>
      <c r="B50" s="76"/>
      <c r="C50" s="70"/>
      <c r="D50" s="70"/>
      <c r="E50" s="71"/>
      <c r="F50" s="90"/>
      <c r="G50" s="78"/>
      <c r="H50" s="235" t="s">
        <v>428</v>
      </c>
      <c r="I50" s="82"/>
      <c r="J50" s="83" t="str">
        <f>IF(OR(I50=7,I50=8,I50=9),F48,IF(OR(I50=1,I50=2,I50=3),F52,IF(F47="Bye",F52,IF(F51="Bye",F48,""))))</f>
        <v/>
      </c>
      <c r="K50" s="297"/>
      <c r="L50" s="81"/>
      <c r="M50" s="296"/>
      <c r="N50" s="81"/>
      <c r="O50" s="296"/>
      <c r="P50" s="81"/>
      <c r="Q50" s="74"/>
      <c r="R50" s="75"/>
    </row>
    <row r="51" spans="1:18" s="67" customFormat="1" ht="10.35" customHeight="1">
      <c r="A51" s="68">
        <v>12</v>
      </c>
      <c r="B51" s="86">
        <v>19</v>
      </c>
      <c r="C51" s="57" t="s">
        <v>23</v>
      </c>
      <c r="D51" s="57"/>
      <c r="E51" s="60"/>
      <c r="F51" s="87" t="s">
        <v>51</v>
      </c>
      <c r="G51" s="61" t="s">
        <v>52</v>
      </c>
      <c r="H51" s="61"/>
      <c r="I51" s="85"/>
      <c r="J51" s="259" t="s">
        <v>430</v>
      </c>
      <c r="K51" s="81"/>
      <c r="L51" s="81"/>
      <c r="M51" s="296"/>
      <c r="N51" s="81"/>
      <c r="O51" s="296"/>
      <c r="P51" s="81"/>
      <c r="Q51" s="74"/>
      <c r="R51" s="75"/>
    </row>
    <row r="52" spans="1:18" s="67" customFormat="1" ht="10.35" customHeight="1">
      <c r="A52" s="68"/>
      <c r="B52" s="76"/>
      <c r="C52" s="70"/>
      <c r="D52" s="70"/>
      <c r="E52" s="71"/>
      <c r="F52" s="87" t="s">
        <v>53</v>
      </c>
      <c r="G52" s="61" t="s">
        <v>40</v>
      </c>
      <c r="H52" s="61"/>
      <c r="I52" s="72"/>
      <c r="J52" s="91"/>
      <c r="K52" s="81"/>
      <c r="L52" s="81"/>
      <c r="M52" s="301"/>
      <c r="N52" s="81"/>
      <c r="O52" s="296"/>
      <c r="P52" s="81"/>
      <c r="Q52" s="74"/>
      <c r="R52" s="75"/>
    </row>
    <row r="53" spans="1:18" s="67" customFormat="1" ht="10.35" customHeight="1">
      <c r="A53" s="68"/>
      <c r="B53" s="76"/>
      <c r="C53" s="70"/>
      <c r="D53" s="70"/>
      <c r="E53" s="71"/>
      <c r="F53" s="90"/>
      <c r="G53" s="78"/>
      <c r="H53" s="78"/>
      <c r="I53" s="74"/>
      <c r="J53" s="91"/>
      <c r="K53" s="81"/>
      <c r="L53" s="81"/>
      <c r="M53" s="296"/>
      <c r="N53" s="94" t="str">
        <f>IF(OR(M54=7,M54=8,M54=9),L45,IF(OR(M54=1,M54=2,M54=3),L61,""))</f>
        <v/>
      </c>
      <c r="O53" s="296"/>
      <c r="P53" s="81"/>
      <c r="Q53" s="74"/>
      <c r="R53" s="75"/>
    </row>
    <row r="54" spans="1:18" s="67" customFormat="1" ht="10.35" customHeight="1">
      <c r="A54" s="68"/>
      <c r="B54" s="76"/>
      <c r="C54" s="70"/>
      <c r="D54" s="70"/>
      <c r="E54" s="71"/>
      <c r="F54" s="90"/>
      <c r="G54" s="78"/>
      <c r="H54" s="78"/>
      <c r="I54" s="74"/>
      <c r="J54" s="91"/>
      <c r="K54" s="81"/>
      <c r="L54" s="235" t="s">
        <v>465</v>
      </c>
      <c r="M54" s="300"/>
      <c r="N54" s="242" t="str">
        <f>IF(OR(M54=7,M54=8,M54=9),L46,IF(OR(M54=1,M54=2,M54=3),L62,""))</f>
        <v/>
      </c>
      <c r="O54" s="297"/>
      <c r="P54" s="81"/>
      <c r="Q54" s="74"/>
      <c r="R54" s="75"/>
    </row>
    <row r="55" spans="1:18" s="67" customFormat="1" ht="10.35" customHeight="1">
      <c r="A55" s="68">
        <v>13</v>
      </c>
      <c r="B55" s="56">
        <v>20</v>
      </c>
      <c r="C55" s="57" t="s">
        <v>23</v>
      </c>
      <c r="D55" s="57"/>
      <c r="E55" s="60"/>
      <c r="F55" s="87" t="s">
        <v>54</v>
      </c>
      <c r="G55" s="61" t="s">
        <v>55</v>
      </c>
      <c r="H55" s="61"/>
      <c r="I55" s="62"/>
      <c r="J55" s="91"/>
      <c r="K55" s="81"/>
      <c r="L55" s="81"/>
      <c r="M55" s="296"/>
      <c r="N55" s="259" t="s">
        <v>475</v>
      </c>
      <c r="O55" s="304"/>
      <c r="P55" s="81"/>
      <c r="Q55" s="74"/>
      <c r="R55" s="75"/>
    </row>
    <row r="56" spans="1:18" s="67" customFormat="1" ht="10.35" customHeight="1">
      <c r="A56" s="68"/>
      <c r="B56" s="69"/>
      <c r="C56" s="70"/>
      <c r="D56" s="70"/>
      <c r="E56" s="71"/>
      <c r="F56" s="87" t="s">
        <v>56</v>
      </c>
      <c r="G56" s="61" t="s">
        <v>55</v>
      </c>
      <c r="H56" s="61"/>
      <c r="I56" s="72"/>
      <c r="J56" s="91"/>
      <c r="K56" s="81"/>
      <c r="L56" s="81"/>
      <c r="M56" s="296"/>
      <c r="N56" s="81"/>
      <c r="O56" s="81"/>
      <c r="P56" s="81"/>
      <c r="Q56" s="74"/>
      <c r="R56" s="75"/>
    </row>
    <row r="57" spans="1:18" s="67" customFormat="1" ht="10.35" customHeight="1">
      <c r="A57" s="68"/>
      <c r="B57" s="76"/>
      <c r="C57" s="70"/>
      <c r="D57" s="70"/>
      <c r="E57" s="71"/>
      <c r="F57" s="90"/>
      <c r="G57" s="78"/>
      <c r="H57" s="78"/>
      <c r="I57" s="79"/>
      <c r="J57" s="80" t="str">
        <f>IF(OR(I58=7,I58=8,I58=9),F55,IF(OR(I58=1,I58=2,I58=3),F59,IF(F55="Bye",F59,IF(F59="Bye",F55,""))))</f>
        <v/>
      </c>
      <c r="K57" s="81"/>
      <c r="L57" s="81"/>
      <c r="M57" s="296"/>
      <c r="N57" s="81"/>
      <c r="O57" s="81"/>
      <c r="P57" s="81"/>
      <c r="Q57" s="74"/>
      <c r="R57" s="75"/>
    </row>
    <row r="58" spans="1:18" s="67" customFormat="1" ht="10.35" customHeight="1">
      <c r="A58" s="68"/>
      <c r="B58" s="76"/>
      <c r="C58" s="70"/>
      <c r="D58" s="70"/>
      <c r="E58" s="71"/>
      <c r="F58" s="90"/>
      <c r="G58" s="78"/>
      <c r="H58" s="235" t="s">
        <v>436</v>
      </c>
      <c r="I58" s="82"/>
      <c r="J58" s="83" t="str">
        <f>IF(OR(I58=7,I58=8,I58=9),F56,IF(OR(I58=1,I58=2,I58=3),F60,IF(F55="Bye",F60,IF(F59="Bye",F56,""))))</f>
        <v/>
      </c>
      <c r="K58" s="294"/>
      <c r="L58" s="81"/>
      <c r="M58" s="296"/>
      <c r="N58" s="81"/>
      <c r="O58" s="81"/>
      <c r="P58" s="81"/>
      <c r="Q58" s="74"/>
      <c r="R58" s="75"/>
    </row>
    <row r="59" spans="1:18" s="67" customFormat="1" ht="10.35" customHeight="1">
      <c r="A59" s="68">
        <v>14</v>
      </c>
      <c r="B59" s="86">
        <v>17</v>
      </c>
      <c r="C59" s="57" t="s">
        <v>23</v>
      </c>
      <c r="D59" s="57"/>
      <c r="E59" s="60"/>
      <c r="F59" s="87" t="s">
        <v>57</v>
      </c>
      <c r="G59" s="61" t="s">
        <v>33</v>
      </c>
      <c r="H59" s="61"/>
      <c r="I59" s="85"/>
      <c r="J59" s="259" t="s">
        <v>431</v>
      </c>
      <c r="K59" s="296"/>
      <c r="L59" s="81"/>
      <c r="M59" s="296"/>
      <c r="N59" s="81"/>
      <c r="O59" s="81"/>
      <c r="P59" s="81"/>
      <c r="Q59" s="74"/>
      <c r="R59" s="75"/>
    </row>
    <row r="60" spans="1:18" s="67" customFormat="1" ht="10.35" customHeight="1">
      <c r="A60" s="68"/>
      <c r="B60" s="76"/>
      <c r="C60" s="70"/>
      <c r="D60" s="70"/>
      <c r="E60" s="71"/>
      <c r="F60" s="87" t="s">
        <v>58</v>
      </c>
      <c r="G60" s="61" t="s">
        <v>33</v>
      </c>
      <c r="H60" s="61"/>
      <c r="I60" s="72"/>
      <c r="J60" s="80"/>
      <c r="K60" s="296"/>
      <c r="L60" s="81"/>
      <c r="M60" s="301"/>
      <c r="N60" s="81"/>
      <c r="O60" s="81"/>
      <c r="P60" s="81"/>
      <c r="Q60" s="74"/>
      <c r="R60" s="75"/>
    </row>
    <row r="61" spans="1:18" s="67" customFormat="1" ht="10.35" customHeight="1">
      <c r="A61" s="68"/>
      <c r="B61" s="76"/>
      <c r="C61" s="70"/>
      <c r="D61" s="70"/>
      <c r="E61" s="71"/>
      <c r="F61" s="90"/>
      <c r="G61" s="78"/>
      <c r="H61" s="78"/>
      <c r="I61" s="74"/>
      <c r="J61" s="91"/>
      <c r="K61" s="299"/>
      <c r="L61" s="94" t="str">
        <f>IF(OR(K62=7,K62=8,K62=9),J57,IF(OR(K62=1,K62=2,K62=3),J65,""))</f>
        <v/>
      </c>
      <c r="M61" s="296"/>
      <c r="N61" s="81"/>
      <c r="O61" s="81"/>
      <c r="P61" s="81"/>
      <c r="Q61" s="74"/>
      <c r="R61" s="75"/>
    </row>
    <row r="62" spans="1:18" s="67" customFormat="1" ht="10.35" customHeight="1">
      <c r="A62" s="68"/>
      <c r="B62" s="76"/>
      <c r="C62" s="70"/>
      <c r="D62" s="70"/>
      <c r="E62" s="71"/>
      <c r="F62" s="90"/>
      <c r="G62" s="78"/>
      <c r="H62" s="78"/>
      <c r="I62" s="74"/>
      <c r="J62" s="235" t="s">
        <v>510</v>
      </c>
      <c r="K62" s="300"/>
      <c r="L62" s="242" t="str">
        <f>IF(OR(K62=7,K62=8,K62=9),J58,IF(OR(K62=1,K62=2,K62=3),J66,""))</f>
        <v/>
      </c>
      <c r="M62" s="297"/>
      <c r="N62" s="81"/>
      <c r="O62" s="81"/>
      <c r="P62" s="81"/>
      <c r="Q62" s="74"/>
      <c r="R62" s="75"/>
    </row>
    <row r="63" spans="1:18" s="67" customFormat="1" ht="10.35" customHeight="1">
      <c r="A63" s="68">
        <v>15</v>
      </c>
      <c r="B63" s="76"/>
      <c r="C63" s="57" t="s">
        <v>23</v>
      </c>
      <c r="D63" s="57"/>
      <c r="E63" s="60"/>
      <c r="F63" s="87" t="s">
        <v>30</v>
      </c>
      <c r="G63" s="61"/>
      <c r="H63" s="61"/>
      <c r="I63" s="62"/>
      <c r="J63" s="91"/>
      <c r="K63" s="296"/>
      <c r="L63" s="259" t="s">
        <v>514</v>
      </c>
      <c r="M63" s="304"/>
      <c r="N63" s="95"/>
      <c r="O63" s="81"/>
      <c r="P63" s="95"/>
      <c r="Q63" s="74"/>
      <c r="R63" s="75"/>
    </row>
    <row r="64" spans="1:18" s="67" customFormat="1" ht="10.35" customHeight="1">
      <c r="A64" s="68"/>
      <c r="B64" s="69"/>
      <c r="C64" s="70"/>
      <c r="D64" s="70"/>
      <c r="E64" s="71"/>
      <c r="F64" s="87" t="s">
        <v>31</v>
      </c>
      <c r="G64" s="61"/>
      <c r="H64" s="61"/>
      <c r="I64" s="72"/>
      <c r="J64" s="91"/>
      <c r="K64" s="296"/>
      <c r="L64" s="81"/>
      <c r="M64" s="81"/>
      <c r="N64" s="81"/>
      <c r="O64" s="81"/>
      <c r="P64" s="81"/>
      <c r="Q64" s="74"/>
      <c r="R64" s="75"/>
    </row>
    <row r="65" spans="1:18" s="67" customFormat="1" ht="10.35" customHeight="1">
      <c r="A65" s="68"/>
      <c r="B65" s="76"/>
      <c r="C65" s="70"/>
      <c r="D65" s="70"/>
      <c r="E65" s="71"/>
      <c r="F65" s="77"/>
      <c r="G65" s="71"/>
      <c r="H65" s="78"/>
      <c r="I65" s="79"/>
      <c r="J65" s="80" t="str">
        <f>IF(OR(I66=7,I66=8,I66=9),F63,IF(OR(I66=1,I66=2,I66=3),F67,IF(F63="Bye",F67,IF(F67="Bye",F63,""))))</f>
        <v>林彥良</v>
      </c>
      <c r="K65" s="296"/>
      <c r="L65" s="81"/>
      <c r="M65" s="81"/>
      <c r="N65" s="81"/>
      <c r="O65" s="298"/>
      <c r="P65" s="81"/>
      <c r="Q65" s="74"/>
      <c r="R65" s="75"/>
    </row>
    <row r="66" spans="1:18" s="67" customFormat="1" ht="10.35" customHeight="1">
      <c r="A66" s="68"/>
      <c r="B66" s="76"/>
      <c r="C66" s="70"/>
      <c r="D66" s="70"/>
      <c r="E66" s="71"/>
      <c r="F66" s="90"/>
      <c r="G66" s="78"/>
      <c r="H66" s="96"/>
      <c r="I66" s="82"/>
      <c r="J66" s="83" t="str">
        <f>IF(OR(I66=7,I66=8,I66=9),F64,IF(OR(I66=1,I66=2,I66=3),F68,IF(F63="Bye",F68,IF(F67="Bye",F64,""))))</f>
        <v>楊政勳</v>
      </c>
      <c r="K66" s="297"/>
      <c r="L66" s="81"/>
      <c r="M66" s="81"/>
      <c r="N66" s="75"/>
      <c r="O66" s="75"/>
      <c r="P66" s="75"/>
      <c r="Q66" s="75"/>
      <c r="R66" s="75"/>
    </row>
    <row r="67" spans="1:18" s="67" customFormat="1" ht="10.35" customHeight="1">
      <c r="A67" s="55">
        <v>16</v>
      </c>
      <c r="B67" s="86">
        <v>7</v>
      </c>
      <c r="C67" s="57" t="s">
        <v>23</v>
      </c>
      <c r="D67" s="57">
        <v>1011</v>
      </c>
      <c r="E67" s="58" t="s">
        <v>59</v>
      </c>
      <c r="F67" s="59" t="s">
        <v>60</v>
      </c>
      <c r="G67" s="60" t="s">
        <v>61</v>
      </c>
      <c r="H67" s="61"/>
      <c r="I67" s="85"/>
      <c r="J67" s="80"/>
      <c r="K67" s="81"/>
      <c r="L67" s="81"/>
      <c r="M67" s="81"/>
      <c r="N67" s="75"/>
      <c r="O67" s="75"/>
      <c r="P67" s="75"/>
      <c r="Q67" s="75"/>
      <c r="R67" s="75"/>
    </row>
    <row r="68" spans="1:18" s="67" customFormat="1" ht="10.35" customHeight="1">
      <c r="A68" s="68"/>
      <c r="B68" s="76"/>
      <c r="C68" s="70"/>
      <c r="D68" s="70"/>
      <c r="E68" s="71"/>
      <c r="F68" s="59" t="s">
        <v>62</v>
      </c>
      <c r="G68" s="60" t="s">
        <v>36</v>
      </c>
      <c r="H68" s="61"/>
      <c r="I68" s="72"/>
      <c r="J68" s="91"/>
      <c r="K68" s="81"/>
      <c r="L68" s="81"/>
      <c r="M68" s="298"/>
      <c r="N68" s="75"/>
      <c r="O68" s="75"/>
      <c r="P68" s="75"/>
      <c r="Q68" s="75"/>
      <c r="R68" s="75"/>
    </row>
    <row r="69" spans="1:18" s="67" customFormat="1" ht="10.95" customHeight="1">
      <c r="A69" s="68"/>
      <c r="B69" s="76"/>
      <c r="C69" s="97"/>
      <c r="D69" s="97"/>
      <c r="E69" s="98"/>
      <c r="F69" s="90"/>
      <c r="G69" s="78"/>
      <c r="H69" s="96"/>
      <c r="I69" s="74"/>
      <c r="J69" s="91"/>
      <c r="K69" s="81"/>
      <c r="L69" s="81"/>
      <c r="M69" s="81"/>
      <c r="N69" s="75"/>
      <c r="O69" s="75"/>
      <c r="P69" s="75"/>
      <c r="Q69" s="75"/>
      <c r="R69" s="75"/>
    </row>
    <row r="70" spans="1:18" ht="10.95" customHeight="1">
      <c r="A70" s="68"/>
      <c r="B70" s="76"/>
      <c r="C70" s="97"/>
      <c r="D70" s="97"/>
      <c r="E70" s="98"/>
      <c r="F70" s="90"/>
      <c r="G70" s="78"/>
      <c r="H70" s="96"/>
      <c r="I70" s="74"/>
      <c r="J70" s="91"/>
      <c r="K70" s="81"/>
      <c r="L70" s="99"/>
      <c r="M70" s="99"/>
      <c r="N70" s="99"/>
      <c r="O70" s="99"/>
      <c r="P70" s="101" t="s">
        <v>63</v>
      </c>
      <c r="Q70" s="100"/>
      <c r="R70" s="102"/>
    </row>
    <row r="71" spans="1:18" s="67" customFormat="1" ht="10.95" customHeight="1">
      <c r="A71" s="55">
        <v>17</v>
      </c>
      <c r="B71" s="56">
        <v>5</v>
      </c>
      <c r="C71" s="57" t="s">
        <v>23</v>
      </c>
      <c r="D71" s="57">
        <v>15</v>
      </c>
      <c r="E71" s="58" t="s">
        <v>64</v>
      </c>
      <c r="F71" s="59" t="s">
        <v>65</v>
      </c>
      <c r="G71" s="60" t="s">
        <v>33</v>
      </c>
      <c r="H71" s="61"/>
      <c r="I71" s="62"/>
      <c r="J71" s="91"/>
      <c r="K71" s="81"/>
      <c r="L71" s="81"/>
      <c r="M71" s="81"/>
      <c r="N71" s="81"/>
      <c r="O71" s="81"/>
      <c r="P71" s="104" t="s">
        <v>66</v>
      </c>
      <c r="Q71" s="248" t="s">
        <v>28</v>
      </c>
      <c r="R71" s="75"/>
    </row>
    <row r="72" spans="1:18" s="67" customFormat="1" ht="10.95" customHeight="1">
      <c r="A72" s="68"/>
      <c r="B72" s="69"/>
      <c r="C72" s="70"/>
      <c r="D72" s="70"/>
      <c r="E72" s="71"/>
      <c r="F72" s="59" t="s">
        <v>67</v>
      </c>
      <c r="G72" s="60" t="s">
        <v>68</v>
      </c>
      <c r="H72" s="61"/>
      <c r="I72" s="72"/>
      <c r="J72" s="91"/>
      <c r="K72" s="81"/>
      <c r="L72" s="81"/>
      <c r="M72" s="81"/>
      <c r="N72" s="81"/>
      <c r="O72" s="81"/>
      <c r="P72" s="81"/>
      <c r="Q72" s="74"/>
      <c r="R72" s="75"/>
    </row>
    <row r="73" spans="1:18" s="67" customFormat="1" ht="10.95" customHeight="1">
      <c r="A73" s="68"/>
      <c r="B73" s="76"/>
      <c r="C73" s="70"/>
      <c r="D73" s="70"/>
      <c r="E73" s="71"/>
      <c r="F73" s="90"/>
      <c r="G73" s="78"/>
      <c r="H73" s="78"/>
      <c r="I73" s="79"/>
      <c r="J73" s="80" t="str">
        <f>IF(OR(I74=7,I74=8,I74=9),F71,IF(OR(I74=1,I74=2,I74=3),F75,IF(F71="Bye",F75,IF(F75="Bye",F71,""))))</f>
        <v>陳彥凱</v>
      </c>
      <c r="K73" s="81"/>
      <c r="L73" s="81"/>
      <c r="M73" s="81"/>
      <c r="N73" s="81"/>
      <c r="O73" s="81"/>
      <c r="P73" s="81"/>
      <c r="Q73" s="74"/>
      <c r="R73" s="75"/>
    </row>
    <row r="74" spans="1:18" s="67" customFormat="1" ht="10.95" customHeight="1">
      <c r="A74" s="68"/>
      <c r="B74" s="76"/>
      <c r="C74" s="70"/>
      <c r="D74" s="70"/>
      <c r="E74" s="71"/>
      <c r="F74" s="90"/>
      <c r="G74" s="78"/>
      <c r="H74" s="78"/>
      <c r="I74" s="82"/>
      <c r="J74" s="83" t="str">
        <f>IF(OR(I74=7,I74=8,I74=9),F72,IF(OR(I74=1,I74=2,I74=3),F76,IF(F71="Bye",F76,IF(F75="Bye",F72,""))))</f>
        <v>柯閔富</v>
      </c>
      <c r="K74" s="294"/>
      <c r="L74" s="81"/>
      <c r="M74" s="81"/>
      <c r="N74" s="81"/>
      <c r="O74" s="81"/>
      <c r="P74" s="81"/>
      <c r="Q74" s="74"/>
      <c r="R74" s="75"/>
    </row>
    <row r="75" spans="1:18" s="67" customFormat="1" ht="10.95" customHeight="1">
      <c r="A75" s="68">
        <v>18</v>
      </c>
      <c r="B75" s="86"/>
      <c r="C75" s="57" t="s">
        <v>23</v>
      </c>
      <c r="D75" s="57"/>
      <c r="E75" s="60"/>
      <c r="F75" s="87" t="s">
        <v>30</v>
      </c>
      <c r="G75" s="61"/>
      <c r="H75" s="61"/>
      <c r="I75" s="85"/>
      <c r="J75" s="80"/>
      <c r="K75" s="296"/>
      <c r="L75" s="81"/>
      <c r="M75" s="81"/>
      <c r="N75" s="81"/>
      <c r="O75" s="81"/>
      <c r="P75" s="81"/>
      <c r="Q75" s="74"/>
      <c r="R75" s="75"/>
    </row>
    <row r="76" spans="1:18" s="67" customFormat="1" ht="10.95" customHeight="1">
      <c r="A76" s="68"/>
      <c r="B76" s="76"/>
      <c r="C76" s="70"/>
      <c r="D76" s="70"/>
      <c r="E76" s="71"/>
      <c r="F76" s="87" t="s">
        <v>31</v>
      </c>
      <c r="G76" s="61"/>
      <c r="H76" s="61"/>
      <c r="I76" s="72"/>
      <c r="J76" s="80"/>
      <c r="K76" s="296"/>
      <c r="L76" s="81"/>
      <c r="M76" s="298"/>
      <c r="N76" s="81"/>
      <c r="O76" s="81"/>
      <c r="P76" s="81"/>
      <c r="Q76" s="74"/>
      <c r="R76" s="75"/>
    </row>
    <row r="77" spans="1:18" s="67" customFormat="1" ht="10.95" customHeight="1">
      <c r="A77" s="68"/>
      <c r="B77" s="76"/>
      <c r="C77" s="70"/>
      <c r="D77" s="70"/>
      <c r="E77" s="71"/>
      <c r="F77" s="90"/>
      <c r="G77" s="78"/>
      <c r="H77" s="78"/>
      <c r="I77" s="74"/>
      <c r="J77" s="91"/>
      <c r="K77" s="299"/>
      <c r="L77" s="94" t="str">
        <f>IF(OR(K78=7,K78=8,K78=9),J73,IF(OR(K78=1,K78=2,K78=3),J81,""))</f>
        <v/>
      </c>
      <c r="M77" s="81"/>
      <c r="N77" s="81"/>
      <c r="O77" s="81"/>
      <c r="P77" s="81"/>
      <c r="Q77" s="74"/>
      <c r="R77" s="75"/>
    </row>
    <row r="78" spans="1:18" s="67" customFormat="1" ht="10.95" customHeight="1">
      <c r="A78" s="68"/>
      <c r="B78" s="76"/>
      <c r="C78" s="70"/>
      <c r="D78" s="70"/>
      <c r="E78" s="71"/>
      <c r="F78" s="90"/>
      <c r="G78" s="78"/>
      <c r="H78" s="78"/>
      <c r="I78" s="74"/>
      <c r="J78" s="235" t="s">
        <v>510</v>
      </c>
      <c r="K78" s="300"/>
      <c r="L78" s="242" t="str">
        <f>IF(OR(K78=7,K78=8,K78=9),J74,IF(OR(K78=1,K78=2,K78=3),J82,""))</f>
        <v/>
      </c>
      <c r="M78" s="294"/>
      <c r="N78" s="81"/>
      <c r="O78" s="81"/>
      <c r="P78" s="81"/>
      <c r="Q78" s="74"/>
      <c r="R78" s="75"/>
    </row>
    <row r="79" spans="1:18" s="67" customFormat="1" ht="10.95" customHeight="1">
      <c r="A79" s="68">
        <v>19</v>
      </c>
      <c r="B79" s="76">
        <v>21</v>
      </c>
      <c r="C79" s="57" t="s">
        <v>23</v>
      </c>
      <c r="D79" s="57"/>
      <c r="E79" s="60"/>
      <c r="F79" s="87" t="s">
        <v>69</v>
      </c>
      <c r="G79" s="61" t="s">
        <v>55</v>
      </c>
      <c r="H79" s="61"/>
      <c r="I79" s="62"/>
      <c r="J79" s="91"/>
      <c r="K79" s="296"/>
      <c r="L79" s="259" t="s">
        <v>515</v>
      </c>
      <c r="M79" s="296"/>
      <c r="N79" s="81"/>
      <c r="O79" s="81"/>
      <c r="P79" s="81"/>
      <c r="Q79" s="74"/>
      <c r="R79" s="75"/>
    </row>
    <row r="80" spans="1:18" s="67" customFormat="1" ht="10.95" customHeight="1">
      <c r="A80" s="68"/>
      <c r="B80" s="69"/>
      <c r="C80" s="70"/>
      <c r="D80" s="70"/>
      <c r="E80" s="71"/>
      <c r="F80" s="87" t="s">
        <v>70</v>
      </c>
      <c r="G80" s="61" t="s">
        <v>71</v>
      </c>
      <c r="H80" s="61"/>
      <c r="I80" s="72"/>
      <c r="J80" s="91"/>
      <c r="K80" s="296"/>
      <c r="L80" s="81"/>
      <c r="M80" s="296"/>
      <c r="N80" s="81"/>
      <c r="O80" s="81"/>
      <c r="P80" s="81"/>
      <c r="Q80" s="74"/>
      <c r="R80" s="75"/>
    </row>
    <row r="81" spans="1:18" s="67" customFormat="1" ht="10.95" customHeight="1">
      <c r="A81" s="68"/>
      <c r="B81" s="76"/>
      <c r="C81" s="70"/>
      <c r="D81" s="70"/>
      <c r="E81" s="71"/>
      <c r="F81" s="90"/>
      <c r="G81" s="78"/>
      <c r="H81" s="78"/>
      <c r="I81" s="79"/>
      <c r="J81" s="80" t="str">
        <f>IF(OR(I82=7,I82=8,I82=9),F79,IF(OR(I82=1,I82=2,I82=3),F83,IF(F79="Bye",F83,IF(F83="Bye",F79,""))))</f>
        <v/>
      </c>
      <c r="K81" s="296"/>
      <c r="L81" s="81"/>
      <c r="M81" s="296"/>
      <c r="N81" s="81"/>
      <c r="O81" s="81"/>
      <c r="P81" s="81"/>
      <c r="Q81" s="74"/>
      <c r="R81" s="75"/>
    </row>
    <row r="82" spans="1:18" s="67" customFormat="1" ht="10.95" customHeight="1">
      <c r="A82" s="68"/>
      <c r="B82" s="76"/>
      <c r="C82" s="70"/>
      <c r="D82" s="70"/>
      <c r="E82" s="71"/>
      <c r="F82" s="90"/>
      <c r="G82" s="78"/>
      <c r="H82" s="235" t="s">
        <v>436</v>
      </c>
      <c r="I82" s="82"/>
      <c r="J82" s="83" t="str">
        <f>IF(OR(I82=7,I82=8,I82=9),F80,IF(OR(I82=1,I82=2,I82=3),F84,IF(F79="Bye",F84,IF(F83="Bye",F80,""))))</f>
        <v/>
      </c>
      <c r="K82" s="297"/>
      <c r="L82" s="81"/>
      <c r="M82" s="296"/>
      <c r="N82" s="81"/>
      <c r="O82" s="81"/>
      <c r="P82" s="81"/>
      <c r="Q82" s="74"/>
      <c r="R82" s="75"/>
    </row>
    <row r="83" spans="1:18" s="67" customFormat="1" ht="10.95" customHeight="1">
      <c r="A83" s="68">
        <v>20</v>
      </c>
      <c r="B83" s="86">
        <v>12</v>
      </c>
      <c r="C83" s="57" t="s">
        <v>23</v>
      </c>
      <c r="D83" s="57"/>
      <c r="E83" s="60"/>
      <c r="F83" s="87" t="s">
        <v>72</v>
      </c>
      <c r="G83" s="61" t="s">
        <v>33</v>
      </c>
      <c r="H83" s="61"/>
      <c r="I83" s="85"/>
      <c r="J83" s="259" t="s">
        <v>432</v>
      </c>
      <c r="K83" s="81"/>
      <c r="L83" s="81"/>
      <c r="M83" s="296"/>
      <c r="N83" s="81"/>
      <c r="O83" s="81"/>
      <c r="P83" s="81"/>
      <c r="Q83" s="74"/>
      <c r="R83" s="75"/>
    </row>
    <row r="84" spans="1:18" s="67" customFormat="1" ht="10.95" customHeight="1">
      <c r="A84" s="68"/>
      <c r="B84" s="76"/>
      <c r="C84" s="70"/>
      <c r="D84" s="70"/>
      <c r="E84" s="71"/>
      <c r="F84" s="87" t="s">
        <v>73</v>
      </c>
      <c r="G84" s="61" t="s">
        <v>33</v>
      </c>
      <c r="H84" s="61"/>
      <c r="I84" s="72"/>
      <c r="J84" s="91"/>
      <c r="K84" s="81"/>
      <c r="L84" s="81"/>
      <c r="M84" s="301"/>
      <c r="N84" s="81"/>
      <c r="O84" s="81"/>
      <c r="P84" s="81"/>
      <c r="Q84" s="74"/>
      <c r="R84" s="75"/>
    </row>
    <row r="85" spans="1:18" s="67" customFormat="1" ht="10.95" customHeight="1">
      <c r="A85" s="68"/>
      <c r="B85" s="76"/>
      <c r="C85" s="70"/>
      <c r="D85" s="70"/>
      <c r="E85" s="71"/>
      <c r="F85" s="90"/>
      <c r="G85" s="78"/>
      <c r="H85" s="78"/>
      <c r="I85" s="74"/>
      <c r="J85" s="91"/>
      <c r="K85" s="81"/>
      <c r="L85" s="81"/>
      <c r="M85" s="296"/>
      <c r="N85" s="94" t="str">
        <f>IF(OR(M86=7,M86=8,M86=9),L77,IF(OR(M86=1,M86=2,M86=3),L93,""))</f>
        <v/>
      </c>
      <c r="O85" s="81"/>
      <c r="P85" s="81"/>
      <c r="Q85" s="74"/>
      <c r="R85" s="75"/>
    </row>
    <row r="86" spans="1:18" s="67" customFormat="1" ht="10.95" customHeight="1">
      <c r="A86" s="68"/>
      <c r="B86" s="76"/>
      <c r="C86" s="70"/>
      <c r="D86" s="70"/>
      <c r="E86" s="71"/>
      <c r="F86" s="90"/>
      <c r="G86" s="78"/>
      <c r="H86" s="78"/>
      <c r="I86" s="74"/>
      <c r="J86" s="91"/>
      <c r="K86" s="81"/>
      <c r="L86" s="235" t="s">
        <v>465</v>
      </c>
      <c r="M86" s="300"/>
      <c r="N86" s="242" t="str">
        <f>IF(OR(M86=7,M86=8,M86=9),L78,IF(OR(M86=1,M86=2,M86=3),L94,""))</f>
        <v/>
      </c>
      <c r="O86" s="294"/>
      <c r="P86" s="81"/>
      <c r="Q86" s="74"/>
      <c r="R86" s="75"/>
    </row>
    <row r="87" spans="1:18" s="67" customFormat="1" ht="10.95" customHeight="1">
      <c r="A87" s="68">
        <v>21</v>
      </c>
      <c r="B87" s="56">
        <v>11</v>
      </c>
      <c r="C87" s="57" t="s">
        <v>23</v>
      </c>
      <c r="D87" s="57"/>
      <c r="E87" s="60"/>
      <c r="F87" s="87" t="s">
        <v>74</v>
      </c>
      <c r="G87" s="61" t="s">
        <v>33</v>
      </c>
      <c r="H87" s="61"/>
      <c r="I87" s="62"/>
      <c r="J87" s="91"/>
      <c r="K87" s="81"/>
      <c r="L87" s="81"/>
      <c r="M87" s="296"/>
      <c r="N87" s="259" t="s">
        <v>476</v>
      </c>
      <c r="O87" s="296"/>
      <c r="P87" s="81"/>
      <c r="Q87" s="74"/>
      <c r="R87" s="75"/>
    </row>
    <row r="88" spans="1:18" s="67" customFormat="1" ht="10.95" customHeight="1">
      <c r="A88" s="68"/>
      <c r="B88" s="69"/>
      <c r="C88" s="70"/>
      <c r="D88" s="70"/>
      <c r="E88" s="71"/>
      <c r="F88" s="87" t="s">
        <v>75</v>
      </c>
      <c r="G88" s="61" t="s">
        <v>33</v>
      </c>
      <c r="H88" s="61"/>
      <c r="I88" s="72"/>
      <c r="J88" s="91"/>
      <c r="K88" s="81"/>
      <c r="L88" s="81"/>
      <c r="M88" s="296"/>
      <c r="N88" s="81"/>
      <c r="O88" s="296"/>
      <c r="P88" s="81"/>
      <c r="Q88" s="74"/>
      <c r="R88" s="75"/>
    </row>
    <row r="89" spans="1:18" s="67" customFormat="1" ht="10.95" customHeight="1">
      <c r="A89" s="68"/>
      <c r="B89" s="76"/>
      <c r="C89" s="70"/>
      <c r="D89" s="70"/>
      <c r="E89" s="71"/>
      <c r="F89" s="90"/>
      <c r="G89" s="78"/>
      <c r="H89" s="78"/>
      <c r="I89" s="79"/>
      <c r="J89" s="80" t="str">
        <f>IF(OR(I90=7,I90=8,I90=9),F87,IF(OR(I90=1,I90=2,I90=3),F91,IF(F87="Bye",F91,IF(F91="Bye",F87,""))))</f>
        <v/>
      </c>
      <c r="K89" s="81"/>
      <c r="L89" s="81"/>
      <c r="M89" s="296"/>
      <c r="N89" s="81"/>
      <c r="O89" s="296"/>
      <c r="P89" s="81"/>
      <c r="Q89" s="74"/>
      <c r="R89" s="75"/>
    </row>
    <row r="90" spans="1:18" s="67" customFormat="1" ht="10.95" customHeight="1">
      <c r="A90" s="68"/>
      <c r="B90" s="76"/>
      <c r="C90" s="70"/>
      <c r="D90" s="70"/>
      <c r="E90" s="71"/>
      <c r="F90" s="90"/>
      <c r="G90" s="78"/>
      <c r="H90" s="235" t="s">
        <v>436</v>
      </c>
      <c r="I90" s="82"/>
      <c r="J90" s="83" t="str">
        <f>IF(OR(I90=7,I90=8,I90=9),F88,IF(OR(I90=1,I90=2,I90=3),F92,IF(F87="Bye",F92,IF(F91="Bye",F88,""))))</f>
        <v/>
      </c>
      <c r="K90" s="294"/>
      <c r="L90" s="81"/>
      <c r="M90" s="296"/>
      <c r="N90" s="81"/>
      <c r="O90" s="296"/>
      <c r="P90" s="81"/>
      <c r="Q90" s="74"/>
      <c r="R90" s="75"/>
    </row>
    <row r="91" spans="1:18" s="67" customFormat="1" ht="10.95" customHeight="1">
      <c r="A91" s="68">
        <v>22</v>
      </c>
      <c r="B91" s="86">
        <v>23</v>
      </c>
      <c r="C91" s="57" t="s">
        <v>23</v>
      </c>
      <c r="D91" s="57"/>
      <c r="E91" s="60"/>
      <c r="F91" s="87" t="s">
        <v>76</v>
      </c>
      <c r="G91" s="61" t="s">
        <v>77</v>
      </c>
      <c r="H91" s="61"/>
      <c r="I91" s="85"/>
      <c r="J91" s="259" t="s">
        <v>433</v>
      </c>
      <c r="K91" s="296"/>
      <c r="L91" s="81"/>
      <c r="M91" s="296"/>
      <c r="N91" s="81"/>
      <c r="O91" s="296"/>
      <c r="P91" s="81"/>
      <c r="Q91" s="74"/>
      <c r="R91" s="75"/>
    </row>
    <row r="92" spans="1:18" s="67" customFormat="1" ht="10.95" customHeight="1">
      <c r="A92" s="68"/>
      <c r="B92" s="76"/>
      <c r="C92" s="70"/>
      <c r="D92" s="70"/>
      <c r="E92" s="71"/>
      <c r="F92" s="87" t="s">
        <v>78</v>
      </c>
      <c r="G92" s="61" t="s">
        <v>77</v>
      </c>
      <c r="H92" s="61"/>
      <c r="I92" s="72"/>
      <c r="J92" s="80"/>
      <c r="K92" s="296"/>
      <c r="L92" s="81"/>
      <c r="M92" s="301"/>
      <c r="N92" s="81"/>
      <c r="O92" s="296"/>
      <c r="P92" s="81"/>
      <c r="Q92" s="74"/>
      <c r="R92" s="75"/>
    </row>
    <row r="93" spans="1:18" s="67" customFormat="1" ht="10.95" customHeight="1">
      <c r="A93" s="68"/>
      <c r="B93" s="76"/>
      <c r="C93" s="70"/>
      <c r="D93" s="70"/>
      <c r="E93" s="71"/>
      <c r="F93" s="90"/>
      <c r="G93" s="78"/>
      <c r="H93" s="78"/>
      <c r="I93" s="74"/>
      <c r="J93" s="91"/>
      <c r="K93" s="299"/>
      <c r="L93" s="94" t="str">
        <f>IF(OR(K94=7,K94=8,K94=9),J89,IF(OR(K94=1,K94=2,K94=3),J97,""))</f>
        <v/>
      </c>
      <c r="M93" s="296"/>
      <c r="N93" s="81"/>
      <c r="O93" s="296"/>
      <c r="P93" s="81"/>
      <c r="Q93" s="74"/>
      <c r="R93" s="75"/>
    </row>
    <row r="94" spans="1:18" s="67" customFormat="1" ht="10.95" customHeight="1">
      <c r="A94" s="68"/>
      <c r="B94" s="76"/>
      <c r="C94" s="70"/>
      <c r="D94" s="70"/>
      <c r="E94" s="71"/>
      <c r="F94" s="90"/>
      <c r="G94" s="78"/>
      <c r="H94" s="78"/>
      <c r="I94" s="74"/>
      <c r="J94" s="235" t="s">
        <v>510</v>
      </c>
      <c r="K94" s="300"/>
      <c r="L94" s="242" t="str">
        <f>IF(OR(K94=7,K94=8,K94=9),J90,IF(OR(K94=1,K94=2,K94=3),J98,""))</f>
        <v/>
      </c>
      <c r="M94" s="297"/>
      <c r="N94" s="81"/>
      <c r="O94" s="296"/>
      <c r="P94" s="81"/>
      <c r="Q94" s="74"/>
      <c r="R94" s="75"/>
    </row>
    <row r="95" spans="1:18" s="67" customFormat="1" ht="10.95" customHeight="1">
      <c r="A95" s="68">
        <v>23</v>
      </c>
      <c r="B95" s="76"/>
      <c r="C95" s="57" t="s">
        <v>23</v>
      </c>
      <c r="D95" s="57"/>
      <c r="E95" s="60"/>
      <c r="F95" s="87" t="s">
        <v>30</v>
      </c>
      <c r="G95" s="61"/>
      <c r="H95" s="61"/>
      <c r="I95" s="62"/>
      <c r="J95" s="91"/>
      <c r="K95" s="296"/>
      <c r="L95" s="259" t="s">
        <v>516</v>
      </c>
      <c r="M95" s="304"/>
      <c r="N95" s="81"/>
      <c r="O95" s="296"/>
      <c r="P95" s="81"/>
      <c r="Q95" s="74"/>
      <c r="R95" s="75"/>
    </row>
    <row r="96" spans="1:18" s="67" customFormat="1" ht="10.95" customHeight="1">
      <c r="A96" s="68"/>
      <c r="B96" s="69"/>
      <c r="C96" s="70"/>
      <c r="D96" s="70"/>
      <c r="E96" s="71"/>
      <c r="F96" s="87" t="s">
        <v>31</v>
      </c>
      <c r="G96" s="61"/>
      <c r="H96" s="61"/>
      <c r="I96" s="72"/>
      <c r="J96" s="91"/>
      <c r="K96" s="296"/>
      <c r="L96" s="81"/>
      <c r="M96" s="81"/>
      <c r="N96" s="81"/>
      <c r="O96" s="296"/>
      <c r="P96" s="81"/>
      <c r="Q96" s="74"/>
      <c r="R96" s="75"/>
    </row>
    <row r="97" spans="1:18" s="67" customFormat="1" ht="10.95" customHeight="1">
      <c r="A97" s="68"/>
      <c r="B97" s="76"/>
      <c r="C97" s="70"/>
      <c r="D97" s="70"/>
      <c r="E97" s="71"/>
      <c r="F97" s="90"/>
      <c r="G97" s="78"/>
      <c r="H97" s="78"/>
      <c r="I97" s="79"/>
      <c r="J97" s="80" t="str">
        <f>IF(OR(I98=7,I98=8,I98=9),F95,IF(OR(I98=1,I98=2,I98=3),F99,IF(F95="Bye",F99,IF(F99="Bye",F95,""))))</f>
        <v>康辰嘉</v>
      </c>
      <c r="K97" s="296"/>
      <c r="L97" s="81"/>
      <c r="M97" s="81"/>
      <c r="N97" s="81"/>
      <c r="O97" s="296"/>
      <c r="P97" s="81"/>
      <c r="Q97" s="74"/>
      <c r="R97" s="75"/>
    </row>
    <row r="98" spans="1:18" s="67" customFormat="1" ht="10.95" customHeight="1">
      <c r="A98" s="68"/>
      <c r="B98" s="76"/>
      <c r="C98" s="70"/>
      <c r="D98" s="70"/>
      <c r="E98" s="71"/>
      <c r="F98" s="90"/>
      <c r="G98" s="78"/>
      <c r="H98" s="78"/>
      <c r="I98" s="82"/>
      <c r="J98" s="83" t="str">
        <f>IF(OR(I98=7,I98=8,I98=9),F96,IF(OR(I98=1,I98=2,I98=3),F100,IF(F95="Bye",F100,IF(F99="Bye",F96,""))))</f>
        <v>馬楷捷</v>
      </c>
      <c r="K98" s="297"/>
      <c r="L98" s="81"/>
      <c r="M98" s="81"/>
      <c r="N98" s="81"/>
      <c r="O98" s="296"/>
      <c r="P98" s="81"/>
      <c r="Q98" s="74"/>
      <c r="R98" s="75"/>
    </row>
    <row r="99" spans="1:18" s="67" customFormat="1" ht="10.95" customHeight="1">
      <c r="A99" s="55">
        <v>24</v>
      </c>
      <c r="B99" s="86">
        <v>4</v>
      </c>
      <c r="C99" s="57" t="s">
        <v>23</v>
      </c>
      <c r="D99" s="57">
        <v>12</v>
      </c>
      <c r="E99" s="58" t="s">
        <v>79</v>
      </c>
      <c r="F99" s="59" t="s">
        <v>80</v>
      </c>
      <c r="G99" s="60" t="s">
        <v>81</v>
      </c>
      <c r="H99" s="61"/>
      <c r="I99" s="85"/>
      <c r="J99" s="80"/>
      <c r="K99" s="81"/>
      <c r="L99" s="81"/>
      <c r="M99" s="81"/>
      <c r="N99" s="81"/>
      <c r="O99" s="296"/>
      <c r="P99" s="81"/>
      <c r="Q99" s="74"/>
      <c r="R99" s="75"/>
    </row>
    <row r="100" spans="1:18" s="67" customFormat="1" ht="10.95" customHeight="1">
      <c r="A100" s="68"/>
      <c r="B100" s="76"/>
      <c r="C100" s="70"/>
      <c r="D100" s="70"/>
      <c r="E100" s="71"/>
      <c r="F100" s="59" t="s">
        <v>82</v>
      </c>
      <c r="G100" s="60" t="s">
        <v>55</v>
      </c>
      <c r="H100" s="61"/>
      <c r="I100" s="72"/>
      <c r="J100" s="91"/>
      <c r="K100" s="81"/>
      <c r="L100" s="81"/>
      <c r="M100" s="298"/>
      <c r="N100" s="81"/>
      <c r="O100" s="296"/>
      <c r="P100" s="81"/>
      <c r="Q100" s="74"/>
      <c r="R100" s="75"/>
    </row>
    <row r="101" spans="1:18" s="67" customFormat="1" ht="10.95" customHeight="1">
      <c r="A101" s="68"/>
      <c r="B101" s="76"/>
      <c r="C101" s="70"/>
      <c r="D101" s="70"/>
      <c r="E101" s="71"/>
      <c r="F101" s="90"/>
      <c r="G101" s="78"/>
      <c r="H101" s="78"/>
      <c r="I101" s="74"/>
      <c r="J101" s="91"/>
      <c r="K101" s="81"/>
      <c r="L101" s="81"/>
      <c r="M101" s="81"/>
      <c r="N101" s="81"/>
      <c r="O101" s="296"/>
      <c r="P101" s="94" t="str">
        <f>IF(OR(O102=7,O102=8,O102=9),N86,IF(OR(O102=1,O102=2,O102=3),N118,""))</f>
        <v/>
      </c>
      <c r="Q101" s="74"/>
      <c r="R101" s="75"/>
    </row>
    <row r="102" spans="1:18" s="67" customFormat="1" ht="10.95" customHeight="1">
      <c r="A102" s="68"/>
      <c r="B102" s="76"/>
      <c r="C102" s="70"/>
      <c r="D102" s="70"/>
      <c r="E102" s="71"/>
      <c r="F102" s="90"/>
      <c r="G102" s="78"/>
      <c r="H102" s="78"/>
      <c r="I102" s="74"/>
      <c r="J102" s="91"/>
      <c r="K102" s="81"/>
      <c r="L102" s="81"/>
      <c r="M102" s="81"/>
      <c r="N102" s="235" t="s">
        <v>488</v>
      </c>
      <c r="O102" s="300"/>
      <c r="P102" s="242" t="str">
        <f>IF(OR(O102=7,O102=8,O102=9),N87,IF(OR(O102=1,O102=2,O102=3),N119,""))</f>
        <v/>
      </c>
      <c r="Q102" s="62"/>
      <c r="R102" s="75"/>
    </row>
    <row r="103" spans="1:18" s="67" customFormat="1" ht="10.95" customHeight="1">
      <c r="A103" s="55">
        <v>25</v>
      </c>
      <c r="B103" s="56">
        <v>15</v>
      </c>
      <c r="C103" s="57" t="s">
        <v>23</v>
      </c>
      <c r="D103" s="57"/>
      <c r="E103" s="58" t="s">
        <v>83</v>
      </c>
      <c r="F103" s="59" t="s">
        <v>84</v>
      </c>
      <c r="G103" s="60" t="s">
        <v>33</v>
      </c>
      <c r="H103" s="61"/>
      <c r="I103" s="62"/>
      <c r="J103" s="91"/>
      <c r="K103" s="81"/>
      <c r="L103" s="81"/>
      <c r="M103" s="81"/>
      <c r="N103" s="81"/>
      <c r="O103" s="296"/>
      <c r="P103" s="259" t="s">
        <v>487</v>
      </c>
      <c r="Q103" s="74"/>
      <c r="R103" s="75"/>
    </row>
    <row r="104" spans="1:18" s="67" customFormat="1" ht="10.95" customHeight="1">
      <c r="A104" s="68"/>
      <c r="B104" s="69"/>
      <c r="C104" s="70"/>
      <c r="D104" s="70"/>
      <c r="E104" s="71"/>
      <c r="F104" s="59" t="s">
        <v>85</v>
      </c>
      <c r="G104" s="60" t="s">
        <v>33</v>
      </c>
      <c r="H104" s="61"/>
      <c r="I104" s="72"/>
      <c r="J104" s="91"/>
      <c r="K104" s="81"/>
      <c r="L104" s="81"/>
      <c r="M104" s="81"/>
      <c r="N104" s="81"/>
      <c r="O104" s="296"/>
      <c r="P104" s="81"/>
      <c r="Q104" s="89"/>
      <c r="R104" s="75"/>
    </row>
    <row r="105" spans="1:18" s="67" customFormat="1" ht="10.95" customHeight="1">
      <c r="A105" s="68"/>
      <c r="B105" s="76"/>
      <c r="C105" s="70"/>
      <c r="D105" s="70"/>
      <c r="E105" s="71"/>
      <c r="F105" s="90"/>
      <c r="G105" s="78"/>
      <c r="H105" s="78"/>
      <c r="I105" s="79"/>
      <c r="J105" s="80" t="str">
        <f>IF(OR(I106=7,I106=8,I106=9),F103,IF(OR(I106=1,I106=2,I106=3),F107,IF(F103="Bye",F107,IF(F107="Bye",F103,""))))</f>
        <v>曾冠騰</v>
      </c>
      <c r="K105" s="81"/>
      <c r="L105" s="81"/>
      <c r="M105" s="81"/>
      <c r="N105" s="81"/>
      <c r="O105" s="296"/>
      <c r="P105" s="81"/>
      <c r="Q105" s="74"/>
      <c r="R105" s="75"/>
    </row>
    <row r="106" spans="1:18" s="67" customFormat="1" ht="10.95" customHeight="1">
      <c r="A106" s="68"/>
      <c r="B106" s="76"/>
      <c r="C106" s="70"/>
      <c r="D106" s="70"/>
      <c r="E106" s="71"/>
      <c r="F106" s="90"/>
      <c r="G106" s="78"/>
      <c r="H106" s="78"/>
      <c r="I106" s="82"/>
      <c r="J106" s="83" t="str">
        <f>IF(OR(I106=7,I106=8,I106=9),F104,IF(OR(I106=1,I106=2,I106=3),F108,IF(F103="Bye",F108,IF(F107="Bye",F104,""))))</f>
        <v>王泰焜</v>
      </c>
      <c r="K106" s="294"/>
      <c r="L106" s="81"/>
      <c r="M106" s="81"/>
      <c r="N106" s="81"/>
      <c r="O106" s="296"/>
      <c r="P106" s="81"/>
      <c r="Q106" s="74"/>
      <c r="R106" s="75"/>
    </row>
    <row r="107" spans="1:18" s="67" customFormat="1" ht="10.95" customHeight="1">
      <c r="A107" s="68">
        <v>26</v>
      </c>
      <c r="B107" s="86"/>
      <c r="C107" s="57" t="s">
        <v>23</v>
      </c>
      <c r="D107" s="57"/>
      <c r="E107" s="60"/>
      <c r="F107" s="87" t="s">
        <v>30</v>
      </c>
      <c r="G107" s="61"/>
      <c r="H107" s="61"/>
      <c r="I107" s="85"/>
      <c r="J107" s="80"/>
      <c r="K107" s="296"/>
      <c r="L107" s="81"/>
      <c r="M107" s="81"/>
      <c r="N107" s="81"/>
      <c r="O107" s="296"/>
      <c r="P107" s="81"/>
      <c r="Q107" s="74"/>
      <c r="R107" s="75"/>
    </row>
    <row r="108" spans="1:18" s="67" customFormat="1" ht="10.95" customHeight="1">
      <c r="A108" s="68"/>
      <c r="B108" s="76"/>
      <c r="C108" s="70"/>
      <c r="D108" s="70"/>
      <c r="E108" s="71"/>
      <c r="F108" s="87" t="s">
        <v>31</v>
      </c>
      <c r="G108" s="61"/>
      <c r="H108" s="61"/>
      <c r="I108" s="72"/>
      <c r="J108" s="80"/>
      <c r="K108" s="296"/>
      <c r="L108" s="81"/>
      <c r="M108" s="298"/>
      <c r="N108" s="81"/>
      <c r="O108" s="296"/>
      <c r="P108" s="81"/>
      <c r="Q108" s="74"/>
      <c r="R108" s="75"/>
    </row>
    <row r="109" spans="1:18" s="67" customFormat="1" ht="10.95" customHeight="1">
      <c r="A109" s="68"/>
      <c r="B109" s="76"/>
      <c r="C109" s="70"/>
      <c r="D109" s="70"/>
      <c r="E109" s="71"/>
      <c r="F109" s="90"/>
      <c r="G109" s="78"/>
      <c r="H109" s="78"/>
      <c r="I109" s="74"/>
      <c r="J109" s="91"/>
      <c r="K109" s="299"/>
      <c r="L109" s="94" t="str">
        <f>IF(OR(K110=7,K110=8,K110=9),J105,IF(OR(K110=1,K110=2,K110=3),J113,""))</f>
        <v/>
      </c>
      <c r="M109" s="81"/>
      <c r="N109" s="81"/>
      <c r="O109" s="296"/>
      <c r="P109" s="81"/>
      <c r="Q109" s="74"/>
      <c r="R109" s="75"/>
    </row>
    <row r="110" spans="1:18" s="67" customFormat="1" ht="10.95" customHeight="1">
      <c r="A110" s="68"/>
      <c r="B110" s="76"/>
      <c r="C110" s="70"/>
      <c r="D110" s="70"/>
      <c r="E110" s="71"/>
      <c r="F110" s="90"/>
      <c r="G110" s="78"/>
      <c r="H110" s="78"/>
      <c r="I110" s="74"/>
      <c r="J110" s="235" t="s">
        <v>463</v>
      </c>
      <c r="K110" s="300"/>
      <c r="L110" s="242" t="str">
        <f>IF(OR(K110=7,K110=8,K110=9),J106,IF(OR(K110=1,K110=2,K110=3),J114,""))</f>
        <v/>
      </c>
      <c r="M110" s="294"/>
      <c r="N110" s="81"/>
      <c r="O110" s="296"/>
      <c r="P110" s="81"/>
      <c r="Q110" s="74"/>
      <c r="R110" s="75"/>
    </row>
    <row r="111" spans="1:18" s="67" customFormat="1" ht="10.95" customHeight="1">
      <c r="A111" s="68">
        <v>27</v>
      </c>
      <c r="B111" s="76">
        <v>18</v>
      </c>
      <c r="C111" s="57" t="s">
        <v>23</v>
      </c>
      <c r="D111" s="57"/>
      <c r="E111" s="60"/>
      <c r="F111" s="87" t="s">
        <v>86</v>
      </c>
      <c r="G111" s="61" t="s">
        <v>33</v>
      </c>
      <c r="H111" s="61"/>
      <c r="I111" s="62"/>
      <c r="J111" s="91"/>
      <c r="K111" s="296"/>
      <c r="L111" s="259" t="s">
        <v>517</v>
      </c>
      <c r="M111" s="296"/>
      <c r="N111" s="81"/>
      <c r="O111" s="296"/>
      <c r="P111" s="81"/>
      <c r="Q111" s="74"/>
      <c r="R111" s="75"/>
    </row>
    <row r="112" spans="1:18" s="67" customFormat="1" ht="10.95" customHeight="1">
      <c r="A112" s="68"/>
      <c r="B112" s="69"/>
      <c r="C112" s="70"/>
      <c r="D112" s="70"/>
      <c r="E112" s="71"/>
      <c r="F112" s="87" t="s">
        <v>87</v>
      </c>
      <c r="G112" s="61" t="s">
        <v>33</v>
      </c>
      <c r="H112" s="61"/>
      <c r="I112" s="72"/>
      <c r="J112" s="91"/>
      <c r="K112" s="296"/>
      <c r="L112" s="81"/>
      <c r="M112" s="296"/>
      <c r="N112" s="81"/>
      <c r="O112" s="296"/>
      <c r="P112" s="81"/>
      <c r="Q112" s="74"/>
      <c r="R112" s="75"/>
    </row>
    <row r="113" spans="1:18" s="67" customFormat="1" ht="10.95" customHeight="1">
      <c r="A113" s="68"/>
      <c r="B113" s="76"/>
      <c r="C113" s="70"/>
      <c r="D113" s="70"/>
      <c r="E113" s="71"/>
      <c r="F113" s="90"/>
      <c r="G113" s="78"/>
      <c r="H113" s="78"/>
      <c r="I113" s="79"/>
      <c r="J113" s="80" t="str">
        <f>IF(OR(I114=7,I114=8,I114=9),F111,IF(OR(I114=1,I114=2,I114=3),F115,IF(F111="Bye",F115,IF(F115="Bye",F111,""))))</f>
        <v/>
      </c>
      <c r="K113" s="296"/>
      <c r="L113" s="81"/>
      <c r="M113" s="296"/>
      <c r="N113" s="81"/>
      <c r="O113" s="296"/>
      <c r="P113" s="81"/>
      <c r="Q113" s="74"/>
      <c r="R113" s="75"/>
    </row>
    <row r="114" spans="1:18" s="67" customFormat="1" ht="10.95" customHeight="1">
      <c r="A114" s="68"/>
      <c r="B114" s="76"/>
      <c r="C114" s="70"/>
      <c r="D114" s="70"/>
      <c r="E114" s="71"/>
      <c r="F114" s="90"/>
      <c r="G114" s="78"/>
      <c r="H114" s="235" t="s">
        <v>436</v>
      </c>
      <c r="I114" s="82"/>
      <c r="J114" s="83" t="str">
        <f>IF(OR(I114=7,I114=8,I114=9),F112,IF(OR(I114=1,I114=2,I114=3),F116,IF(F111="Bye",F116,IF(F115="Bye",F112,""))))</f>
        <v/>
      </c>
      <c r="K114" s="297"/>
      <c r="L114" s="81"/>
      <c r="M114" s="296"/>
      <c r="N114" s="81"/>
      <c r="O114" s="296"/>
      <c r="P114" s="81"/>
      <c r="Q114" s="74"/>
      <c r="R114" s="75"/>
    </row>
    <row r="115" spans="1:18" s="67" customFormat="1" ht="10.95" customHeight="1">
      <c r="A115" s="68">
        <v>28</v>
      </c>
      <c r="B115" s="86">
        <v>9</v>
      </c>
      <c r="C115" s="57" t="s">
        <v>23</v>
      </c>
      <c r="D115" s="57"/>
      <c r="E115" s="60"/>
      <c r="F115" s="87" t="s">
        <v>88</v>
      </c>
      <c r="G115" s="61" t="s">
        <v>42</v>
      </c>
      <c r="H115" s="61"/>
      <c r="I115" s="85"/>
      <c r="J115" s="259" t="s">
        <v>434</v>
      </c>
      <c r="K115" s="81"/>
      <c r="L115" s="81"/>
      <c r="M115" s="296"/>
      <c r="N115" s="81"/>
      <c r="O115" s="296"/>
      <c r="P115" s="81"/>
      <c r="Q115" s="74"/>
      <c r="R115" s="75"/>
    </row>
    <row r="116" spans="1:18" s="67" customFormat="1" ht="10.95" customHeight="1">
      <c r="A116" s="68"/>
      <c r="B116" s="76"/>
      <c r="C116" s="70"/>
      <c r="D116" s="70"/>
      <c r="E116" s="71"/>
      <c r="F116" s="87" t="s">
        <v>89</v>
      </c>
      <c r="G116" s="61" t="s">
        <v>33</v>
      </c>
      <c r="H116" s="61"/>
      <c r="I116" s="72"/>
      <c r="J116" s="91"/>
      <c r="K116" s="81"/>
      <c r="L116" s="81"/>
      <c r="M116" s="301"/>
      <c r="N116" s="81"/>
      <c r="O116" s="296"/>
      <c r="P116" s="81"/>
      <c r="Q116" s="74"/>
      <c r="R116" s="75"/>
    </row>
    <row r="117" spans="1:18" s="67" customFormat="1" ht="10.95" customHeight="1">
      <c r="A117" s="68"/>
      <c r="B117" s="76"/>
      <c r="C117" s="70"/>
      <c r="D117" s="70"/>
      <c r="E117" s="71"/>
      <c r="F117" s="90"/>
      <c r="G117" s="78"/>
      <c r="H117" s="78"/>
      <c r="I117" s="74"/>
      <c r="J117" s="91"/>
      <c r="K117" s="81"/>
      <c r="L117" s="81"/>
      <c r="M117" s="296"/>
      <c r="N117" s="94" t="str">
        <f>IF(OR(M118=7,M118=8,M118=9),L109,IF(OR(M118=1,M118=2,M118=3),L125,""))</f>
        <v/>
      </c>
      <c r="O117" s="296"/>
      <c r="P117" s="81"/>
      <c r="Q117" s="74"/>
      <c r="R117" s="75"/>
    </row>
    <row r="118" spans="1:18" s="67" customFormat="1" ht="10.95" customHeight="1">
      <c r="A118" s="68"/>
      <c r="B118" s="76"/>
      <c r="C118" s="70"/>
      <c r="D118" s="70"/>
      <c r="E118" s="71"/>
      <c r="F118" s="90"/>
      <c r="G118" s="78"/>
      <c r="H118" s="78"/>
      <c r="I118" s="74"/>
      <c r="J118" s="91"/>
      <c r="K118" s="81"/>
      <c r="L118" s="235" t="s">
        <v>465</v>
      </c>
      <c r="M118" s="300"/>
      <c r="N118" s="242" t="str">
        <f>IF(OR(M118=7,M118=8,M118=9),L110,IF(OR(M118=1,M118=2,M118=3),L126,""))</f>
        <v/>
      </c>
      <c r="O118" s="297"/>
      <c r="P118" s="81"/>
      <c r="Q118" s="74"/>
      <c r="R118" s="75"/>
    </row>
    <row r="119" spans="1:18" s="67" customFormat="1" ht="10.95" customHeight="1">
      <c r="A119" s="68">
        <v>29</v>
      </c>
      <c r="B119" s="56">
        <v>14</v>
      </c>
      <c r="C119" s="57" t="s">
        <v>23</v>
      </c>
      <c r="D119" s="57"/>
      <c r="E119" s="60"/>
      <c r="F119" s="87" t="s">
        <v>90</v>
      </c>
      <c r="G119" s="61"/>
      <c r="H119" s="61"/>
      <c r="I119" s="62"/>
      <c r="J119" s="91"/>
      <c r="K119" s="81"/>
      <c r="L119" s="81"/>
      <c r="M119" s="296"/>
      <c r="N119" s="259" t="s">
        <v>477</v>
      </c>
      <c r="O119" s="304"/>
      <c r="P119" s="81"/>
      <c r="Q119" s="74"/>
      <c r="R119" s="75"/>
    </row>
    <row r="120" spans="1:18" s="67" customFormat="1" ht="10.95" customHeight="1">
      <c r="A120" s="68"/>
      <c r="B120" s="69"/>
      <c r="C120" s="70"/>
      <c r="D120" s="70"/>
      <c r="E120" s="71"/>
      <c r="F120" s="87" t="s">
        <v>91</v>
      </c>
      <c r="G120" s="61" t="s">
        <v>55</v>
      </c>
      <c r="H120" s="61"/>
      <c r="I120" s="72"/>
      <c r="J120" s="91"/>
      <c r="K120" s="81"/>
      <c r="L120" s="81"/>
      <c r="M120" s="296"/>
      <c r="N120" s="81"/>
      <c r="O120" s="81"/>
      <c r="P120" s="81"/>
      <c r="Q120" s="74"/>
      <c r="R120" s="75"/>
    </row>
    <row r="121" spans="1:18" s="67" customFormat="1" ht="10.95" customHeight="1">
      <c r="A121" s="68"/>
      <c r="B121" s="76"/>
      <c r="C121" s="70"/>
      <c r="D121" s="70"/>
      <c r="E121" s="71"/>
      <c r="F121" s="90"/>
      <c r="G121" s="78"/>
      <c r="H121" s="78"/>
      <c r="I121" s="79"/>
      <c r="J121" s="80" t="str">
        <f>IF(OR(I122=7,I122=8,I122=9),F119,IF(OR(I122=1,I122=2,I122=3),F123,IF(F119="Bye",F123,IF(F123="Bye",F119,""))))</f>
        <v/>
      </c>
      <c r="K121" s="81"/>
      <c r="L121" s="81"/>
      <c r="M121" s="296"/>
      <c r="N121" s="81"/>
      <c r="O121" s="81"/>
      <c r="P121" s="81"/>
      <c r="Q121" s="74"/>
      <c r="R121" s="75"/>
    </row>
    <row r="122" spans="1:18" s="67" customFormat="1" ht="10.95" customHeight="1">
      <c r="A122" s="68"/>
      <c r="B122" s="76"/>
      <c r="C122" s="70"/>
      <c r="D122" s="70"/>
      <c r="E122" s="71"/>
      <c r="F122" s="90"/>
      <c r="G122" s="78"/>
      <c r="H122" s="235" t="s">
        <v>436</v>
      </c>
      <c r="I122" s="82"/>
      <c r="J122" s="83" t="str">
        <f>IF(OR(I122=7,I122=8,I122=9),F120,IF(OR(I122=1,I122=2,I122=3),F124,IF(F119="Bye",F124,IF(F123="Bye",F120,""))))</f>
        <v/>
      </c>
      <c r="K122" s="294"/>
      <c r="L122" s="81"/>
      <c r="M122" s="296"/>
      <c r="N122" s="81"/>
      <c r="O122" s="81"/>
      <c r="P122" s="81"/>
      <c r="Q122" s="74"/>
      <c r="R122" s="75"/>
    </row>
    <row r="123" spans="1:18" s="67" customFormat="1" ht="10.95" customHeight="1">
      <c r="A123" s="68">
        <v>30</v>
      </c>
      <c r="B123" s="86">
        <v>10</v>
      </c>
      <c r="C123" s="57" t="s">
        <v>23</v>
      </c>
      <c r="D123" s="57"/>
      <c r="E123" s="60"/>
      <c r="F123" s="87" t="s">
        <v>92</v>
      </c>
      <c r="G123" s="61" t="s">
        <v>33</v>
      </c>
      <c r="H123" s="61"/>
      <c r="I123" s="85"/>
      <c r="J123" s="259" t="s">
        <v>435</v>
      </c>
      <c r="K123" s="296"/>
      <c r="L123" s="81"/>
      <c r="M123" s="296"/>
      <c r="N123" s="81"/>
      <c r="O123" s="81"/>
      <c r="P123" s="81"/>
      <c r="Q123" s="74"/>
      <c r="R123" s="75"/>
    </row>
    <row r="124" spans="1:18" s="67" customFormat="1" ht="10.95" customHeight="1">
      <c r="A124" s="68"/>
      <c r="B124" s="76"/>
      <c r="C124" s="70"/>
      <c r="D124" s="70"/>
      <c r="E124" s="71"/>
      <c r="F124" s="87" t="s">
        <v>93</v>
      </c>
      <c r="G124" s="61" t="s">
        <v>42</v>
      </c>
      <c r="H124" s="61"/>
      <c r="I124" s="72"/>
      <c r="J124" s="80"/>
      <c r="K124" s="296"/>
      <c r="L124" s="81"/>
      <c r="M124" s="301"/>
      <c r="N124" s="81"/>
      <c r="O124" s="81"/>
      <c r="P124" s="81"/>
      <c r="Q124" s="74"/>
      <c r="R124" s="75"/>
    </row>
    <row r="125" spans="1:18" s="67" customFormat="1" ht="10.95" customHeight="1">
      <c r="A125" s="68"/>
      <c r="B125" s="76"/>
      <c r="C125" s="70"/>
      <c r="D125" s="70"/>
      <c r="E125" s="71"/>
      <c r="F125" s="90"/>
      <c r="G125" s="78"/>
      <c r="H125" s="78"/>
      <c r="I125" s="74"/>
      <c r="J125" s="91"/>
      <c r="K125" s="299"/>
      <c r="L125" s="94" t="str">
        <f>IF(OR(K126=7,K126=8,K126=9),J121,IF(OR(K126=1,K126=2,K126=3),J129,""))</f>
        <v/>
      </c>
      <c r="M125" s="296"/>
      <c r="N125" s="81"/>
      <c r="O125" s="81"/>
      <c r="P125" s="81"/>
      <c r="Q125" s="74"/>
      <c r="R125" s="75"/>
    </row>
    <row r="126" spans="1:18" s="67" customFormat="1" ht="10.95" customHeight="1">
      <c r="A126" s="68"/>
      <c r="B126" s="76"/>
      <c r="C126" s="70"/>
      <c r="D126" s="70"/>
      <c r="E126" s="71"/>
      <c r="F126" s="90"/>
      <c r="G126" s="78"/>
      <c r="H126" s="78"/>
      <c r="I126" s="74"/>
      <c r="J126" s="235" t="s">
        <v>463</v>
      </c>
      <c r="K126" s="300"/>
      <c r="L126" s="242" t="str">
        <f>IF(OR(K126=7,K126=8,K126=9),J122,IF(OR(K126=1,K126=2,K126=3),J130,""))</f>
        <v/>
      </c>
      <c r="M126" s="297"/>
      <c r="N126" s="81"/>
      <c r="O126" s="81"/>
      <c r="P126" s="81"/>
      <c r="Q126" s="74"/>
      <c r="R126" s="75"/>
    </row>
    <row r="127" spans="1:18" s="67" customFormat="1" ht="10.95" customHeight="1">
      <c r="A127" s="68">
        <v>31</v>
      </c>
      <c r="B127" s="76"/>
      <c r="C127" s="57" t="s">
        <v>23</v>
      </c>
      <c r="D127" s="57"/>
      <c r="E127" s="60"/>
      <c r="F127" s="87" t="s">
        <v>30</v>
      </c>
      <c r="G127" s="61"/>
      <c r="H127" s="61"/>
      <c r="I127" s="62"/>
      <c r="J127" s="91"/>
      <c r="K127" s="296"/>
      <c r="L127" s="259" t="s">
        <v>518</v>
      </c>
      <c r="M127" s="304"/>
      <c r="N127" s="81"/>
      <c r="O127" s="81"/>
      <c r="P127" s="81"/>
      <c r="Q127" s="74"/>
      <c r="R127" s="75"/>
    </row>
    <row r="128" spans="1:18" s="67" customFormat="1" ht="10.95" customHeight="1">
      <c r="A128" s="68"/>
      <c r="B128" s="69"/>
      <c r="C128" s="70"/>
      <c r="D128" s="70"/>
      <c r="E128" s="71"/>
      <c r="F128" s="87" t="s">
        <v>31</v>
      </c>
      <c r="G128" s="61"/>
      <c r="H128" s="61"/>
      <c r="I128" s="72"/>
      <c r="J128" s="91"/>
      <c r="K128" s="296"/>
      <c r="L128" s="81"/>
      <c r="M128" s="81"/>
      <c r="N128" s="81"/>
      <c r="O128" s="81"/>
      <c r="P128" s="81"/>
      <c r="Q128" s="74"/>
      <c r="R128" s="75"/>
    </row>
    <row r="129" spans="1:18" s="67" customFormat="1" ht="10.95" customHeight="1">
      <c r="A129" s="68"/>
      <c r="B129" s="76"/>
      <c r="C129" s="70"/>
      <c r="D129" s="70"/>
      <c r="E129" s="71"/>
      <c r="F129" s="77"/>
      <c r="G129" s="71"/>
      <c r="H129" s="78"/>
      <c r="I129" s="79"/>
      <c r="J129" s="80" t="str">
        <f>IF(OR(I130=7,I130=8,I130=9),F127,IF(OR(I130=1,I130=2,I130=3),F131,IF(F127="Bye",F131,IF(F131="Bye",F127,""))))</f>
        <v>陳泊河</v>
      </c>
      <c r="K129" s="296"/>
      <c r="L129" s="81"/>
      <c r="M129" s="81"/>
      <c r="N129" s="81"/>
      <c r="O129" s="81"/>
      <c r="P129" s="81"/>
      <c r="Q129" s="74"/>
      <c r="R129" s="75"/>
    </row>
    <row r="130" spans="1:18" s="67" customFormat="1" ht="10.95" customHeight="1">
      <c r="A130" s="68"/>
      <c r="B130" s="76"/>
      <c r="C130" s="70"/>
      <c r="D130" s="70"/>
      <c r="E130" s="71"/>
      <c r="F130" s="90"/>
      <c r="G130" s="78"/>
      <c r="H130" s="96"/>
      <c r="I130" s="82"/>
      <c r="J130" s="83" t="str">
        <f>IF(OR(I130=7,I130=8,I130=9),F128,IF(OR(I130=1,I130=2,I130=3),F132,IF(F127="Bye",F132,IF(F131="Bye",F128,""))))</f>
        <v>李振遠</v>
      </c>
      <c r="K130" s="297"/>
      <c r="L130" s="81"/>
      <c r="M130" s="81"/>
      <c r="N130" s="81"/>
      <c r="O130" s="81"/>
      <c r="P130" s="81"/>
      <c r="Q130" s="74"/>
      <c r="R130" s="75"/>
    </row>
    <row r="131" spans="1:18" s="67" customFormat="1" ht="10.95" customHeight="1">
      <c r="A131" s="55">
        <v>32</v>
      </c>
      <c r="B131" s="86">
        <v>2</v>
      </c>
      <c r="C131" s="57" t="s">
        <v>23</v>
      </c>
      <c r="D131" s="57">
        <v>6</v>
      </c>
      <c r="E131" s="58" t="s">
        <v>94</v>
      </c>
      <c r="F131" s="59" t="s">
        <v>95</v>
      </c>
      <c r="G131" s="60" t="s">
        <v>33</v>
      </c>
      <c r="H131" s="61"/>
      <c r="I131" s="85"/>
      <c r="J131" s="80"/>
      <c r="K131" s="81"/>
      <c r="L131" s="81"/>
      <c r="M131" s="81"/>
      <c r="N131" s="81"/>
      <c r="O131" s="81"/>
      <c r="P131" s="81"/>
      <c r="Q131" s="74"/>
      <c r="R131" s="75"/>
    </row>
    <row r="132" spans="1:18" s="67" customFormat="1" ht="10.95" customHeight="1">
      <c r="A132" s="68"/>
      <c r="B132" s="76"/>
      <c r="C132" s="70"/>
      <c r="D132" s="70"/>
      <c r="E132" s="71"/>
      <c r="F132" s="59" t="s">
        <v>96</v>
      </c>
      <c r="G132" s="60" t="s">
        <v>33</v>
      </c>
      <c r="H132" s="61"/>
      <c r="I132" s="72"/>
      <c r="J132" s="91"/>
      <c r="K132" s="81"/>
      <c r="L132" s="81"/>
      <c r="M132" s="298"/>
      <c r="N132" s="81"/>
      <c r="O132" s="81"/>
      <c r="P132" s="95"/>
      <c r="Q132" s="74"/>
      <c r="R132" s="75"/>
    </row>
    <row r="133" spans="1:18" s="67" customFormat="1" ht="9.6" customHeight="1">
      <c r="A133" s="105"/>
      <c r="B133" s="76"/>
      <c r="C133" s="97"/>
      <c r="D133" s="97"/>
      <c r="E133" s="98"/>
      <c r="F133" s="90"/>
      <c r="G133" s="78"/>
      <c r="H133" s="96"/>
      <c r="I133" s="74"/>
      <c r="J133" s="91"/>
      <c r="K133" s="81"/>
      <c r="L133" s="81"/>
      <c r="M133" s="81"/>
      <c r="N133" s="81"/>
      <c r="O133" s="81"/>
      <c r="P133" s="81"/>
      <c r="Q133" s="74"/>
      <c r="R133" s="75"/>
    </row>
    <row r="134" spans="1:18" ht="6" customHeight="1">
      <c r="A134" s="105"/>
      <c r="B134" s="76"/>
      <c r="C134" s="97"/>
      <c r="D134" s="97"/>
      <c r="E134" s="98"/>
      <c r="F134" s="90"/>
      <c r="G134" s="78"/>
      <c r="H134" s="96"/>
      <c r="I134" s="74"/>
      <c r="J134" s="91"/>
      <c r="K134" s="81"/>
      <c r="L134" s="99"/>
      <c r="M134" s="99"/>
      <c r="N134" s="99"/>
      <c r="O134" s="99"/>
      <c r="P134" s="99"/>
      <c r="Q134" s="100"/>
      <c r="R134" s="102"/>
    </row>
    <row r="135" spans="1:18">
      <c r="B135" s="106"/>
      <c r="C135" s="107"/>
      <c r="D135" s="107"/>
      <c r="E135" s="108"/>
      <c r="F135" s="102"/>
      <c r="G135" s="96"/>
      <c r="H135" s="96"/>
      <c r="I135" s="109"/>
      <c r="J135" s="305"/>
      <c r="K135" s="306"/>
      <c r="L135" s="305"/>
      <c r="M135" s="75"/>
      <c r="N135" s="305"/>
      <c r="O135" s="306"/>
      <c r="P135" s="305"/>
      <c r="Q135" s="110"/>
      <c r="R135" s="102"/>
    </row>
    <row r="136" spans="1:18">
      <c r="B136" s="106"/>
      <c r="C136" s="107"/>
      <c r="D136" s="107"/>
      <c r="E136" s="108"/>
      <c r="F136" s="102"/>
      <c r="G136" s="96"/>
      <c r="H136" s="96"/>
      <c r="I136" s="109"/>
      <c r="J136" s="307"/>
      <c r="K136" s="306"/>
      <c r="L136" s="307"/>
      <c r="M136" s="75"/>
      <c r="N136" s="307"/>
      <c r="O136" s="306"/>
      <c r="P136" s="307"/>
      <c r="Q136" s="110"/>
      <c r="R136" s="102"/>
    </row>
    <row r="137" spans="1:18">
      <c r="B137" s="106"/>
    </row>
    <row r="138" spans="1:18">
      <c r="B138" s="106"/>
    </row>
    <row r="139" spans="1:18">
      <c r="B139" s="106"/>
    </row>
    <row r="140" spans="1:18">
      <c r="B140" s="106"/>
    </row>
    <row r="141" spans="1:18">
      <c r="B141" s="106"/>
    </row>
    <row r="1280" spans="7:7">
      <c r="G1280" s="51" t="s">
        <v>97</v>
      </c>
    </row>
  </sheetData>
  <mergeCells count="4">
    <mergeCell ref="H1:I2"/>
    <mergeCell ref="J1:K1"/>
    <mergeCell ref="J2:K2"/>
    <mergeCell ref="H3:K4"/>
  </mergeCells>
  <phoneticPr fontId="5" type="noConversion"/>
  <dataValidations count="1">
    <dataValidation type="list" showInputMessage="1" showErrorMessage="1" sqref="C7 C11 C15 C19 C23 C27 C31 C35 C39 C43 C47 C51 C55 C59 C63 C67 C71 C75 C79 C83 C87 C91 C95 C99 C103 C107 C111 C115 C119 C123 C127 C131" xr:uid="{CA1073D3-5C24-4230-B0DB-30A80E3ED977}">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F6CB4-D64E-4194-B961-D8B2660C1FE7}">
  <sheetPr codeName="Sheet113">
    <tabColor theme="8" tint="0.79998168889431442"/>
  </sheetPr>
  <dimension ref="A1:O64"/>
  <sheetViews>
    <sheetView tabSelected="1" zoomScaleNormal="100" workbookViewId="0">
      <selection activeCell="O24" sqref="O24"/>
    </sheetView>
  </sheetViews>
  <sheetFormatPr defaultColWidth="9" defaultRowHeight="19.8"/>
  <cols>
    <col min="1" max="2" width="4.109375" style="103" customWidth="1"/>
    <col min="3" max="3" width="3.6640625" style="103" customWidth="1"/>
    <col min="4" max="4" width="3.6640625" style="51" customWidth="1"/>
    <col min="5" max="5" width="3.6640625" style="103" customWidth="1"/>
    <col min="6" max="6" width="12.6640625" style="229" customWidth="1"/>
    <col min="7" max="8" width="8.6640625" style="96" customWidth="1"/>
    <col min="9" max="9" width="1.44140625" style="190" customWidth="1"/>
    <col min="10" max="10" width="10.6640625" style="305" customWidth="1"/>
    <col min="11" max="11" width="1.44140625" style="328" customWidth="1"/>
    <col min="12" max="12" width="10.6640625" style="305" customWidth="1"/>
    <col min="13" max="13" width="1.44140625" style="251" customWidth="1"/>
    <col min="14" max="14" width="10.6640625" style="305" customWidth="1"/>
    <col min="15" max="15" width="1.44140625" style="115" customWidth="1"/>
    <col min="16" max="16384" width="9" style="103"/>
  </cols>
  <sheetData>
    <row r="1" spans="1:15" s="8" customFormat="1" ht="15" customHeight="1">
      <c r="A1" s="1" t="s">
        <v>351</v>
      </c>
      <c r="B1" s="1"/>
      <c r="C1" s="5"/>
      <c r="D1" s="2"/>
      <c r="E1" s="5"/>
      <c r="F1" s="191"/>
      <c r="G1" s="119"/>
      <c r="H1" s="282" t="s">
        <v>546</v>
      </c>
      <c r="I1" s="283"/>
      <c r="J1" s="268"/>
      <c r="K1" s="269"/>
      <c r="L1" s="253"/>
      <c r="M1" s="310"/>
      <c r="N1" s="118" t="s">
        <v>2</v>
      </c>
      <c r="O1" s="7"/>
    </row>
    <row r="2" spans="1:15" s="16" customFormat="1" ht="15" customHeight="1">
      <c r="A2" s="9" t="s">
        <v>3</v>
      </c>
      <c r="B2" s="10"/>
      <c r="C2" s="192"/>
      <c r="D2" s="11"/>
      <c r="E2" s="14"/>
      <c r="F2" s="191"/>
      <c r="G2" s="127"/>
      <c r="H2" s="284"/>
      <c r="I2" s="285"/>
      <c r="J2" s="268"/>
      <c r="K2" s="269"/>
      <c r="L2" s="253"/>
      <c r="M2" s="307"/>
      <c r="N2" s="126"/>
      <c r="O2" s="15"/>
    </row>
    <row r="3" spans="1:15" s="25" customFormat="1" ht="10.5" customHeight="1">
      <c r="A3" s="17" t="s">
        <v>4</v>
      </c>
      <c r="B3" s="193"/>
      <c r="C3" s="194"/>
      <c r="D3" s="195"/>
      <c r="E3" s="13"/>
      <c r="F3" s="196"/>
      <c r="G3" s="197" t="s">
        <v>5</v>
      </c>
      <c r="H3" s="270" t="s">
        <v>352</v>
      </c>
      <c r="I3" s="271"/>
      <c r="J3" s="271"/>
      <c r="K3" s="272"/>
      <c r="L3" s="254"/>
      <c r="M3" s="342"/>
      <c r="N3" s="133" t="s">
        <v>7</v>
      </c>
    </row>
    <row r="4" spans="1:15" s="34" customFormat="1" ht="11.25" customHeight="1">
      <c r="A4" s="26" t="s">
        <v>8</v>
      </c>
      <c r="B4" s="199"/>
      <c r="C4" s="200"/>
      <c r="D4" s="201"/>
      <c r="E4" s="199"/>
      <c r="F4" s="202"/>
      <c r="G4" s="142" t="s">
        <v>9</v>
      </c>
      <c r="H4" s="273"/>
      <c r="I4" s="274"/>
      <c r="J4" s="274"/>
      <c r="K4" s="275"/>
      <c r="L4" s="255"/>
      <c r="M4" s="343"/>
      <c r="N4" s="344" t="s">
        <v>353</v>
      </c>
    </row>
    <row r="5" spans="1:15" s="25" customFormat="1" ht="13.8" customHeight="1">
      <c r="A5" s="145" t="s">
        <v>99</v>
      </c>
      <c r="B5" s="145" t="s">
        <v>100</v>
      </c>
      <c r="C5" s="204" t="s">
        <v>13</v>
      </c>
      <c r="D5" s="205" t="s">
        <v>14</v>
      </c>
      <c r="E5" s="206" t="s">
        <v>15</v>
      </c>
      <c r="F5" s="207" t="s">
        <v>16</v>
      </c>
      <c r="G5" s="150" t="s">
        <v>101</v>
      </c>
      <c r="H5" s="151" t="s">
        <v>102</v>
      </c>
      <c r="I5" s="208"/>
      <c r="J5" s="209" t="s">
        <v>103</v>
      </c>
      <c r="K5" s="316"/>
      <c r="L5" s="153" t="s">
        <v>104</v>
      </c>
      <c r="M5" s="317"/>
      <c r="N5" s="155" t="s">
        <v>27</v>
      </c>
      <c r="O5" s="45"/>
    </row>
    <row r="6" spans="1:15" s="25" customFormat="1" ht="3.75" customHeight="1">
      <c r="A6" s="46"/>
      <c r="B6" s="46"/>
      <c r="C6" s="46"/>
      <c r="D6" s="50"/>
      <c r="E6" s="50"/>
      <c r="F6" s="210"/>
      <c r="G6" s="159"/>
      <c r="H6" s="96"/>
      <c r="I6" s="158"/>
      <c r="J6" s="159"/>
      <c r="K6" s="318"/>
      <c r="L6" s="159"/>
      <c r="M6" s="318"/>
      <c r="N6" s="159"/>
      <c r="O6" s="54"/>
    </row>
    <row r="7" spans="1:15" s="67" customFormat="1" ht="14.1" customHeight="1">
      <c r="A7" s="55">
        <v>1</v>
      </c>
      <c r="B7" s="211">
        <v>1</v>
      </c>
      <c r="C7" s="57" t="s">
        <v>23</v>
      </c>
      <c r="D7" s="84">
        <v>2</v>
      </c>
      <c r="E7" s="212" t="s">
        <v>24</v>
      </c>
      <c r="F7" s="213" t="s">
        <v>354</v>
      </c>
      <c r="G7" s="61" t="s">
        <v>40</v>
      </c>
      <c r="H7" s="61" t="s">
        <v>23</v>
      </c>
      <c r="I7" s="214"/>
      <c r="J7" s="78"/>
      <c r="K7" s="188"/>
      <c r="L7" s="78"/>
      <c r="M7" s="188"/>
      <c r="N7" s="78"/>
      <c r="O7" s="216"/>
    </row>
    <row r="8" spans="1:15" s="67" customFormat="1" ht="12.6" customHeight="1">
      <c r="A8" s="68"/>
      <c r="B8" s="76"/>
      <c r="C8" s="70"/>
      <c r="D8" s="81"/>
      <c r="E8" s="73"/>
      <c r="F8" s="217" t="s">
        <v>355</v>
      </c>
      <c r="G8" s="61" t="s">
        <v>40</v>
      </c>
      <c r="H8" s="61" t="s">
        <v>23</v>
      </c>
      <c r="I8" s="218"/>
      <c r="J8" s="90" t="str">
        <f>IF(OR(I9=7,I9=8,I9=9),F7,IF(OR(I9=1,I9=2,I9=3),F10,IF(F7="Bye",F10,IF(F10="Bye",F7,""))))</f>
        <v>陳當英</v>
      </c>
      <c r="K8" s="188"/>
      <c r="L8" s="78"/>
      <c r="M8" s="188"/>
      <c r="N8" s="78"/>
      <c r="O8" s="216"/>
    </row>
    <row r="9" spans="1:15" s="67" customFormat="1" ht="12.6" customHeight="1">
      <c r="A9" s="68"/>
      <c r="B9" s="76"/>
      <c r="C9" s="70"/>
      <c r="D9" s="81"/>
      <c r="E9" s="73"/>
      <c r="F9" s="99"/>
      <c r="G9" s="78"/>
      <c r="H9" s="78"/>
      <c r="I9" s="219"/>
      <c r="J9" s="238" t="str">
        <f>IF(OR(I9=7,I9=8,I9=9),F8,IF(OR(I9=1,I9=2,I9=3),F11,IF(F7="Bye",F11,IF(F10="Bye",F8,""))))</f>
        <v>陳俊成</v>
      </c>
      <c r="K9" s="334"/>
      <c r="L9" s="78"/>
      <c r="M9" s="188"/>
      <c r="N9" s="78"/>
      <c r="O9" s="216"/>
    </row>
    <row r="10" spans="1:15" s="67" customFormat="1" ht="12.6" customHeight="1">
      <c r="A10" s="68">
        <v>2</v>
      </c>
      <c r="B10" s="86"/>
      <c r="C10" s="57" t="s">
        <v>23</v>
      </c>
      <c r="D10" s="84"/>
      <c r="E10" s="93"/>
      <c r="F10" s="220" t="s">
        <v>300</v>
      </c>
      <c r="G10" s="61"/>
      <c r="H10" s="61"/>
      <c r="I10" s="221"/>
      <c r="J10" s="239"/>
      <c r="K10" s="335"/>
      <c r="L10" s="90"/>
      <c r="M10" s="188"/>
      <c r="N10" s="78"/>
      <c r="O10" s="216"/>
    </row>
    <row r="11" spans="1:15" s="67" customFormat="1" ht="12.6" customHeight="1">
      <c r="A11" s="68"/>
      <c r="B11" s="76"/>
      <c r="C11" s="70"/>
      <c r="D11" s="81"/>
      <c r="E11" s="73"/>
      <c r="F11" s="220"/>
      <c r="G11" s="61"/>
      <c r="H11" s="61"/>
      <c r="I11" s="218"/>
      <c r="J11" s="90"/>
      <c r="K11" s="335"/>
      <c r="L11" s="90" t="str">
        <f>IF(OR(K12=7,K12=8,K12=9),J8,IF(OR(K12=1,K12=2,K12=3),J14,""))</f>
        <v/>
      </c>
      <c r="M11" s="336"/>
      <c r="N11" s="78"/>
      <c r="O11" s="216"/>
    </row>
    <row r="12" spans="1:15" s="67" customFormat="1" ht="12.6" customHeight="1">
      <c r="A12" s="68"/>
      <c r="B12" s="76"/>
      <c r="C12" s="70"/>
      <c r="D12" s="81"/>
      <c r="E12" s="73"/>
      <c r="F12" s="99"/>
      <c r="G12" s="78"/>
      <c r="H12" s="78"/>
      <c r="I12" s="215"/>
      <c r="J12" s="236" t="s">
        <v>389</v>
      </c>
      <c r="K12" s="345">
        <v>5</v>
      </c>
      <c r="L12" s="238" t="str">
        <f>IF(OR(K12=7,K12=8,K12=9),J9,IF(OR(K12=1,K12=2,K12=3),J15,""))</f>
        <v/>
      </c>
      <c r="M12" s="188"/>
      <c r="N12" s="78"/>
      <c r="O12" s="216"/>
    </row>
    <row r="13" spans="1:15" s="67" customFormat="1" ht="12.6" customHeight="1">
      <c r="A13" s="68">
        <v>3</v>
      </c>
      <c r="B13" s="86"/>
      <c r="C13" s="57" t="s">
        <v>23</v>
      </c>
      <c r="D13" s="84"/>
      <c r="E13" s="93"/>
      <c r="F13" s="220" t="s">
        <v>300</v>
      </c>
      <c r="G13" s="61"/>
      <c r="H13" s="61"/>
      <c r="I13" s="214"/>
      <c r="J13" s="90"/>
      <c r="K13" s="335"/>
      <c r="L13" s="257" t="s">
        <v>398</v>
      </c>
      <c r="M13" s="346"/>
      <c r="N13" s="78"/>
      <c r="O13" s="216"/>
    </row>
    <row r="14" spans="1:15" s="67" customFormat="1" ht="12.6" customHeight="1">
      <c r="A14" s="68"/>
      <c r="B14" s="76"/>
      <c r="C14" s="70"/>
      <c r="D14" s="81"/>
      <c r="E14" s="73"/>
      <c r="F14" s="220"/>
      <c r="G14" s="61"/>
      <c r="H14" s="61"/>
      <c r="I14" s="218"/>
      <c r="J14" s="90" t="str">
        <f>IF(OR(I15=7,I15=8,I15=9),F13,IF(OR(I15=1,I15=2,I15=3),F16,IF(F13="Bye",F16,IF(F16="Bye",F13,""))))</f>
        <v>傅景志</v>
      </c>
      <c r="K14" s="335"/>
      <c r="L14" s="90"/>
      <c r="M14" s="335"/>
      <c r="N14" s="78"/>
      <c r="O14" s="216"/>
    </row>
    <row r="15" spans="1:15" s="67" customFormat="1" ht="12.6" customHeight="1">
      <c r="A15" s="68"/>
      <c r="B15" s="76"/>
      <c r="C15" s="70"/>
      <c r="D15" s="81"/>
      <c r="E15" s="73"/>
      <c r="F15" s="99"/>
      <c r="G15" s="78"/>
      <c r="H15" s="78"/>
      <c r="I15" s="219">
        <v>6</v>
      </c>
      <c r="J15" s="238" t="str">
        <f>IF(OR(I15=7,I15=8,I15=9),F14,IF(OR(I15=1,I15=2,I15=3),F17,IF(F13="Bye",F17,IF(F16="Bye",F14,""))))</f>
        <v>黃登科</v>
      </c>
      <c r="K15" s="340"/>
      <c r="L15" s="90"/>
      <c r="M15" s="335"/>
      <c r="N15" s="78"/>
      <c r="O15" s="216"/>
    </row>
    <row r="16" spans="1:15" s="67" customFormat="1" ht="12.6" customHeight="1">
      <c r="A16" s="68">
        <v>4</v>
      </c>
      <c r="B16" s="86">
        <v>5</v>
      </c>
      <c r="C16" s="57" t="s">
        <v>23</v>
      </c>
      <c r="D16" s="84"/>
      <c r="E16" s="93"/>
      <c r="F16" s="220" t="s">
        <v>356</v>
      </c>
      <c r="G16" s="61" t="s">
        <v>55</v>
      </c>
      <c r="H16" s="61"/>
      <c r="I16" s="221"/>
      <c r="J16" s="239"/>
      <c r="K16" s="188"/>
      <c r="L16" s="90"/>
      <c r="M16" s="335"/>
      <c r="N16" s="78"/>
      <c r="O16" s="216"/>
    </row>
    <row r="17" spans="1:15" s="67" customFormat="1" ht="12.6" customHeight="1">
      <c r="A17" s="68"/>
      <c r="B17" s="76"/>
      <c r="C17" s="70"/>
      <c r="D17" s="81"/>
      <c r="E17" s="73"/>
      <c r="F17" s="220" t="s">
        <v>357</v>
      </c>
      <c r="G17" s="61" t="s">
        <v>55</v>
      </c>
      <c r="H17" s="61"/>
      <c r="I17" s="218"/>
      <c r="J17" s="90"/>
      <c r="K17" s="188"/>
      <c r="L17" s="90"/>
      <c r="M17" s="347"/>
      <c r="N17" s="78" t="str">
        <f>IF(OR(M18=7,M18=8,M18=9),L11,IF(OR(M18=1,M18=2,M18=3),L23,""))</f>
        <v/>
      </c>
      <c r="O17" s="216"/>
    </row>
    <row r="18" spans="1:15" s="67" customFormat="1" ht="12.6" customHeight="1">
      <c r="A18" s="68"/>
      <c r="B18" s="76"/>
      <c r="C18" s="70"/>
      <c r="D18" s="81"/>
      <c r="E18" s="73"/>
      <c r="F18" s="99"/>
      <c r="G18" s="78"/>
      <c r="H18" s="78"/>
      <c r="I18" s="215"/>
      <c r="J18" s="90"/>
      <c r="K18" s="188"/>
      <c r="L18" s="235" t="s">
        <v>410</v>
      </c>
      <c r="M18" s="348">
        <v>5</v>
      </c>
      <c r="N18" s="170" t="str">
        <f>IF(OR(M18=7,M18=8,M18=9),L12,IF(OR(M18=1,M18=2,M18=3),L24,""))</f>
        <v/>
      </c>
      <c r="O18" s="216"/>
    </row>
    <row r="19" spans="1:15" s="67" customFormat="1" ht="12.6" customHeight="1">
      <c r="A19" s="68">
        <v>5</v>
      </c>
      <c r="B19" s="76">
        <v>3</v>
      </c>
      <c r="C19" s="70" t="s">
        <v>23</v>
      </c>
      <c r="D19" s="84"/>
      <c r="E19" s="93"/>
      <c r="F19" s="220" t="s">
        <v>358</v>
      </c>
      <c r="G19" s="61" t="s">
        <v>42</v>
      </c>
      <c r="H19" s="61"/>
      <c r="I19" s="215"/>
      <c r="J19" s="90"/>
      <c r="K19" s="188"/>
      <c r="L19" s="90"/>
      <c r="M19" s="335"/>
      <c r="N19" s="257" t="s">
        <v>507</v>
      </c>
      <c r="O19" s="216"/>
    </row>
    <row r="20" spans="1:15" s="67" customFormat="1" ht="12.6" customHeight="1">
      <c r="A20" s="68"/>
      <c r="B20" s="69"/>
      <c r="C20" s="163"/>
      <c r="D20" s="81"/>
      <c r="E20" s="73"/>
      <c r="F20" s="220" t="s">
        <v>359</v>
      </c>
      <c r="G20" s="61" t="s">
        <v>33</v>
      </c>
      <c r="H20" s="61"/>
      <c r="I20" s="218"/>
      <c r="J20" s="90" t="str">
        <f>IF(OR(I21=7,I21=8,I21=9),F19,IF(OR(I21=1,I21=2,I21=3),F22,IF(F19="Bye",F22,IF(F22="Bye",F19,""))))</f>
        <v/>
      </c>
      <c r="K20" s="188"/>
      <c r="L20" s="90"/>
      <c r="M20" s="335"/>
      <c r="N20" s="78"/>
      <c r="O20" s="216"/>
    </row>
    <row r="21" spans="1:15" s="67" customFormat="1" ht="12.6" customHeight="1">
      <c r="A21" s="68"/>
      <c r="B21" s="76"/>
      <c r="C21" s="70"/>
      <c r="D21" s="81"/>
      <c r="E21" s="73"/>
      <c r="F21" s="99"/>
      <c r="G21" s="78"/>
      <c r="H21" s="236" t="s">
        <v>381</v>
      </c>
      <c r="I21" s="219">
        <v>5</v>
      </c>
      <c r="J21" s="238" t="str">
        <f>IF(OR(I21=7,I21=8,I21=9),F20,IF(OR(I21=1,I21=2,I21=3),F23,IF(F19="Bye",F23,IF(F22="Bye",F20,""))))</f>
        <v/>
      </c>
      <c r="K21" s="334"/>
      <c r="L21" s="90"/>
      <c r="M21" s="335"/>
      <c r="N21" s="78"/>
      <c r="O21" s="216"/>
    </row>
    <row r="22" spans="1:15" s="67" customFormat="1" ht="12.6" customHeight="1">
      <c r="A22" s="68">
        <v>6</v>
      </c>
      <c r="B22" s="76">
        <v>4</v>
      </c>
      <c r="C22" s="70" t="s">
        <v>23</v>
      </c>
      <c r="D22" s="84"/>
      <c r="E22" s="93"/>
      <c r="F22" s="220" t="s">
        <v>360</v>
      </c>
      <c r="G22" s="61" t="s">
        <v>55</v>
      </c>
      <c r="H22" s="61"/>
      <c r="I22" s="221"/>
      <c r="J22" s="257" t="s">
        <v>390</v>
      </c>
      <c r="K22" s="335"/>
      <c r="L22" s="90"/>
      <c r="M22" s="335"/>
      <c r="N22" s="78"/>
      <c r="O22" s="216"/>
    </row>
    <row r="23" spans="1:15" s="67" customFormat="1" ht="12.6" customHeight="1">
      <c r="A23" s="68"/>
      <c r="B23" s="69"/>
      <c r="C23" s="163"/>
      <c r="D23" s="81"/>
      <c r="E23" s="73"/>
      <c r="F23" s="220" t="s">
        <v>361</v>
      </c>
      <c r="G23" s="61" t="s">
        <v>55</v>
      </c>
      <c r="H23" s="61"/>
      <c r="I23" s="218"/>
      <c r="J23" s="90"/>
      <c r="K23" s="335"/>
      <c r="L23" s="90" t="str">
        <f>IF(OR(K24=7,K24=8,K24=9),J20,IF(OR(K24=1,K24=2,K24=3),J26,""))</f>
        <v/>
      </c>
      <c r="M23" s="347"/>
      <c r="N23" s="78"/>
      <c r="O23" s="216"/>
    </row>
    <row r="24" spans="1:15" s="67" customFormat="1" ht="12.6" customHeight="1">
      <c r="A24" s="68"/>
      <c r="B24" s="76"/>
      <c r="C24" s="70"/>
      <c r="D24" s="81"/>
      <c r="E24" s="73"/>
      <c r="F24" s="99"/>
      <c r="G24" s="78"/>
      <c r="H24" s="78"/>
      <c r="I24" s="223"/>
      <c r="J24" s="236" t="s">
        <v>389</v>
      </c>
      <c r="K24" s="337">
        <v>5</v>
      </c>
      <c r="L24" s="238" t="str">
        <f>IF(OR(K24=7,K24=8,K24=9),J21,IF(OR(K24=1,K24=2,K24=3),J27,""))</f>
        <v/>
      </c>
      <c r="M24" s="340"/>
      <c r="N24" s="78"/>
      <c r="O24" s="216"/>
    </row>
    <row r="25" spans="1:15" s="67" customFormat="1" ht="12.6" customHeight="1">
      <c r="A25" s="68">
        <v>7</v>
      </c>
      <c r="B25" s="76"/>
      <c r="C25" s="70" t="s">
        <v>23</v>
      </c>
      <c r="D25" s="84"/>
      <c r="E25" s="93"/>
      <c r="F25" s="220" t="s">
        <v>300</v>
      </c>
      <c r="G25" s="61"/>
      <c r="H25" s="61"/>
      <c r="I25" s="214"/>
      <c r="J25" s="90"/>
      <c r="K25" s="335"/>
      <c r="L25" s="257" t="s">
        <v>399</v>
      </c>
      <c r="M25" s="188"/>
      <c r="N25" s="78"/>
      <c r="O25" s="216"/>
    </row>
    <row r="26" spans="1:15" s="67" customFormat="1" ht="12.6" customHeight="1">
      <c r="A26" s="68"/>
      <c r="B26" s="69"/>
      <c r="C26" s="163"/>
      <c r="D26" s="81"/>
      <c r="E26" s="73"/>
      <c r="F26" s="220"/>
      <c r="G26" s="61"/>
      <c r="H26" s="61"/>
      <c r="I26" s="218"/>
      <c r="J26" s="90" t="str">
        <f>IF(OR(I27=7,I27=8,I27=9),F25,IF(OR(I27=1,I27=2,I27=3),F28,IF(F25="Bye",F28,IF(F28="Bye",F25,""))))</f>
        <v>莊金安</v>
      </c>
      <c r="K26" s="335"/>
      <c r="L26" s="78"/>
      <c r="M26" s="188"/>
      <c r="N26" s="78"/>
      <c r="O26" s="216"/>
    </row>
    <row r="27" spans="1:15" s="67" customFormat="1" ht="12.6" customHeight="1">
      <c r="A27" s="68"/>
      <c r="B27" s="76"/>
      <c r="C27" s="70"/>
      <c r="D27" s="81"/>
      <c r="E27" s="73"/>
      <c r="F27" s="99"/>
      <c r="G27" s="78"/>
      <c r="H27" s="78"/>
      <c r="I27" s="219"/>
      <c r="J27" s="238" t="str">
        <f>IF(OR(I27=7,I27=8,I27=9),F26,IF(OR(I27=1,I27=2,I27=3),F29,IF(F25="Bye",F29,IF(F28="Bye",F26,""))))</f>
        <v>陳國雄</v>
      </c>
      <c r="K27" s="340"/>
      <c r="L27" s="78"/>
      <c r="M27" s="188"/>
      <c r="N27" s="78"/>
      <c r="O27" s="216"/>
    </row>
    <row r="28" spans="1:15" s="67" customFormat="1" ht="12.6" customHeight="1">
      <c r="A28" s="55">
        <v>8</v>
      </c>
      <c r="B28" s="86">
        <v>2</v>
      </c>
      <c r="C28" s="57" t="s">
        <v>23</v>
      </c>
      <c r="D28" s="84">
        <v>1004</v>
      </c>
      <c r="E28" s="212" t="s">
        <v>94</v>
      </c>
      <c r="F28" s="213" t="s">
        <v>362</v>
      </c>
      <c r="G28" s="61" t="s">
        <v>363</v>
      </c>
      <c r="H28" s="61"/>
      <c r="I28" s="221"/>
      <c r="J28" s="222" t="str">
        <f>IF(OR(I27=7,I27=8,I27=9),F26,IF(OR(I27=1,I27=2,I27=3),F29,""))</f>
        <v/>
      </c>
      <c r="K28" s="188"/>
      <c r="L28" s="78"/>
      <c r="M28" s="188"/>
      <c r="N28" s="78"/>
      <c r="O28" s="216"/>
    </row>
    <row r="29" spans="1:15" s="67" customFormat="1" ht="12.6" customHeight="1">
      <c r="A29" s="105"/>
      <c r="B29" s="224"/>
      <c r="C29" s="70"/>
      <c r="D29" s="81"/>
      <c r="E29" s="73"/>
      <c r="F29" s="213" t="s">
        <v>364</v>
      </c>
      <c r="G29" s="61" t="s">
        <v>55</v>
      </c>
      <c r="H29" s="61"/>
      <c r="I29" s="218"/>
      <c r="J29" s="78"/>
      <c r="K29" s="188"/>
      <c r="L29" s="78"/>
      <c r="M29" s="336"/>
      <c r="N29" s="78"/>
      <c r="O29" s="216"/>
    </row>
    <row r="30" spans="1:15" s="67" customFormat="1" ht="12.6" customHeight="1">
      <c r="A30" s="105"/>
      <c r="B30" s="105"/>
      <c r="C30" s="81"/>
      <c r="D30" s="81"/>
      <c r="E30" s="81"/>
      <c r="F30" s="225"/>
      <c r="G30" s="81"/>
      <c r="H30" s="78"/>
      <c r="I30" s="226"/>
      <c r="J30" s="81"/>
      <c r="K30" s="349"/>
      <c r="L30" s="81"/>
      <c r="M30" s="350"/>
      <c r="N30" s="81"/>
      <c r="O30" s="216"/>
    </row>
    <row r="31" spans="1:15" ht="18" customHeight="1">
      <c r="A31" s="227"/>
      <c r="B31" s="227"/>
      <c r="F31" s="228"/>
      <c r="I31" s="96"/>
      <c r="J31" s="341"/>
      <c r="K31" s="341"/>
      <c r="L31" s="341"/>
      <c r="M31" s="341"/>
      <c r="N31" s="341"/>
      <c r="O31" s="103"/>
    </row>
    <row r="32" spans="1:15" ht="12.6" customHeight="1">
      <c r="A32" s="24"/>
      <c r="B32" s="24"/>
      <c r="F32" s="228"/>
      <c r="I32" s="96"/>
      <c r="J32" s="341"/>
      <c r="K32" s="341"/>
      <c r="L32" s="341"/>
      <c r="M32" s="341"/>
      <c r="N32" s="341"/>
      <c r="O32" s="103"/>
    </row>
    <row r="33" spans="1:15" ht="12.6" customHeight="1">
      <c r="A33" s="115"/>
      <c r="B33" s="115"/>
      <c r="F33" s="228"/>
      <c r="I33" s="96"/>
      <c r="J33" s="341"/>
      <c r="K33" s="341"/>
      <c r="L33" s="341"/>
      <c r="M33" s="341"/>
      <c r="N33" s="341"/>
      <c r="O33" s="103"/>
    </row>
    <row r="34" spans="1:15" ht="12.6" customHeight="1">
      <c r="A34" s="115"/>
      <c r="B34" s="115"/>
      <c r="F34" s="228"/>
      <c r="I34" s="96"/>
      <c r="J34" s="341"/>
      <c r="K34" s="341"/>
      <c r="L34" s="341"/>
      <c r="M34" s="341"/>
      <c r="N34" s="341"/>
      <c r="O34" s="103"/>
    </row>
    <row r="35" spans="1:15" ht="12.6" customHeight="1">
      <c r="A35" s="45"/>
      <c r="B35" s="45"/>
      <c r="F35" s="228"/>
      <c r="I35" s="96"/>
      <c r="J35" s="341"/>
      <c r="K35" s="341"/>
      <c r="L35" s="341"/>
      <c r="M35" s="341"/>
      <c r="N35" s="341"/>
      <c r="O35" s="103"/>
    </row>
    <row r="36" spans="1:15" ht="18" customHeight="1">
      <c r="A36" s="216"/>
      <c r="B36" s="216"/>
      <c r="F36" s="228"/>
      <c r="I36" s="96"/>
      <c r="J36" s="341"/>
      <c r="K36" s="341"/>
      <c r="L36" s="341"/>
      <c r="M36" s="341"/>
      <c r="N36" s="341"/>
      <c r="O36" s="103"/>
    </row>
    <row r="37" spans="1:15" ht="12" customHeight="1">
      <c r="A37" s="216"/>
      <c r="B37" s="216"/>
      <c r="F37" s="228"/>
      <c r="I37" s="96"/>
      <c r="J37" s="341"/>
      <c r="K37" s="341"/>
      <c r="L37" s="341"/>
      <c r="M37" s="341"/>
      <c r="N37" s="341"/>
      <c r="O37" s="103"/>
    </row>
    <row r="38" spans="1:15" ht="12" customHeight="1">
      <c r="A38" s="216"/>
      <c r="B38" s="216"/>
      <c r="F38" s="228"/>
      <c r="I38" s="96"/>
      <c r="J38" s="341"/>
      <c r="K38" s="341"/>
      <c r="L38" s="341"/>
      <c r="M38" s="341"/>
      <c r="N38" s="341"/>
      <c r="O38" s="103"/>
    </row>
    <row r="39" spans="1:15" ht="12" customHeight="1">
      <c r="A39" s="216"/>
      <c r="B39" s="216"/>
      <c r="F39" s="228"/>
      <c r="I39" s="96"/>
      <c r="J39" s="341"/>
      <c r="K39" s="341"/>
      <c r="L39" s="341"/>
      <c r="M39" s="341"/>
      <c r="N39" s="341"/>
      <c r="O39" s="103"/>
    </row>
    <row r="40" spans="1:15" ht="12" customHeight="1">
      <c r="A40" s="216"/>
      <c r="B40" s="216"/>
      <c r="F40" s="228"/>
      <c r="I40" s="96"/>
      <c r="J40" s="341"/>
      <c r="K40" s="341"/>
      <c r="L40" s="341"/>
      <c r="M40" s="341"/>
      <c r="N40" s="341"/>
      <c r="O40" s="103"/>
    </row>
    <row r="41" spans="1:15" ht="12" customHeight="1">
      <c r="A41" s="216"/>
      <c r="B41" s="216"/>
      <c r="F41" s="228"/>
      <c r="I41" s="96"/>
      <c r="J41" s="341"/>
      <c r="K41" s="341"/>
      <c r="L41" s="341"/>
      <c r="M41" s="341"/>
      <c r="N41" s="341"/>
      <c r="O41" s="103"/>
    </row>
    <row r="42" spans="1:15" ht="12" customHeight="1">
      <c r="A42" s="216"/>
      <c r="B42" s="216"/>
      <c r="F42" s="228"/>
      <c r="I42" s="96"/>
      <c r="J42" s="341"/>
      <c r="K42" s="341"/>
      <c r="L42" s="341"/>
      <c r="M42" s="341"/>
      <c r="N42" s="341"/>
      <c r="O42" s="103"/>
    </row>
    <row r="43" spans="1:15" ht="12" customHeight="1">
      <c r="A43" s="216"/>
      <c r="B43" s="216"/>
      <c r="I43" s="102"/>
      <c r="K43" s="305"/>
      <c r="M43" s="305"/>
      <c r="O43" s="103"/>
    </row>
    <row r="44" spans="1:15" ht="12" customHeight="1">
      <c r="A44" s="216"/>
      <c r="B44" s="216"/>
      <c r="I44" s="102"/>
      <c r="K44" s="305"/>
      <c r="M44" s="305"/>
      <c r="O44" s="103"/>
    </row>
    <row r="45" spans="1:15" ht="12" customHeight="1">
      <c r="A45" s="216"/>
      <c r="B45" s="216"/>
      <c r="I45" s="102"/>
      <c r="K45" s="305"/>
      <c r="M45" s="305"/>
      <c r="O45" s="103"/>
    </row>
    <row r="46" spans="1:15" ht="12" customHeight="1">
      <c r="A46" s="216"/>
      <c r="B46" s="216"/>
      <c r="I46" s="102"/>
      <c r="K46" s="305"/>
      <c r="M46" s="305"/>
      <c r="O46" s="103"/>
    </row>
    <row r="47" spans="1:15" ht="12" customHeight="1">
      <c r="A47" s="216"/>
      <c r="B47" s="216"/>
      <c r="I47" s="102"/>
      <c r="K47" s="305"/>
      <c r="M47" s="305"/>
      <c r="O47" s="103"/>
    </row>
    <row r="48" spans="1:15" ht="12" customHeight="1">
      <c r="A48" s="216"/>
      <c r="B48" s="216"/>
      <c r="I48" s="102"/>
      <c r="K48" s="305"/>
      <c r="M48" s="305"/>
      <c r="O48" s="103"/>
    </row>
    <row r="49" spans="1:15" ht="12" customHeight="1">
      <c r="A49" s="216"/>
      <c r="B49" s="216"/>
      <c r="I49" s="102"/>
      <c r="K49" s="305"/>
      <c r="M49" s="305"/>
      <c r="O49" s="103"/>
    </row>
    <row r="50" spans="1:15" ht="12" customHeight="1">
      <c r="A50" s="216"/>
      <c r="B50" s="216"/>
      <c r="I50" s="102"/>
      <c r="K50" s="305"/>
      <c r="M50" s="305"/>
      <c r="O50" s="103"/>
    </row>
    <row r="51" spans="1:15" ht="12" customHeight="1">
      <c r="A51" s="216"/>
      <c r="B51" s="216"/>
      <c r="I51" s="102"/>
      <c r="K51" s="305"/>
      <c r="M51" s="305"/>
      <c r="O51" s="103"/>
    </row>
    <row r="52" spans="1:15" ht="12" customHeight="1">
      <c r="A52" s="216"/>
      <c r="B52" s="216"/>
      <c r="I52" s="102"/>
      <c r="K52" s="305"/>
      <c r="M52" s="305"/>
      <c r="O52" s="103"/>
    </row>
    <row r="53" spans="1:15" ht="12" customHeight="1">
      <c r="A53" s="216"/>
      <c r="B53" s="216"/>
      <c r="I53" s="102"/>
      <c r="K53" s="305"/>
      <c r="M53" s="305"/>
      <c r="O53" s="103"/>
    </row>
    <row r="54" spans="1:15" ht="12" customHeight="1">
      <c r="A54" s="216"/>
      <c r="B54" s="216"/>
      <c r="I54" s="102"/>
      <c r="K54" s="305"/>
      <c r="M54" s="305"/>
      <c r="O54" s="103"/>
    </row>
    <row r="55" spans="1:15" ht="12" customHeight="1">
      <c r="A55" s="216"/>
      <c r="B55" s="216"/>
      <c r="I55" s="102"/>
      <c r="K55" s="305"/>
      <c r="M55" s="305"/>
      <c r="O55" s="103"/>
    </row>
    <row r="56" spans="1:15" ht="12" customHeight="1">
      <c r="A56" s="216"/>
      <c r="B56" s="216"/>
      <c r="I56" s="102"/>
      <c r="K56" s="305"/>
      <c r="M56" s="305"/>
      <c r="O56" s="103"/>
    </row>
    <row r="57" spans="1:15" ht="12" customHeight="1">
      <c r="A57" s="216"/>
      <c r="B57" s="216"/>
      <c r="I57" s="102"/>
      <c r="K57" s="305"/>
      <c r="M57" s="305"/>
      <c r="O57" s="103"/>
    </row>
    <row r="58" spans="1:15" ht="12" customHeight="1">
      <c r="A58" s="216"/>
      <c r="B58" s="216"/>
      <c r="I58" s="102"/>
      <c r="K58" s="305"/>
      <c r="M58" s="305"/>
      <c r="O58" s="103"/>
    </row>
    <row r="59" spans="1:15" ht="12" customHeight="1">
      <c r="A59" s="115"/>
      <c r="B59" s="115"/>
      <c r="I59" s="102"/>
      <c r="K59" s="305"/>
      <c r="M59" s="305"/>
      <c r="O59" s="103"/>
    </row>
    <row r="60" spans="1:15" ht="12" customHeight="1">
      <c r="A60" s="115"/>
      <c r="B60" s="115"/>
      <c r="I60" s="102"/>
      <c r="K60" s="305"/>
      <c r="M60" s="305"/>
      <c r="O60" s="103"/>
    </row>
    <row r="61" spans="1:15" ht="12" customHeight="1">
      <c r="A61" s="115"/>
      <c r="B61" s="115"/>
      <c r="I61" s="102"/>
      <c r="K61" s="305"/>
      <c r="M61" s="305"/>
      <c r="O61" s="103"/>
    </row>
    <row r="62" spans="1:15" ht="12" customHeight="1">
      <c r="A62" s="115"/>
      <c r="B62" s="115"/>
      <c r="I62" s="102"/>
      <c r="K62" s="305"/>
      <c r="M62" s="305"/>
      <c r="O62" s="103"/>
    </row>
    <row r="63" spans="1:15" ht="12" customHeight="1">
      <c r="A63" s="115"/>
      <c r="B63" s="115"/>
      <c r="I63" s="102"/>
      <c r="K63" s="305"/>
      <c r="M63" s="305"/>
      <c r="O63" s="103"/>
    </row>
    <row r="64" spans="1:15" ht="12" customHeight="1"/>
  </sheetData>
  <mergeCells count="4">
    <mergeCell ref="H1:I2"/>
    <mergeCell ref="J1:K1"/>
    <mergeCell ref="J2:K2"/>
    <mergeCell ref="H3:K4"/>
  </mergeCells>
  <phoneticPr fontId="5" type="noConversion"/>
  <dataValidations count="1">
    <dataValidation type="list" allowBlank="1" showInputMessage="1" showErrorMessage="1" sqref="C7 C10 C13 C16 C19 C22 C25 C28" xr:uid="{194E8D49-D3BD-4E3A-86AA-B5E555C1E9A6}">
      <formula1>" - , Q, WC, LL"</formula1>
    </dataValidation>
  </dataValidations>
  <pageMargins left="0.74803149606299213" right="0.74803149606299213" top="0.98425196850393704" bottom="0.98425196850393704" header="0.51181102362204722" footer="0.51181102362204722"/>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Option Button 1">
              <controlPr defaultSize="0" autoFill="0" autoLine="0" autoPict="0">
                <anchor moveWithCells="1">
                  <from>
                    <xdr:col>8</xdr:col>
                    <xdr:colOff>91440</xdr:colOff>
                    <xdr:row>0</xdr:row>
                    <xdr:rowOff>0</xdr:rowOff>
                  </from>
                  <to>
                    <xdr:col>10</xdr:col>
                    <xdr:colOff>0</xdr:colOff>
                    <xdr:row>1</xdr:row>
                    <xdr:rowOff>38100</xdr:rowOff>
                  </to>
                </anchor>
              </controlPr>
            </control>
          </mc:Choice>
        </mc:AlternateContent>
        <mc:AlternateContent xmlns:mc="http://schemas.openxmlformats.org/markup-compatibility/2006">
          <mc:Choice Requires="x14">
            <control shapeId="9218" r:id="rId5" name="Option Button 2">
              <controlPr defaultSize="0" autoFill="0" autoLine="0" autoPict="0">
                <anchor moveWithCells="1">
                  <from>
                    <xdr:col>8</xdr:col>
                    <xdr:colOff>99060</xdr:colOff>
                    <xdr:row>0</xdr:row>
                    <xdr:rowOff>167640</xdr:rowOff>
                  </from>
                  <to>
                    <xdr:col>10</xdr:col>
                    <xdr:colOff>22860</xdr:colOff>
                    <xdr:row>2</xdr:row>
                    <xdr:rowOff>15240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213D81-6E24-4BDD-8148-A163CFB387F7}">
  <sheetPr codeName="sheet106">
    <tabColor theme="8" tint="0.79998168889431442"/>
  </sheetPr>
  <dimension ref="A1:S70"/>
  <sheetViews>
    <sheetView zoomScaleNormal="100" workbookViewId="0">
      <selection activeCell="L11" sqref="L11"/>
    </sheetView>
  </sheetViews>
  <sheetFormatPr defaultColWidth="9" defaultRowHeight="16.2"/>
  <cols>
    <col min="1" max="2" width="4.21875" style="103" customWidth="1"/>
    <col min="3" max="3" width="3.6640625" style="112" customWidth="1"/>
    <col min="4" max="4" width="3.6640625" style="156" customWidth="1"/>
    <col min="5" max="5" width="3.6640625" style="187" customWidth="1"/>
    <col min="6" max="6" width="10.6640625" style="102" customWidth="1"/>
    <col min="7" max="8" width="8.6640625" style="188" customWidth="1"/>
    <col min="9" max="9" width="1.44140625" style="190" customWidth="1"/>
    <col min="10" max="10" width="8.6640625" style="305" customWidth="1"/>
    <col min="11" max="11" width="1.44140625" style="328" customWidth="1"/>
    <col min="12" max="12" width="8.6640625" style="251" customWidth="1"/>
    <col min="13" max="13" width="1.44140625" style="251" customWidth="1"/>
    <col min="14" max="14" width="7.6640625" style="305" customWidth="1"/>
    <col min="15" max="15" width="1.44140625" style="328" customWidth="1"/>
    <col min="16" max="16" width="7.6640625" style="305" customWidth="1"/>
    <col min="17" max="17" width="9" style="102"/>
    <col min="18" max="16384" width="9" style="103"/>
  </cols>
  <sheetData>
    <row r="1" spans="1:17" s="8" customFormat="1" ht="15" customHeight="1">
      <c r="A1" s="1" t="s">
        <v>0</v>
      </c>
      <c r="B1" s="1"/>
      <c r="C1" s="116"/>
      <c r="D1" s="117"/>
      <c r="E1" s="1"/>
      <c r="F1" s="118"/>
      <c r="G1" s="119"/>
      <c r="H1" s="264">
        <v>40</v>
      </c>
      <c r="I1" s="265"/>
      <c r="J1" s="268"/>
      <c r="K1" s="269"/>
      <c r="L1" s="249"/>
      <c r="M1" s="310"/>
      <c r="N1" s="118" t="s">
        <v>2</v>
      </c>
      <c r="O1" s="310"/>
      <c r="P1" s="118"/>
      <c r="Q1" s="122"/>
    </row>
    <row r="2" spans="1:17" s="16" customFormat="1" ht="15" customHeight="1">
      <c r="A2" s="9" t="s">
        <v>3</v>
      </c>
      <c r="B2" s="10"/>
      <c r="C2" s="123"/>
      <c r="D2" s="124"/>
      <c r="E2" s="125"/>
      <c r="F2" s="126"/>
      <c r="G2" s="127"/>
      <c r="H2" s="266"/>
      <c r="I2" s="267"/>
      <c r="J2" s="268"/>
      <c r="K2" s="269"/>
      <c r="L2" s="249"/>
      <c r="M2" s="307"/>
      <c r="N2" s="126"/>
      <c r="O2" s="307"/>
      <c r="P2" s="126"/>
      <c r="Q2" s="129"/>
    </row>
    <row r="3" spans="1:17" s="25" customFormat="1" ht="11.25" customHeight="1">
      <c r="A3" s="17" t="s">
        <v>4</v>
      </c>
      <c r="B3" s="18"/>
      <c r="C3" s="130"/>
      <c r="D3" s="131"/>
      <c r="E3" s="21"/>
      <c r="F3" s="132"/>
      <c r="G3" s="133" t="s">
        <v>5</v>
      </c>
      <c r="H3" s="270" t="s">
        <v>98</v>
      </c>
      <c r="I3" s="271"/>
      <c r="J3" s="271"/>
      <c r="K3" s="272"/>
      <c r="L3" s="250"/>
      <c r="M3" s="311"/>
      <c r="N3" s="134"/>
      <c r="O3" s="311"/>
      <c r="P3" s="312" t="s">
        <v>7</v>
      </c>
      <c r="Q3" s="137"/>
    </row>
    <row r="4" spans="1:17" s="34" customFormat="1" ht="11.25" customHeight="1">
      <c r="A4" s="26" t="s">
        <v>8</v>
      </c>
      <c r="B4" s="138"/>
      <c r="C4" s="139"/>
      <c r="D4" s="140"/>
      <c r="E4" s="138"/>
      <c r="F4" s="141"/>
      <c r="G4" s="142" t="s">
        <v>9</v>
      </c>
      <c r="H4" s="273"/>
      <c r="I4" s="274"/>
      <c r="J4" s="274"/>
      <c r="K4" s="275"/>
      <c r="L4" s="313"/>
      <c r="M4" s="314"/>
      <c r="N4" s="143"/>
      <c r="O4" s="143"/>
      <c r="P4" s="143"/>
      <c r="Q4" s="144"/>
    </row>
    <row r="5" spans="1:17" s="25" customFormat="1" ht="19.8">
      <c r="A5" s="145" t="s">
        <v>99</v>
      </c>
      <c r="B5" s="145" t="s">
        <v>100</v>
      </c>
      <c r="C5" s="146" t="s">
        <v>13</v>
      </c>
      <c r="D5" s="147" t="s">
        <v>14</v>
      </c>
      <c r="E5" s="148" t="s">
        <v>15</v>
      </c>
      <c r="F5" s="149" t="s">
        <v>16</v>
      </c>
      <c r="G5" s="150" t="s">
        <v>101</v>
      </c>
      <c r="H5" s="151" t="s">
        <v>102</v>
      </c>
      <c r="I5" s="152"/>
      <c r="J5" s="153" t="s">
        <v>19</v>
      </c>
      <c r="K5" s="315"/>
      <c r="L5" s="153" t="s">
        <v>103</v>
      </c>
      <c r="M5" s="316"/>
      <c r="N5" s="153" t="s">
        <v>104</v>
      </c>
      <c r="O5" s="317"/>
      <c r="P5" s="155" t="s">
        <v>27</v>
      </c>
      <c r="Q5" s="137"/>
    </row>
    <row r="6" spans="1:17" s="25" customFormat="1" ht="3.75" customHeight="1">
      <c r="A6" s="46"/>
      <c r="B6" s="46"/>
      <c r="C6" s="47"/>
      <c r="D6" s="156"/>
      <c r="E6" s="157"/>
      <c r="F6" s="92"/>
      <c r="G6" s="78"/>
      <c r="H6" s="78"/>
      <c r="I6" s="158"/>
      <c r="J6" s="159"/>
      <c r="K6" s="318"/>
      <c r="L6" s="78"/>
      <c r="M6" s="318"/>
      <c r="N6" s="159"/>
      <c r="O6" s="318"/>
      <c r="P6" s="159"/>
      <c r="Q6" s="137"/>
    </row>
    <row r="7" spans="1:17" s="67" customFormat="1" ht="10.35" customHeight="1">
      <c r="A7" s="55">
        <v>1</v>
      </c>
      <c r="B7" s="56">
        <v>1</v>
      </c>
      <c r="C7" s="70" t="s">
        <v>23</v>
      </c>
      <c r="D7" s="160">
        <v>18</v>
      </c>
      <c r="E7" s="58" t="s">
        <v>24</v>
      </c>
      <c r="F7" s="59" t="s">
        <v>105</v>
      </c>
      <c r="G7" s="60" t="s">
        <v>33</v>
      </c>
      <c r="H7" s="60" t="s">
        <v>23</v>
      </c>
      <c r="I7" s="161"/>
      <c r="J7" s="91"/>
      <c r="K7" s="189"/>
      <c r="L7" s="78"/>
      <c r="M7" s="189"/>
      <c r="N7" s="91"/>
      <c r="O7" s="189"/>
      <c r="P7" s="91"/>
      <c r="Q7" s="75"/>
    </row>
    <row r="8" spans="1:17" s="67" customFormat="1" ht="10.35" customHeight="1">
      <c r="A8" s="68"/>
      <c r="B8" s="69"/>
      <c r="C8" s="163"/>
      <c r="D8" s="164"/>
      <c r="E8" s="71"/>
      <c r="F8" s="59" t="s">
        <v>106</v>
      </c>
      <c r="G8" s="60" t="s">
        <v>33</v>
      </c>
      <c r="H8" s="60" t="s">
        <v>23</v>
      </c>
      <c r="I8" s="165"/>
      <c r="J8" s="91"/>
      <c r="K8" s="189"/>
      <c r="L8" s="78"/>
      <c r="M8" s="189"/>
      <c r="N8" s="91"/>
      <c r="O8" s="189"/>
      <c r="P8" s="91"/>
      <c r="Q8" s="75"/>
    </row>
    <row r="9" spans="1:17" s="67" customFormat="1" ht="10.35" customHeight="1">
      <c r="A9" s="68"/>
      <c r="B9" s="76"/>
      <c r="C9" s="70"/>
      <c r="D9" s="164"/>
      <c r="E9" s="71"/>
      <c r="F9" s="90"/>
      <c r="G9" s="78"/>
      <c r="H9" s="78"/>
      <c r="I9" s="166"/>
      <c r="J9" s="167" t="str">
        <f>IF(OR(I10=7,I10=8,I10=9),F7,IF(OR(I10=1,I10=2,I10=3),F11,IF(F7="Bye",F11,IF(F11="Bye",F7,""))))</f>
        <v/>
      </c>
      <c r="K9" s="189"/>
      <c r="L9" s="78"/>
      <c r="M9" s="189"/>
      <c r="N9" s="91"/>
      <c r="O9" s="189"/>
      <c r="P9" s="91"/>
      <c r="Q9" s="75"/>
    </row>
    <row r="10" spans="1:17" s="67" customFormat="1" ht="10.35" customHeight="1">
      <c r="A10" s="68"/>
      <c r="B10" s="76"/>
      <c r="C10" s="70"/>
      <c r="D10" s="164"/>
      <c r="E10" s="71"/>
      <c r="F10" s="90"/>
      <c r="G10" s="78"/>
      <c r="H10" s="235" t="s">
        <v>436</v>
      </c>
      <c r="I10" s="169"/>
      <c r="J10" s="170" t="str">
        <f>IF(OR(I10=7,I10=8,I10=9),F8,IF(OR(I10=1,I10=2,I10=3),F12,IF(F7="Bye",F12,IF(F11="Bye",F8,""))))</f>
        <v/>
      </c>
      <c r="K10" s="319"/>
      <c r="L10" s="78"/>
      <c r="M10" s="189"/>
      <c r="N10" s="91"/>
      <c r="O10" s="189"/>
      <c r="P10" s="91"/>
      <c r="Q10" s="75"/>
    </row>
    <row r="11" spans="1:17" s="67" customFormat="1" ht="10.35" customHeight="1">
      <c r="A11" s="68">
        <v>2</v>
      </c>
      <c r="B11" s="86">
        <v>14</v>
      </c>
      <c r="C11" s="57" t="s">
        <v>23</v>
      </c>
      <c r="D11" s="160"/>
      <c r="E11" s="60"/>
      <c r="F11" s="87" t="s">
        <v>107</v>
      </c>
      <c r="G11" s="61" t="s">
        <v>36</v>
      </c>
      <c r="H11" s="61"/>
      <c r="I11" s="172"/>
      <c r="J11" s="257" t="s">
        <v>437</v>
      </c>
      <c r="K11" s="320"/>
      <c r="L11" s="78"/>
      <c r="M11" s="189"/>
      <c r="N11" s="91"/>
      <c r="O11" s="189"/>
      <c r="P11" s="91"/>
      <c r="Q11" s="75"/>
    </row>
    <row r="12" spans="1:17" s="67" customFormat="1" ht="10.35" customHeight="1">
      <c r="A12" s="68"/>
      <c r="B12" s="76"/>
      <c r="C12" s="70"/>
      <c r="D12" s="164"/>
      <c r="E12" s="71"/>
      <c r="F12" s="87" t="s">
        <v>108</v>
      </c>
      <c r="G12" s="61" t="s">
        <v>42</v>
      </c>
      <c r="H12" s="61"/>
      <c r="I12" s="165"/>
      <c r="J12" s="78"/>
      <c r="K12" s="320"/>
      <c r="L12" s="78"/>
      <c r="M12" s="321"/>
      <c r="N12" s="91"/>
      <c r="O12" s="189"/>
      <c r="P12" s="91"/>
      <c r="Q12" s="75"/>
    </row>
    <row r="13" spans="1:17" s="67" customFormat="1" ht="10.35" customHeight="1">
      <c r="A13" s="68"/>
      <c r="B13" s="76"/>
      <c r="C13" s="70"/>
      <c r="D13" s="164"/>
      <c r="E13" s="71"/>
      <c r="F13" s="90"/>
      <c r="G13" s="78"/>
      <c r="H13" s="78"/>
      <c r="I13" s="162"/>
      <c r="J13" s="78"/>
      <c r="K13" s="320"/>
      <c r="L13" s="167" t="str">
        <f>IF(OR(K14=7,K14=8,K14=9),J9,IF(OR(K14=1,K14=2,K14=3),J17,""))</f>
        <v/>
      </c>
      <c r="M13" s="189"/>
      <c r="N13" s="91"/>
      <c r="O13" s="189"/>
      <c r="P13" s="91"/>
      <c r="Q13" s="75"/>
    </row>
    <row r="14" spans="1:17" s="67" customFormat="1" ht="10.35" customHeight="1">
      <c r="A14" s="68"/>
      <c r="B14" s="76"/>
      <c r="C14" s="70"/>
      <c r="D14" s="164"/>
      <c r="E14" s="71"/>
      <c r="F14" s="90"/>
      <c r="G14" s="78"/>
      <c r="H14" s="78"/>
      <c r="I14" s="162"/>
      <c r="J14" s="235" t="s">
        <v>466</v>
      </c>
      <c r="K14" s="322">
        <v>6</v>
      </c>
      <c r="L14" s="170" t="str">
        <f>IF(OR(K14=7,K14=8,K14=9),J10,IF(OR(K14=1,K14=2,K14=3),J18,""))</f>
        <v/>
      </c>
      <c r="M14" s="319"/>
      <c r="N14" s="91"/>
      <c r="O14" s="189"/>
      <c r="P14" s="91"/>
      <c r="Q14" s="75"/>
    </row>
    <row r="15" spans="1:17" s="67" customFormat="1" ht="10.35" customHeight="1">
      <c r="A15" s="68">
        <v>3</v>
      </c>
      <c r="B15" s="76">
        <v>11</v>
      </c>
      <c r="C15" s="70" t="s">
        <v>23</v>
      </c>
      <c r="D15" s="160"/>
      <c r="E15" s="60"/>
      <c r="F15" s="87" t="s">
        <v>109</v>
      </c>
      <c r="G15" s="61" t="s">
        <v>55</v>
      </c>
      <c r="H15" s="61"/>
      <c r="I15" s="161"/>
      <c r="J15" s="78"/>
      <c r="K15" s="320"/>
      <c r="L15" s="257" t="s">
        <v>478</v>
      </c>
      <c r="M15" s="320"/>
      <c r="N15" s="91"/>
      <c r="O15" s="189"/>
      <c r="P15" s="91"/>
      <c r="Q15" s="75"/>
    </row>
    <row r="16" spans="1:17" s="67" customFormat="1" ht="10.35" customHeight="1">
      <c r="A16" s="68"/>
      <c r="B16" s="69"/>
      <c r="C16" s="163"/>
      <c r="D16" s="164"/>
      <c r="E16" s="71"/>
      <c r="F16" s="87" t="s">
        <v>110</v>
      </c>
      <c r="G16" s="61" t="s">
        <v>55</v>
      </c>
      <c r="H16" s="61"/>
      <c r="I16" s="165"/>
      <c r="J16" s="78"/>
      <c r="K16" s="320"/>
      <c r="L16" s="78"/>
      <c r="M16" s="320"/>
      <c r="N16" s="91"/>
      <c r="O16" s="189"/>
      <c r="P16" s="91"/>
      <c r="Q16" s="75"/>
    </row>
    <row r="17" spans="1:17" s="67" customFormat="1" ht="10.35" customHeight="1">
      <c r="A17" s="68"/>
      <c r="B17" s="76"/>
      <c r="C17" s="70"/>
      <c r="D17" s="164"/>
      <c r="E17" s="71"/>
      <c r="F17" s="90"/>
      <c r="G17" s="78"/>
      <c r="H17" s="78"/>
      <c r="I17" s="166"/>
      <c r="J17" s="167" t="str">
        <f>IF(OR(I18=7,I18=8,I18=9),F15,IF(OR(I18=1,I18=2,I18=3),F19,IF(F15="Bye",F19,IF(F19="Bye",F15,""))))</f>
        <v/>
      </c>
      <c r="K17" s="320"/>
      <c r="L17" s="78"/>
      <c r="M17" s="320"/>
      <c r="N17" s="91"/>
      <c r="O17" s="189"/>
      <c r="P17" s="91"/>
      <c r="Q17" s="75"/>
    </row>
    <row r="18" spans="1:17" s="67" customFormat="1" ht="10.35" customHeight="1">
      <c r="A18" s="68"/>
      <c r="B18" s="76"/>
      <c r="C18" s="70"/>
      <c r="D18" s="164"/>
      <c r="E18" s="71"/>
      <c r="F18" s="90"/>
      <c r="G18" s="78"/>
      <c r="H18" s="235" t="s">
        <v>436</v>
      </c>
      <c r="I18" s="169"/>
      <c r="J18" s="170" t="str">
        <f>IF(OR(I18=7,I18=8,I18=9),F16,IF(OR(I18=1,I18=2,I18=3),F20,IF(F15="Bye",F20,IF(F19="Bye",F16,""))))</f>
        <v/>
      </c>
      <c r="K18" s="323"/>
      <c r="L18" s="78"/>
      <c r="M18" s="320"/>
      <c r="N18" s="91"/>
      <c r="O18" s="189"/>
      <c r="P18" s="91"/>
      <c r="Q18" s="75"/>
    </row>
    <row r="19" spans="1:17" s="67" customFormat="1" ht="10.35" customHeight="1">
      <c r="A19" s="68">
        <v>4</v>
      </c>
      <c r="B19" s="86">
        <v>9</v>
      </c>
      <c r="C19" s="57" t="s">
        <v>23</v>
      </c>
      <c r="D19" s="160"/>
      <c r="E19" s="60"/>
      <c r="F19" s="87" t="s">
        <v>111</v>
      </c>
      <c r="G19" s="61" t="s">
        <v>38</v>
      </c>
      <c r="H19" s="61"/>
      <c r="I19" s="172"/>
      <c r="J19" s="257" t="s">
        <v>438</v>
      </c>
      <c r="K19" s="189"/>
      <c r="L19" s="78"/>
      <c r="M19" s="320"/>
      <c r="N19" s="91"/>
      <c r="O19" s="189"/>
      <c r="P19" s="91"/>
      <c r="Q19" s="75"/>
    </row>
    <row r="20" spans="1:17" s="67" customFormat="1" ht="10.35" customHeight="1">
      <c r="A20" s="68"/>
      <c r="B20" s="76"/>
      <c r="C20" s="70"/>
      <c r="D20" s="164"/>
      <c r="E20" s="71"/>
      <c r="F20" s="87" t="s">
        <v>112</v>
      </c>
      <c r="G20" s="61" t="s">
        <v>38</v>
      </c>
      <c r="H20" s="61"/>
      <c r="I20" s="165"/>
      <c r="J20" s="78"/>
      <c r="K20" s="189"/>
      <c r="L20" s="78"/>
      <c r="M20" s="324"/>
      <c r="N20" s="91"/>
      <c r="O20" s="189"/>
      <c r="P20" s="91"/>
      <c r="Q20" s="75"/>
    </row>
    <row r="21" spans="1:17" s="67" customFormat="1" ht="10.35" customHeight="1">
      <c r="A21" s="68"/>
      <c r="B21" s="76"/>
      <c r="C21" s="70"/>
      <c r="D21" s="164"/>
      <c r="E21" s="71"/>
      <c r="F21" s="90"/>
      <c r="G21" s="78"/>
      <c r="H21" s="78"/>
      <c r="I21" s="162"/>
      <c r="J21" s="78"/>
      <c r="K21" s="189"/>
      <c r="L21" s="78"/>
      <c r="M21" s="320"/>
      <c r="N21" s="80" t="str">
        <f>IF(OR(M22=7,M22=8,M22=9),L13,IF(OR(M22=1,M22=2,M22=3),L29,""))</f>
        <v/>
      </c>
      <c r="O21" s="189"/>
      <c r="P21" s="91"/>
      <c r="Q21" s="75"/>
    </row>
    <row r="22" spans="1:17" s="67" customFormat="1" ht="10.35" customHeight="1">
      <c r="A22" s="68"/>
      <c r="B22" s="76"/>
      <c r="C22" s="70"/>
      <c r="D22" s="164"/>
      <c r="E22" s="71"/>
      <c r="F22" s="90"/>
      <c r="G22" s="78"/>
      <c r="H22" s="78"/>
      <c r="I22" s="162"/>
      <c r="J22" s="78"/>
      <c r="K22" s="189"/>
      <c r="L22" s="235" t="s">
        <v>488</v>
      </c>
      <c r="M22" s="322">
        <v>5</v>
      </c>
      <c r="N22" s="83" t="str">
        <f>IF(OR(M22=7,M22=8,M22=9),L14,IF(OR(M22=1,M22=2,M22=3),L30,""))</f>
        <v/>
      </c>
      <c r="O22" s="319"/>
      <c r="P22" s="91"/>
      <c r="Q22" s="75"/>
    </row>
    <row r="23" spans="1:17" s="67" customFormat="1" ht="10.35" customHeight="1">
      <c r="A23" s="55">
        <v>5</v>
      </c>
      <c r="B23" s="56">
        <v>4</v>
      </c>
      <c r="C23" s="70" t="s">
        <v>23</v>
      </c>
      <c r="D23" s="160">
        <v>34</v>
      </c>
      <c r="E23" s="58" t="s">
        <v>79</v>
      </c>
      <c r="F23" s="59" t="s">
        <v>113</v>
      </c>
      <c r="G23" s="61" t="s">
        <v>55</v>
      </c>
      <c r="H23" s="61"/>
      <c r="I23" s="161"/>
      <c r="J23" s="78"/>
      <c r="K23" s="189"/>
      <c r="L23" s="78"/>
      <c r="M23" s="320"/>
      <c r="N23" s="257" t="s">
        <v>489</v>
      </c>
      <c r="O23" s="320"/>
      <c r="P23" s="91"/>
      <c r="Q23" s="75"/>
    </row>
    <row r="24" spans="1:17" s="67" customFormat="1" ht="10.35" customHeight="1">
      <c r="A24" s="68"/>
      <c r="B24" s="69"/>
      <c r="C24" s="163"/>
      <c r="D24" s="164"/>
      <c r="E24" s="71"/>
      <c r="F24" s="59" t="s">
        <v>114</v>
      </c>
      <c r="G24" s="61" t="s">
        <v>40</v>
      </c>
      <c r="H24" s="61"/>
      <c r="I24" s="165"/>
      <c r="J24" s="78"/>
      <c r="K24" s="189"/>
      <c r="L24" s="78"/>
      <c r="M24" s="320"/>
      <c r="N24" s="91"/>
      <c r="O24" s="320"/>
      <c r="P24" s="91"/>
      <c r="Q24" s="75"/>
    </row>
    <row r="25" spans="1:17" s="67" customFormat="1" ht="10.35" customHeight="1">
      <c r="A25" s="68"/>
      <c r="B25" s="76"/>
      <c r="C25" s="70"/>
      <c r="D25" s="164"/>
      <c r="E25" s="71"/>
      <c r="F25" s="90"/>
      <c r="G25" s="78"/>
      <c r="H25" s="78"/>
      <c r="I25" s="166"/>
      <c r="J25" s="167" t="str">
        <f>IF(OR(I26=7,I26=8,I26=9),F23,IF(OR(I26=1,I26=2,I26=3),F27,IF(F23="Bye",F27,IF(F27="Bye",F23,""))))</f>
        <v/>
      </c>
      <c r="K25" s="189"/>
      <c r="L25" s="78"/>
      <c r="M25" s="320"/>
      <c r="N25" s="91"/>
      <c r="O25" s="320"/>
      <c r="P25" s="91"/>
      <c r="Q25" s="75"/>
    </row>
    <row r="26" spans="1:17" s="67" customFormat="1" ht="10.35" customHeight="1">
      <c r="A26" s="68"/>
      <c r="B26" s="76"/>
      <c r="C26" s="70"/>
      <c r="D26" s="164"/>
      <c r="E26" s="71"/>
      <c r="F26" s="90"/>
      <c r="G26" s="78"/>
      <c r="H26" s="235" t="s">
        <v>445</v>
      </c>
      <c r="I26" s="169"/>
      <c r="J26" s="170" t="str">
        <f>IF(OR(I26=7,I26=8,I26=9),F24,IF(OR(I26=1,I26=2,I26=3),F28,IF(F23="Bye",F28,IF(F27="Bye",F24,""))))</f>
        <v/>
      </c>
      <c r="K26" s="319"/>
      <c r="L26" s="78"/>
      <c r="M26" s="320"/>
      <c r="N26" s="91"/>
      <c r="O26" s="320"/>
      <c r="P26" s="91"/>
      <c r="Q26" s="75"/>
    </row>
    <row r="27" spans="1:17" s="67" customFormat="1" ht="10.35" customHeight="1">
      <c r="A27" s="68">
        <v>6</v>
      </c>
      <c r="B27" s="86">
        <v>8</v>
      </c>
      <c r="C27" s="57" t="s">
        <v>23</v>
      </c>
      <c r="D27" s="160"/>
      <c r="E27" s="60"/>
      <c r="F27" s="87" t="s">
        <v>115</v>
      </c>
      <c r="G27" s="61" t="s">
        <v>116</v>
      </c>
      <c r="H27" s="61"/>
      <c r="I27" s="172"/>
      <c r="J27" s="257" t="s">
        <v>439</v>
      </c>
      <c r="K27" s="320"/>
      <c r="L27" s="78"/>
      <c r="M27" s="320"/>
      <c r="N27" s="91"/>
      <c r="O27" s="320"/>
      <c r="P27" s="91"/>
      <c r="Q27" s="75"/>
    </row>
    <row r="28" spans="1:17" s="67" customFormat="1" ht="10.35" customHeight="1">
      <c r="A28" s="68"/>
      <c r="B28" s="76"/>
      <c r="C28" s="70"/>
      <c r="D28" s="164"/>
      <c r="E28" s="71"/>
      <c r="F28" s="87" t="s">
        <v>117</v>
      </c>
      <c r="G28" s="61" t="s">
        <v>55</v>
      </c>
      <c r="H28" s="61"/>
      <c r="I28" s="165"/>
      <c r="J28" s="78"/>
      <c r="K28" s="320"/>
      <c r="L28" s="78"/>
      <c r="M28" s="324"/>
      <c r="N28" s="91"/>
      <c r="O28" s="320"/>
      <c r="P28" s="91"/>
      <c r="Q28" s="75"/>
    </row>
    <row r="29" spans="1:17" s="67" customFormat="1" ht="10.35" customHeight="1">
      <c r="A29" s="68"/>
      <c r="B29" s="76"/>
      <c r="C29" s="70"/>
      <c r="D29" s="164"/>
      <c r="E29" s="71"/>
      <c r="F29" s="90"/>
      <c r="G29" s="78"/>
      <c r="H29" s="78"/>
      <c r="I29" s="162"/>
      <c r="J29" s="78"/>
      <c r="K29" s="320"/>
      <c r="L29" s="167" t="str">
        <f>IF(OR(K30=7,K30=8,K30=9),J25,IF(OR(K30=1,K30=2,K30=3),J33,""))</f>
        <v/>
      </c>
      <c r="M29" s="320"/>
      <c r="N29" s="91"/>
      <c r="O29" s="320"/>
      <c r="P29" s="91"/>
      <c r="Q29" s="75"/>
    </row>
    <row r="30" spans="1:17" s="67" customFormat="1" ht="10.35" customHeight="1">
      <c r="A30" s="68"/>
      <c r="B30" s="76"/>
      <c r="C30" s="70"/>
      <c r="D30" s="164"/>
      <c r="E30" s="71"/>
      <c r="F30" s="90"/>
      <c r="G30" s="78"/>
      <c r="H30" s="78"/>
      <c r="I30" s="162"/>
      <c r="J30" s="235" t="s">
        <v>466</v>
      </c>
      <c r="K30" s="322">
        <v>6</v>
      </c>
      <c r="L30" s="170" t="str">
        <f>IF(OR(K30=7,K30=8,K30=9),J26,IF(OR(K30=1,K30=2,K30=3),J34,""))</f>
        <v/>
      </c>
      <c r="M30" s="323"/>
      <c r="N30" s="91"/>
      <c r="O30" s="320"/>
      <c r="P30" s="91"/>
      <c r="Q30" s="75"/>
    </row>
    <row r="31" spans="1:17" s="67" customFormat="1" ht="10.35" customHeight="1">
      <c r="A31" s="68">
        <v>7</v>
      </c>
      <c r="B31" s="76">
        <v>10</v>
      </c>
      <c r="C31" s="70" t="s">
        <v>23</v>
      </c>
      <c r="D31" s="160"/>
      <c r="E31" s="60"/>
      <c r="F31" s="87" t="s">
        <v>118</v>
      </c>
      <c r="G31" s="61" t="s">
        <v>55</v>
      </c>
      <c r="H31" s="61"/>
      <c r="I31" s="161"/>
      <c r="J31" s="78"/>
      <c r="K31" s="320"/>
      <c r="L31" s="257" t="s">
        <v>479</v>
      </c>
      <c r="M31" s="325"/>
      <c r="N31" s="91"/>
      <c r="O31" s="320"/>
      <c r="P31" s="91"/>
      <c r="Q31" s="75"/>
    </row>
    <row r="32" spans="1:17" s="67" customFormat="1" ht="10.35" customHeight="1">
      <c r="A32" s="68"/>
      <c r="B32" s="69"/>
      <c r="C32" s="163"/>
      <c r="D32" s="164"/>
      <c r="E32" s="71"/>
      <c r="F32" s="87" t="s">
        <v>119</v>
      </c>
      <c r="G32" s="61" t="s">
        <v>55</v>
      </c>
      <c r="H32" s="61"/>
      <c r="I32" s="165"/>
      <c r="J32" s="78"/>
      <c r="K32" s="320"/>
      <c r="L32" s="78"/>
      <c r="M32" s="189"/>
      <c r="N32" s="91"/>
      <c r="O32" s="320"/>
      <c r="P32" s="91"/>
      <c r="Q32" s="75"/>
    </row>
    <row r="33" spans="1:17" s="67" customFormat="1" ht="10.35" customHeight="1">
      <c r="A33" s="68"/>
      <c r="B33" s="76"/>
      <c r="C33" s="70"/>
      <c r="D33" s="164"/>
      <c r="E33" s="71"/>
      <c r="F33" s="90"/>
      <c r="G33" s="78"/>
      <c r="H33" s="78"/>
      <c r="I33" s="166"/>
      <c r="J33" s="167" t="str">
        <f>IF(OR(I34=7,I34=8,I34=9),F31,IF(OR(I34=1,I34=2,I34=3),F35,IF(F31="Bye",F35,IF(F35="Bye",F31,""))))</f>
        <v/>
      </c>
      <c r="K33" s="320"/>
      <c r="L33" s="78"/>
      <c r="M33" s="189"/>
      <c r="N33" s="91"/>
      <c r="O33" s="320"/>
      <c r="P33" s="91"/>
      <c r="Q33" s="75"/>
    </row>
    <row r="34" spans="1:17" s="67" customFormat="1" ht="10.35" customHeight="1">
      <c r="A34" s="68"/>
      <c r="B34" s="76"/>
      <c r="C34" s="70"/>
      <c r="D34" s="164"/>
      <c r="E34" s="71"/>
      <c r="F34" s="90"/>
      <c r="G34" s="78"/>
      <c r="H34" s="235" t="s">
        <v>445</v>
      </c>
      <c r="I34" s="169"/>
      <c r="J34" s="170" t="str">
        <f>IF(OR(I34=7,I34=8,I34=9),F32,IF(OR(I34=1,I34=2,I34=3),F36,IF(F31="Bye",F36,IF(F35="Bye",F32,""))))</f>
        <v/>
      </c>
      <c r="K34" s="323"/>
      <c r="L34" s="78"/>
      <c r="M34" s="189"/>
      <c r="N34" s="91"/>
      <c r="O34" s="320"/>
      <c r="P34" s="91"/>
      <c r="Q34" s="75"/>
    </row>
    <row r="35" spans="1:17" s="67" customFormat="1" ht="10.35" customHeight="1">
      <c r="A35" s="68">
        <v>8</v>
      </c>
      <c r="B35" s="86">
        <v>7</v>
      </c>
      <c r="C35" s="57" t="s">
        <v>23</v>
      </c>
      <c r="D35" s="160"/>
      <c r="E35" s="60"/>
      <c r="F35" s="87" t="s">
        <v>120</v>
      </c>
      <c r="G35" s="61" t="s">
        <v>121</v>
      </c>
      <c r="H35" s="61"/>
      <c r="I35" s="172"/>
      <c r="J35" s="257" t="s">
        <v>440</v>
      </c>
      <c r="K35" s="189"/>
      <c r="L35" s="78"/>
      <c r="M35" s="189"/>
      <c r="N35" s="91"/>
      <c r="O35" s="320"/>
      <c r="P35" s="91"/>
      <c r="Q35" s="75"/>
    </row>
    <row r="36" spans="1:17" s="67" customFormat="1" ht="10.35" customHeight="1">
      <c r="A36" s="68"/>
      <c r="B36" s="76"/>
      <c r="C36" s="70"/>
      <c r="D36" s="164"/>
      <c r="E36" s="71"/>
      <c r="F36" s="87" t="s">
        <v>122</v>
      </c>
      <c r="G36" s="61" t="s">
        <v>123</v>
      </c>
      <c r="H36" s="61"/>
      <c r="I36" s="165"/>
      <c r="J36" s="78"/>
      <c r="K36" s="189"/>
      <c r="L36" s="78"/>
      <c r="M36" s="321"/>
      <c r="N36" s="91"/>
      <c r="O36" s="320"/>
      <c r="P36" s="91" t="str">
        <f>IF(OR(O37=7,O37=8,O37=9),N21,IF(OR(O37=1,O37=2,O37=3),N53,""))</f>
        <v/>
      </c>
      <c r="Q36" s="75"/>
    </row>
    <row r="37" spans="1:17" s="67" customFormat="1" ht="10.35" customHeight="1">
      <c r="A37" s="68"/>
      <c r="B37" s="76"/>
      <c r="C37" s="70"/>
      <c r="D37" s="164"/>
      <c r="E37" s="71"/>
      <c r="F37" s="90"/>
      <c r="G37" s="78"/>
      <c r="H37" s="78"/>
      <c r="I37" s="162"/>
      <c r="J37" s="78"/>
      <c r="K37" s="189"/>
      <c r="L37" s="78"/>
      <c r="M37" s="189"/>
      <c r="N37" s="235" t="s">
        <v>500</v>
      </c>
      <c r="O37" s="322">
        <v>5</v>
      </c>
      <c r="P37" s="83" t="str">
        <f>IF(OR(O37=7,O37=8,O37=9),N22,IF(OR(O37=1,O37=2,O37=3),N54,""))</f>
        <v/>
      </c>
      <c r="Q37" s="75"/>
    </row>
    <row r="38" spans="1:17" s="67" customFormat="1" ht="10.35" customHeight="1">
      <c r="A38" s="68"/>
      <c r="B38" s="76"/>
      <c r="C38" s="70"/>
      <c r="D38" s="164"/>
      <c r="E38" s="71"/>
      <c r="F38" s="90"/>
      <c r="G38" s="78"/>
      <c r="H38" s="78"/>
      <c r="I38" s="162"/>
      <c r="J38" s="78"/>
      <c r="K38" s="189"/>
      <c r="L38" s="78"/>
      <c r="M38" s="189"/>
      <c r="N38" s="91"/>
      <c r="O38" s="326"/>
      <c r="P38" s="252" t="s">
        <v>501</v>
      </c>
      <c r="Q38" s="75"/>
    </row>
    <row r="39" spans="1:17" s="67" customFormat="1" ht="10.35" customHeight="1">
      <c r="A39" s="68">
        <v>9</v>
      </c>
      <c r="B39" s="56">
        <v>15</v>
      </c>
      <c r="C39" s="70" t="s">
        <v>23</v>
      </c>
      <c r="D39" s="160"/>
      <c r="E39" s="60"/>
      <c r="F39" s="90" t="s">
        <v>124</v>
      </c>
      <c r="G39" s="78" t="s">
        <v>77</v>
      </c>
      <c r="H39" s="61"/>
      <c r="I39" s="161"/>
      <c r="J39" s="78"/>
      <c r="K39" s="189"/>
      <c r="L39" s="78"/>
      <c r="M39" s="189"/>
      <c r="N39" s="91"/>
      <c r="O39" s="320"/>
      <c r="P39" s="91" t="s">
        <v>502</v>
      </c>
      <c r="Q39" s="75"/>
    </row>
    <row r="40" spans="1:17" s="67" customFormat="1" ht="10.35" customHeight="1">
      <c r="A40" s="68"/>
      <c r="B40" s="69"/>
      <c r="C40" s="163"/>
      <c r="D40" s="164"/>
      <c r="E40" s="71"/>
      <c r="F40" s="179" t="s">
        <v>125</v>
      </c>
      <c r="G40" s="180" t="s">
        <v>33</v>
      </c>
      <c r="H40" s="180"/>
      <c r="I40" s="165"/>
      <c r="J40" s="167"/>
      <c r="K40" s="189"/>
      <c r="L40" s="78"/>
      <c r="M40" s="189"/>
      <c r="N40" s="91"/>
      <c r="O40" s="320"/>
      <c r="P40" s="91"/>
      <c r="Q40" s="75"/>
    </row>
    <row r="41" spans="1:17" s="67" customFormat="1" ht="10.35" customHeight="1">
      <c r="A41" s="68"/>
      <c r="B41" s="76"/>
      <c r="C41" s="70"/>
      <c r="D41" s="164"/>
      <c r="E41" s="71"/>
      <c r="F41" s="90"/>
      <c r="G41" s="78"/>
      <c r="H41" s="78"/>
      <c r="I41" s="181"/>
      <c r="J41" s="167" t="str">
        <f>IF(OR(I42=7,I42=8,I42=9),F39,IF(OR(I42=1,I42=2,I42=3),F43,IF(F39="Bye",F43,IF(F43="Bye",F39,""))))</f>
        <v/>
      </c>
      <c r="K41" s="189"/>
      <c r="L41" s="78"/>
      <c r="M41" s="189"/>
      <c r="N41" s="91"/>
      <c r="O41" s="320"/>
      <c r="P41" s="91"/>
      <c r="Q41" s="75"/>
    </row>
    <row r="42" spans="1:17" s="67" customFormat="1" ht="10.35" customHeight="1">
      <c r="A42" s="68"/>
      <c r="B42" s="76"/>
      <c r="C42" s="70"/>
      <c r="D42" s="164"/>
      <c r="E42" s="71"/>
      <c r="F42" s="90"/>
      <c r="G42" s="78"/>
      <c r="H42" s="235" t="s">
        <v>445</v>
      </c>
      <c r="I42" s="169"/>
      <c r="J42" s="170" t="str">
        <f>IF(OR(I42=7,I42=8,I42=9),F40,IF(OR(I42=1,I42=2,I42=3),F44,IF(F39="Bye",F44,IF(F43="Bye",F40,""))))</f>
        <v/>
      </c>
      <c r="K42" s="319"/>
      <c r="L42" s="78"/>
      <c r="M42" s="189"/>
      <c r="N42" s="91"/>
      <c r="O42" s="320"/>
      <c r="P42" s="91"/>
      <c r="Q42" s="75"/>
    </row>
    <row r="43" spans="1:17" s="67" customFormat="1" ht="10.35" customHeight="1">
      <c r="A43" s="68">
        <v>10</v>
      </c>
      <c r="B43" s="86">
        <v>5</v>
      </c>
      <c r="C43" s="57" t="s">
        <v>23</v>
      </c>
      <c r="D43" s="160">
        <v>1000</v>
      </c>
      <c r="E43" s="60"/>
      <c r="F43" s="87" t="s">
        <v>126</v>
      </c>
      <c r="G43" s="61" t="s">
        <v>55</v>
      </c>
      <c r="H43" s="61"/>
      <c r="I43" s="172"/>
      <c r="J43" s="258" t="s">
        <v>441</v>
      </c>
      <c r="K43" s="320"/>
      <c r="L43" s="78"/>
      <c r="M43" s="189"/>
      <c r="N43" s="91"/>
      <c r="O43" s="320"/>
      <c r="P43" s="91"/>
      <c r="Q43" s="75"/>
    </row>
    <row r="44" spans="1:17" s="67" customFormat="1" ht="10.35" customHeight="1">
      <c r="A44" s="68"/>
      <c r="B44" s="76"/>
      <c r="C44" s="70"/>
      <c r="D44" s="164"/>
      <c r="E44" s="71"/>
      <c r="F44" s="87" t="s">
        <v>127</v>
      </c>
      <c r="G44" s="61" t="s">
        <v>55</v>
      </c>
      <c r="H44" s="61"/>
      <c r="I44" s="165"/>
      <c r="J44" s="78"/>
      <c r="K44" s="320"/>
      <c r="L44" s="78"/>
      <c r="M44" s="321"/>
      <c r="N44" s="91"/>
      <c r="O44" s="320"/>
      <c r="P44" s="91"/>
      <c r="Q44" s="75"/>
    </row>
    <row r="45" spans="1:17" s="67" customFormat="1" ht="10.35" customHeight="1">
      <c r="A45" s="68"/>
      <c r="B45" s="76"/>
      <c r="C45" s="70"/>
      <c r="D45" s="164"/>
      <c r="E45" s="71"/>
      <c r="F45" s="90"/>
      <c r="G45" s="78"/>
      <c r="H45" s="78"/>
      <c r="I45" s="162"/>
      <c r="J45" s="78"/>
      <c r="K45" s="320"/>
      <c r="L45" s="167" t="str">
        <f>IF(OR(K46=7,K46=8,K46=9),J41,IF(OR(K46=1,K46=2,K46=3),J49,""))</f>
        <v/>
      </c>
      <c r="M45" s="189"/>
      <c r="N45" s="91"/>
      <c r="O45" s="320"/>
      <c r="P45" s="91"/>
      <c r="Q45" s="75"/>
    </row>
    <row r="46" spans="1:17" s="67" customFormat="1" ht="10.35" customHeight="1">
      <c r="A46" s="68"/>
      <c r="B46" s="76"/>
      <c r="C46" s="70"/>
      <c r="D46" s="164"/>
      <c r="E46" s="71"/>
      <c r="F46" s="90"/>
      <c r="G46" s="78"/>
      <c r="H46" s="78"/>
      <c r="I46" s="162"/>
      <c r="J46" s="235" t="s">
        <v>466</v>
      </c>
      <c r="K46" s="322">
        <v>6</v>
      </c>
      <c r="L46" s="170" t="str">
        <f>IF(OR(K46=7,K46=8,K46=9),J42,IF(OR(K46=1,K46=2,K46=3),J50,""))</f>
        <v/>
      </c>
      <c r="M46" s="319"/>
      <c r="N46" s="91"/>
      <c r="O46" s="320"/>
      <c r="P46" s="91"/>
      <c r="Q46" s="75"/>
    </row>
    <row r="47" spans="1:17" s="67" customFormat="1" ht="10.35" customHeight="1">
      <c r="A47" s="68">
        <v>11</v>
      </c>
      <c r="B47" s="76">
        <v>6</v>
      </c>
      <c r="C47" s="70" t="s">
        <v>23</v>
      </c>
      <c r="D47" s="160"/>
      <c r="E47" s="60"/>
      <c r="F47" s="87" t="s">
        <v>128</v>
      </c>
      <c r="G47" s="61" t="s">
        <v>33</v>
      </c>
      <c r="H47" s="61"/>
      <c r="I47" s="161"/>
      <c r="J47" s="78"/>
      <c r="K47" s="320"/>
      <c r="L47" s="257" t="s">
        <v>480</v>
      </c>
      <c r="M47" s="320"/>
      <c r="N47" s="91"/>
      <c r="O47" s="320"/>
      <c r="P47" s="91"/>
      <c r="Q47" s="75"/>
    </row>
    <row r="48" spans="1:17" s="67" customFormat="1" ht="10.35" customHeight="1">
      <c r="A48" s="68"/>
      <c r="B48" s="69"/>
      <c r="C48" s="163"/>
      <c r="D48" s="164"/>
      <c r="E48" s="71"/>
      <c r="F48" s="87" t="s">
        <v>129</v>
      </c>
      <c r="G48" s="61" t="s">
        <v>55</v>
      </c>
      <c r="H48" s="61"/>
      <c r="I48" s="165"/>
      <c r="J48" s="78"/>
      <c r="K48" s="320"/>
      <c r="L48" s="78"/>
      <c r="M48" s="320"/>
      <c r="N48" s="91"/>
      <c r="O48" s="320"/>
      <c r="P48" s="91"/>
      <c r="Q48" s="75"/>
    </row>
    <row r="49" spans="1:19" s="67" customFormat="1" ht="10.35" customHeight="1">
      <c r="A49" s="68"/>
      <c r="B49" s="76"/>
      <c r="C49" s="70"/>
      <c r="D49" s="164"/>
      <c r="E49" s="71"/>
      <c r="F49" s="90"/>
      <c r="G49" s="78"/>
      <c r="H49" s="78"/>
      <c r="I49" s="166"/>
      <c r="J49" s="167" t="str">
        <f>IF(OR(I50=7,I50=8,I50=9),F47,IF(OR(I50=1,I50=2,I50=3),F51,IF(F47="Bye",F51,IF(F51="Bye",F47,""))))</f>
        <v/>
      </c>
      <c r="K49" s="320"/>
      <c r="L49" s="78"/>
      <c r="M49" s="320"/>
      <c r="N49" s="91"/>
      <c r="O49" s="320"/>
      <c r="P49" s="91"/>
      <c r="Q49" s="75"/>
    </row>
    <row r="50" spans="1:19" s="67" customFormat="1" ht="10.35" customHeight="1">
      <c r="A50" s="68"/>
      <c r="B50" s="76"/>
      <c r="C50" s="70"/>
      <c r="D50" s="164"/>
      <c r="E50" s="71"/>
      <c r="F50" s="90"/>
      <c r="G50" s="78"/>
      <c r="H50" s="235" t="s">
        <v>445</v>
      </c>
      <c r="I50" s="169"/>
      <c r="J50" s="170" t="str">
        <f>IF(OR(I50=7,I50=8,I50=9),F48,IF(OR(I50=1,I50=2,I50=3),F52,IF(F47="Bye",F52,IF(F51="Bye",F48,""))))</f>
        <v/>
      </c>
      <c r="K50" s="323"/>
      <c r="L50" s="78"/>
      <c r="M50" s="320"/>
      <c r="N50" s="91"/>
      <c r="O50" s="320"/>
      <c r="P50" s="91"/>
      <c r="Q50" s="75"/>
    </row>
    <row r="51" spans="1:19" s="67" customFormat="1" ht="10.35" customHeight="1">
      <c r="A51" s="55">
        <v>12</v>
      </c>
      <c r="B51" s="86">
        <v>3</v>
      </c>
      <c r="C51" s="57" t="s">
        <v>23</v>
      </c>
      <c r="D51" s="160">
        <v>25</v>
      </c>
      <c r="E51" s="58" t="s">
        <v>46</v>
      </c>
      <c r="F51" s="59" t="s">
        <v>130</v>
      </c>
      <c r="G51" s="60" t="s">
        <v>77</v>
      </c>
      <c r="H51" s="60"/>
      <c r="I51" s="172"/>
      <c r="J51" s="257" t="s">
        <v>442</v>
      </c>
      <c r="K51" s="189"/>
      <c r="L51" s="78"/>
      <c r="M51" s="320"/>
      <c r="N51" s="91"/>
      <c r="O51" s="320"/>
      <c r="P51" s="91"/>
      <c r="Q51" s="75"/>
    </row>
    <row r="52" spans="1:19" s="67" customFormat="1" ht="10.35" customHeight="1">
      <c r="A52" s="68"/>
      <c r="B52" s="76"/>
      <c r="C52" s="70"/>
      <c r="D52" s="164"/>
      <c r="E52" s="71"/>
      <c r="F52" s="59" t="s">
        <v>131</v>
      </c>
      <c r="G52" s="60" t="s">
        <v>33</v>
      </c>
      <c r="H52" s="60"/>
      <c r="I52" s="165"/>
      <c r="J52" s="78"/>
      <c r="K52" s="189"/>
      <c r="L52" s="78"/>
      <c r="M52" s="324"/>
      <c r="N52" s="91"/>
      <c r="O52" s="320"/>
      <c r="P52" s="91"/>
      <c r="Q52" s="75"/>
    </row>
    <row r="53" spans="1:19" s="67" customFormat="1" ht="10.35" customHeight="1">
      <c r="A53" s="68"/>
      <c r="B53" s="76"/>
      <c r="C53" s="70"/>
      <c r="D53" s="164"/>
      <c r="E53" s="71"/>
      <c r="F53" s="90"/>
      <c r="G53" s="78"/>
      <c r="H53" s="78"/>
      <c r="I53" s="162"/>
      <c r="J53" s="78"/>
      <c r="K53" s="189"/>
      <c r="L53" s="78"/>
      <c r="M53" s="320"/>
      <c r="N53" s="80" t="str">
        <f>IF(OR(M54=7,M54=8,M54=9),L45,IF(OR(M54=1,M54=2,M54=3),L61,""))</f>
        <v/>
      </c>
      <c r="O53" s="320"/>
      <c r="P53" s="91"/>
      <c r="Q53" s="75"/>
    </row>
    <row r="54" spans="1:19" s="67" customFormat="1" ht="10.35" customHeight="1">
      <c r="A54" s="68"/>
      <c r="B54" s="76"/>
      <c r="C54" s="70"/>
      <c r="D54" s="164"/>
      <c r="E54" s="71"/>
      <c r="F54" s="90"/>
      <c r="G54" s="78"/>
      <c r="H54" s="78"/>
      <c r="I54" s="162"/>
      <c r="J54" s="78"/>
      <c r="K54" s="189"/>
      <c r="L54" s="235" t="s">
        <v>488</v>
      </c>
      <c r="M54" s="322">
        <v>5</v>
      </c>
      <c r="N54" s="83" t="str">
        <f>IF(OR(M54=7,M54=8,M54=9),L46,IF(OR(M54=1,M54=2,M54=3),L62,""))</f>
        <v/>
      </c>
      <c r="O54" s="323"/>
      <c r="P54" s="91"/>
      <c r="Q54" s="75"/>
    </row>
    <row r="55" spans="1:19" s="67" customFormat="1" ht="10.35" customHeight="1">
      <c r="A55" s="68">
        <v>13</v>
      </c>
      <c r="B55" s="56">
        <v>13</v>
      </c>
      <c r="C55" s="70" t="s">
        <v>23</v>
      </c>
      <c r="D55" s="160"/>
      <c r="E55" s="60"/>
      <c r="F55" s="87" t="s">
        <v>132</v>
      </c>
      <c r="G55" s="61" t="s">
        <v>123</v>
      </c>
      <c r="H55" s="61"/>
      <c r="I55" s="161"/>
      <c r="J55" s="78"/>
      <c r="K55" s="189"/>
      <c r="L55" s="78"/>
      <c r="M55" s="320"/>
      <c r="N55" s="257" t="s">
        <v>490</v>
      </c>
      <c r="O55" s="325"/>
      <c r="P55" s="91"/>
      <c r="Q55" s="75"/>
      <c r="S55" s="263"/>
    </row>
    <row r="56" spans="1:19" s="67" customFormat="1" ht="10.35" customHeight="1">
      <c r="A56" s="68"/>
      <c r="B56" s="69"/>
      <c r="C56" s="163"/>
      <c r="D56" s="164"/>
      <c r="E56" s="71"/>
      <c r="F56" s="87" t="s">
        <v>133</v>
      </c>
      <c r="G56" s="61" t="s">
        <v>123</v>
      </c>
      <c r="H56" s="61"/>
      <c r="I56" s="165"/>
      <c r="J56" s="78"/>
      <c r="K56" s="189"/>
      <c r="L56" s="78"/>
      <c r="M56" s="320"/>
      <c r="N56" s="91"/>
      <c r="O56" s="189"/>
      <c r="P56" s="91"/>
      <c r="Q56" s="75"/>
    </row>
    <row r="57" spans="1:19" s="67" customFormat="1" ht="10.35" customHeight="1">
      <c r="A57" s="68"/>
      <c r="B57" s="76"/>
      <c r="C57" s="70"/>
      <c r="D57" s="164"/>
      <c r="E57" s="71"/>
      <c r="F57" s="90"/>
      <c r="G57" s="78"/>
      <c r="H57" s="78"/>
      <c r="I57" s="166"/>
      <c r="J57" s="167" t="str">
        <f>IF(OR(I58=7,I58=8,I58=9),F55,IF(OR(I58=1,I58=2,I58=3),F59,IF(F55="Bye",F59,IF(F59="Bye",F55,""))))</f>
        <v/>
      </c>
      <c r="K57" s="189"/>
      <c r="L57" s="78"/>
      <c r="M57" s="320"/>
      <c r="N57" s="91"/>
      <c r="O57" s="189"/>
      <c r="P57" s="91"/>
      <c r="Q57" s="75"/>
    </row>
    <row r="58" spans="1:19" s="67" customFormat="1" ht="10.35" customHeight="1">
      <c r="A58" s="68"/>
      <c r="B58" s="76"/>
      <c r="C58" s="70"/>
      <c r="D58" s="164"/>
      <c r="E58" s="71"/>
      <c r="F58" s="90"/>
      <c r="G58" s="78"/>
      <c r="H58" s="235" t="s">
        <v>445</v>
      </c>
      <c r="I58" s="169"/>
      <c r="J58" s="170" t="str">
        <f>IF(OR(I58=7,I58=8,I58=9),F56,IF(OR(I58=1,I58=2,I58=3),F60,IF(F55="Bye",F60,IF(F59="Bye",F56,""))))</f>
        <v/>
      </c>
      <c r="K58" s="319"/>
      <c r="L58" s="78"/>
      <c r="M58" s="320"/>
      <c r="N58" s="91"/>
      <c r="O58" s="189"/>
      <c r="P58" s="91"/>
      <c r="Q58" s="75"/>
    </row>
    <row r="59" spans="1:19" s="67" customFormat="1" ht="10.35" customHeight="1">
      <c r="A59" s="68">
        <v>14</v>
      </c>
      <c r="B59" s="86">
        <v>16</v>
      </c>
      <c r="C59" s="57" t="s">
        <v>23</v>
      </c>
      <c r="D59" s="160"/>
      <c r="E59" s="60"/>
      <c r="F59" s="87" t="s">
        <v>134</v>
      </c>
      <c r="G59" s="61" t="s">
        <v>33</v>
      </c>
      <c r="H59" s="61"/>
      <c r="I59" s="172"/>
      <c r="J59" s="257" t="s">
        <v>443</v>
      </c>
      <c r="K59" s="320"/>
      <c r="L59" s="78"/>
      <c r="M59" s="320"/>
      <c r="N59" s="91"/>
      <c r="O59" s="189"/>
      <c r="P59" s="91"/>
      <c r="Q59" s="75"/>
    </row>
    <row r="60" spans="1:19" s="67" customFormat="1" ht="10.35" customHeight="1">
      <c r="A60" s="68"/>
      <c r="B60" s="76"/>
      <c r="C60" s="70"/>
      <c r="D60" s="164"/>
      <c r="E60" s="71"/>
      <c r="F60" s="87" t="s">
        <v>135</v>
      </c>
      <c r="G60" s="61" t="s">
        <v>33</v>
      </c>
      <c r="H60" s="61"/>
      <c r="I60" s="165"/>
      <c r="J60" s="78"/>
      <c r="K60" s="320"/>
      <c r="L60" s="78"/>
      <c r="M60" s="324"/>
      <c r="N60" s="91"/>
      <c r="O60" s="189"/>
      <c r="P60" s="91"/>
      <c r="Q60" s="75"/>
    </row>
    <row r="61" spans="1:19" s="67" customFormat="1" ht="10.35" customHeight="1">
      <c r="A61" s="68"/>
      <c r="B61" s="76"/>
      <c r="C61" s="70"/>
      <c r="D61" s="164"/>
      <c r="E61" s="71"/>
      <c r="F61" s="90"/>
      <c r="G61" s="78"/>
      <c r="H61" s="78"/>
      <c r="I61" s="162"/>
      <c r="J61" s="78"/>
      <c r="K61" s="320"/>
      <c r="L61" s="167" t="str">
        <f>IF(OR(K62=7,K62=8,K62=9),J57,IF(OR(K62=1,K62=2,K62=3),J65,""))</f>
        <v/>
      </c>
      <c r="M61" s="320"/>
      <c r="N61" s="91"/>
      <c r="O61" s="189"/>
      <c r="P61" s="91"/>
      <c r="Q61" s="75"/>
    </row>
    <row r="62" spans="1:19" s="67" customFormat="1" ht="10.35" customHeight="1">
      <c r="A62" s="68"/>
      <c r="B62" s="76"/>
      <c r="C62" s="70"/>
      <c r="D62" s="164"/>
      <c r="E62" s="71"/>
      <c r="F62" s="90"/>
      <c r="G62" s="78"/>
      <c r="H62" s="78"/>
      <c r="I62" s="162"/>
      <c r="J62" s="235" t="s">
        <v>466</v>
      </c>
      <c r="K62" s="322">
        <v>6</v>
      </c>
      <c r="L62" s="170" t="str">
        <f>IF(OR(K62=7,K62=8,K62=9),J58,IF(OR(K62=1,K62=2,K62=3),J66,""))</f>
        <v/>
      </c>
      <c r="M62" s="323"/>
      <c r="N62" s="91"/>
      <c r="O62" s="189"/>
      <c r="P62" s="91"/>
      <c r="Q62" s="75"/>
    </row>
    <row r="63" spans="1:19" s="67" customFormat="1" ht="10.35" customHeight="1">
      <c r="A63" s="68">
        <v>15</v>
      </c>
      <c r="B63" s="76">
        <v>12</v>
      </c>
      <c r="C63" s="70" t="s">
        <v>23</v>
      </c>
      <c r="D63" s="160"/>
      <c r="E63" s="60"/>
      <c r="F63" s="87" t="s">
        <v>136</v>
      </c>
      <c r="G63" s="61" t="s">
        <v>55</v>
      </c>
      <c r="H63" s="61"/>
      <c r="I63" s="161"/>
      <c r="J63" s="78"/>
      <c r="K63" s="320"/>
      <c r="L63" s="257" t="s">
        <v>532</v>
      </c>
      <c r="M63" s="325"/>
      <c r="N63" s="91"/>
      <c r="O63" s="189"/>
      <c r="P63" s="91"/>
      <c r="Q63" s="75"/>
    </row>
    <row r="64" spans="1:19" s="67" customFormat="1" ht="10.35" customHeight="1">
      <c r="A64" s="68"/>
      <c r="B64" s="69"/>
      <c r="C64" s="163"/>
      <c r="D64" s="164"/>
      <c r="E64" s="71"/>
      <c r="F64" s="87" t="s">
        <v>137</v>
      </c>
      <c r="G64" s="61" t="s">
        <v>55</v>
      </c>
      <c r="H64" s="61"/>
      <c r="I64" s="165"/>
      <c r="J64" s="78"/>
      <c r="K64" s="320"/>
      <c r="L64" s="78"/>
      <c r="M64" s="189"/>
      <c r="N64" s="91"/>
      <c r="O64" s="189"/>
      <c r="P64" s="91"/>
      <c r="Q64" s="75"/>
    </row>
    <row r="65" spans="1:17" s="67" customFormat="1" ht="10.35" customHeight="1">
      <c r="A65" s="68"/>
      <c r="B65" s="76"/>
      <c r="C65" s="70"/>
      <c r="D65" s="164"/>
      <c r="E65" s="71"/>
      <c r="F65" s="77"/>
      <c r="G65" s="71"/>
      <c r="H65" s="71"/>
      <c r="I65" s="166"/>
      <c r="J65" s="167" t="str">
        <f>IF(OR(I66=7,I66=8,I66=9),F63,IF(OR(I66=1,I66=2,I66=3),F67,IF(F63="Bye",F67,IF(F67="Bye",F63,""))))</f>
        <v/>
      </c>
      <c r="K65" s="320"/>
      <c r="L65" s="78"/>
      <c r="M65" s="189"/>
      <c r="N65" s="91"/>
      <c r="O65" s="189"/>
      <c r="P65" s="91"/>
      <c r="Q65" s="75"/>
    </row>
    <row r="66" spans="1:17" s="67" customFormat="1" ht="10.35" customHeight="1">
      <c r="A66" s="68"/>
      <c r="B66" s="76"/>
      <c r="C66" s="70"/>
      <c r="D66" s="164"/>
      <c r="E66" s="71"/>
      <c r="F66" s="90"/>
      <c r="G66" s="78"/>
      <c r="H66" s="235" t="s">
        <v>445</v>
      </c>
      <c r="I66" s="169"/>
      <c r="J66" s="170" t="str">
        <f>IF(OR(I66=7,I66=8,I66=9),F64,IF(OR(I66=1,I66=2,I66=3),F68,IF(F63="Bye",F68,IF(F67="Bye",F64,""))))</f>
        <v/>
      </c>
      <c r="K66" s="323"/>
      <c r="L66" s="78"/>
      <c r="M66" s="189"/>
      <c r="N66" s="91"/>
      <c r="O66" s="189"/>
      <c r="P66" s="91"/>
      <c r="Q66" s="75"/>
    </row>
    <row r="67" spans="1:17" s="67" customFormat="1" ht="10.35" customHeight="1">
      <c r="A67" s="55">
        <v>16</v>
      </c>
      <c r="B67" s="86">
        <v>2</v>
      </c>
      <c r="C67" s="57" t="s">
        <v>23</v>
      </c>
      <c r="D67" s="160">
        <v>18</v>
      </c>
      <c r="E67" s="58" t="s">
        <v>94</v>
      </c>
      <c r="F67" s="59" t="s">
        <v>138</v>
      </c>
      <c r="G67" s="60" t="s">
        <v>33</v>
      </c>
      <c r="H67" s="60"/>
      <c r="I67" s="172"/>
      <c r="J67" s="257" t="s">
        <v>444</v>
      </c>
      <c r="K67" s="189"/>
      <c r="L67" s="78"/>
      <c r="M67" s="189"/>
      <c r="N67" s="91"/>
      <c r="O67" s="189"/>
      <c r="P67" s="91"/>
      <c r="Q67" s="75"/>
    </row>
    <row r="68" spans="1:17" s="67" customFormat="1" ht="10.35" customHeight="1">
      <c r="A68" s="68"/>
      <c r="B68" s="76"/>
      <c r="C68" s="70"/>
      <c r="D68" s="164"/>
      <c r="E68" s="71"/>
      <c r="F68" s="59" t="s">
        <v>139</v>
      </c>
      <c r="G68" s="60" t="s">
        <v>33</v>
      </c>
      <c r="H68" s="60"/>
      <c r="I68" s="165"/>
      <c r="J68" s="91"/>
      <c r="K68" s="189"/>
      <c r="L68" s="78"/>
      <c r="M68" s="321"/>
      <c r="N68" s="91"/>
      <c r="O68" s="189"/>
      <c r="P68" s="91"/>
      <c r="Q68" s="75"/>
    </row>
    <row r="69" spans="1:17" s="67" customFormat="1" ht="9.6" customHeight="1">
      <c r="A69" s="105"/>
      <c r="B69" s="105"/>
      <c r="C69" s="70"/>
      <c r="D69" s="182"/>
      <c r="E69" s="98"/>
      <c r="F69" s="183"/>
      <c r="G69" s="184"/>
      <c r="H69" s="184"/>
      <c r="I69" s="185"/>
      <c r="J69" s="186"/>
      <c r="K69" s="327"/>
      <c r="L69" s="184"/>
      <c r="M69" s="327"/>
      <c r="N69" s="186"/>
      <c r="O69" s="327"/>
      <c r="P69" s="186"/>
      <c r="Q69" s="75"/>
    </row>
    <row r="70" spans="1:17">
      <c r="F70" s="96"/>
      <c r="I70" s="162"/>
      <c r="J70" s="189"/>
      <c r="K70" s="189"/>
      <c r="L70" s="188"/>
      <c r="M70" s="189"/>
      <c r="N70" s="189"/>
      <c r="O70" s="189"/>
      <c r="P70" s="189"/>
    </row>
  </sheetData>
  <mergeCells count="4">
    <mergeCell ref="H1:I2"/>
    <mergeCell ref="J1:K1"/>
    <mergeCell ref="J2:K2"/>
    <mergeCell ref="H3:K4"/>
  </mergeCells>
  <phoneticPr fontId="5" type="noConversion"/>
  <conditionalFormatting sqref="D7 D11 D15 D19 D23 D27 D31 D35 D43 D47 D51 D55 D59 D63 D67">
    <cfRule type="cellIs" dxfId="24" priority="14" stopIfTrue="1" operator="equal">
      <formula>"DA"</formula>
    </cfRule>
  </conditionalFormatting>
  <conditionalFormatting sqref="D39">
    <cfRule type="cellIs" dxfId="23" priority="9" stopIfTrue="1" operator="equal">
      <formula>"DA"</formula>
    </cfRule>
  </conditionalFormatting>
  <conditionalFormatting sqref="F1:F1048576">
    <cfRule type="duplicateValues" dxfId="22" priority="1"/>
    <cfRule type="duplicateValues" dxfId="21" priority="2"/>
    <cfRule type="duplicateValues" dxfId="20" priority="3"/>
  </conditionalFormatting>
  <conditionalFormatting sqref="F7 F11 F15 F19 F23 F27 F31 F35 F43 F47 F51 F55 F59 F63 F67 J9 L13 J17 N21 J25 L29 J41 L45 J49 N53 J57 L61 J65">
    <cfRule type="cellIs" dxfId="19" priority="13" stopIfTrue="1" operator="equal">
      <formula>"Bye"</formula>
    </cfRule>
  </conditionalFormatting>
  <conditionalFormatting sqref="I10 K14 I18 M22 K30 I34 O37:O38 I42 K46 I50 M54 I58 K62 I66">
    <cfRule type="expression" dxfId="18" priority="15" stopIfTrue="1">
      <formula>$N$1="CU"</formula>
    </cfRule>
  </conditionalFormatting>
  <conditionalFormatting sqref="I26">
    <cfRule type="expression" dxfId="17" priority="8" stopIfTrue="1">
      <formula>$N$1="CU"</formula>
    </cfRule>
  </conditionalFormatting>
  <conditionalFormatting sqref="J33">
    <cfRule type="cellIs" dxfId="16" priority="7" stopIfTrue="1" operator="equal">
      <formula>"Bye"</formula>
    </cfRule>
  </conditionalFormatting>
  <conditionalFormatting sqref="N38">
    <cfRule type="expression" dxfId="15" priority="10" stopIfTrue="1">
      <formula>AND($N$1="CU",N38="Umpire")</formula>
    </cfRule>
    <cfRule type="expression" dxfId="14" priority="11" stopIfTrue="1">
      <formula>AND($N$1="CU",N38&lt;&gt;"Umpire",O38&lt;&gt;"")</formula>
    </cfRule>
    <cfRule type="expression" dxfId="13" priority="12" stopIfTrue="1">
      <formula>AND($N$1="CU",N38&lt;&gt;"Umpire")</formula>
    </cfRule>
  </conditionalFormatting>
  <dataValidations count="1">
    <dataValidation type="list" allowBlank="1" showInputMessage="1" showErrorMessage="1" sqref="C7 C11 C15 C19 C23 C27 C31 C35 C55 C59 C63 C67 C39 C43 C47 C51" xr:uid="{FA39969D-D4E5-4C93-BD87-5DC862FA2A26}">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186AE-38B9-4DD2-AB4B-3153E1CC6065}">
  <sheetPr codeName="sheet107">
    <tabColor theme="8" tint="0.79998168889431442"/>
  </sheetPr>
  <dimension ref="A1:R70"/>
  <sheetViews>
    <sheetView topLeftCell="A10" zoomScaleNormal="100" workbookViewId="0">
      <selection activeCell="N14" sqref="N14"/>
    </sheetView>
  </sheetViews>
  <sheetFormatPr defaultColWidth="9" defaultRowHeight="16.2"/>
  <cols>
    <col min="1" max="2" width="4.21875" style="103" customWidth="1"/>
    <col min="3" max="3" width="3.6640625" style="112" customWidth="1"/>
    <col min="4" max="4" width="3.6640625" style="156" customWidth="1"/>
    <col min="5" max="5" width="3.6640625" style="187" customWidth="1"/>
    <col min="6" max="6" width="10.6640625" style="102" customWidth="1"/>
    <col min="7" max="8" width="8.6640625" style="188" customWidth="1"/>
    <col min="9" max="9" width="1.44140625" style="190" customWidth="1"/>
    <col min="10" max="10" width="8.6640625" style="305" customWidth="1"/>
    <col min="11" max="11" width="1.44140625" style="328" customWidth="1"/>
    <col min="12" max="12" width="8.6640625" style="305" customWidth="1"/>
    <col min="13" max="13" width="1.44140625" style="251" customWidth="1"/>
    <col min="14" max="14" width="7.6640625" style="305" customWidth="1"/>
    <col min="15" max="15" width="1.44140625" style="190" customWidth="1"/>
    <col min="16" max="16" width="7.6640625" style="102" customWidth="1"/>
    <col min="17" max="17" width="9" style="102"/>
    <col min="18" max="16384" width="9" style="103"/>
  </cols>
  <sheetData>
    <row r="1" spans="1:17" s="8" customFormat="1" ht="15" customHeight="1">
      <c r="A1" s="1" t="s">
        <v>0</v>
      </c>
      <c r="B1" s="1"/>
      <c r="C1" s="116"/>
      <c r="D1" s="117"/>
      <c r="E1" s="1"/>
      <c r="F1" s="118"/>
      <c r="G1" s="119"/>
      <c r="H1" s="264" t="s">
        <v>140</v>
      </c>
      <c r="I1" s="265"/>
      <c r="J1" s="268"/>
      <c r="K1" s="269"/>
      <c r="L1" s="120"/>
      <c r="M1" s="310"/>
      <c r="N1" s="118" t="s">
        <v>2</v>
      </c>
      <c r="O1" s="121"/>
      <c r="P1" s="118"/>
      <c r="Q1" s="122"/>
    </row>
    <row r="2" spans="1:17" s="16" customFormat="1" ht="15" customHeight="1">
      <c r="A2" s="9" t="s">
        <v>3</v>
      </c>
      <c r="B2" s="10"/>
      <c r="C2" s="123"/>
      <c r="D2" s="124"/>
      <c r="E2" s="125"/>
      <c r="F2" s="126"/>
      <c r="G2" s="127"/>
      <c r="H2" s="266"/>
      <c r="I2" s="267"/>
      <c r="J2" s="268"/>
      <c r="K2" s="269"/>
      <c r="L2" s="120"/>
      <c r="M2" s="307"/>
      <c r="N2" s="126"/>
      <c r="O2" s="128"/>
      <c r="P2" s="126"/>
      <c r="Q2" s="129"/>
    </row>
    <row r="3" spans="1:17" s="25" customFormat="1" ht="11.25" customHeight="1">
      <c r="A3" s="17" t="s">
        <v>4</v>
      </c>
      <c r="B3" s="18"/>
      <c r="C3" s="130"/>
      <c r="D3" s="131"/>
      <c r="E3" s="21"/>
      <c r="F3" s="132"/>
      <c r="G3" s="133" t="s">
        <v>5</v>
      </c>
      <c r="H3" s="270" t="s">
        <v>98</v>
      </c>
      <c r="I3" s="271"/>
      <c r="J3" s="271"/>
      <c r="K3" s="272"/>
      <c r="L3" s="134"/>
      <c r="M3" s="311"/>
      <c r="N3" s="134"/>
      <c r="O3" s="135"/>
      <c r="P3" s="136" t="s">
        <v>7</v>
      </c>
      <c r="Q3" s="137"/>
    </row>
    <row r="4" spans="1:17" s="34" customFormat="1" ht="11.25" customHeight="1">
      <c r="A4" s="26" t="s">
        <v>8</v>
      </c>
      <c r="B4" s="138"/>
      <c r="C4" s="139"/>
      <c r="D4" s="140"/>
      <c r="E4" s="138"/>
      <c r="F4" s="141"/>
      <c r="G4" s="260" t="s">
        <v>509</v>
      </c>
      <c r="H4" s="273"/>
      <c r="I4" s="274"/>
      <c r="J4" s="274"/>
      <c r="K4" s="275"/>
      <c r="L4" s="329"/>
      <c r="M4" s="314"/>
      <c r="N4" s="143"/>
      <c r="O4" s="143"/>
      <c r="P4" s="143"/>
      <c r="Q4" s="144"/>
    </row>
    <row r="5" spans="1:17" s="25" customFormat="1" ht="19.8">
      <c r="A5" s="145" t="s">
        <v>99</v>
      </c>
      <c r="B5" s="145" t="s">
        <v>100</v>
      </c>
      <c r="C5" s="146" t="s">
        <v>13</v>
      </c>
      <c r="D5" s="147" t="s">
        <v>14</v>
      </c>
      <c r="E5" s="148" t="s">
        <v>15</v>
      </c>
      <c r="F5" s="149" t="s">
        <v>16</v>
      </c>
      <c r="G5" s="150" t="s">
        <v>101</v>
      </c>
      <c r="H5" s="151" t="s">
        <v>102</v>
      </c>
      <c r="I5" s="152"/>
      <c r="J5" s="153" t="s">
        <v>19</v>
      </c>
      <c r="K5" s="315"/>
      <c r="L5" s="153" t="s">
        <v>103</v>
      </c>
      <c r="M5" s="316"/>
      <c r="N5" s="153" t="s">
        <v>104</v>
      </c>
      <c r="O5" s="154"/>
      <c r="P5" s="155" t="s">
        <v>27</v>
      </c>
      <c r="Q5" s="137"/>
    </row>
    <row r="6" spans="1:17" s="25" customFormat="1" ht="3.75" customHeight="1">
      <c r="A6" s="46"/>
      <c r="B6" s="46"/>
      <c r="C6" s="47"/>
      <c r="D6" s="156"/>
      <c r="E6" s="157"/>
      <c r="F6" s="92"/>
      <c r="G6" s="78"/>
      <c r="H6" s="78"/>
      <c r="I6" s="158"/>
      <c r="J6" s="159"/>
      <c r="K6" s="318"/>
      <c r="L6" s="159"/>
      <c r="M6" s="318"/>
      <c r="N6" s="159"/>
      <c r="O6" s="158"/>
      <c r="P6" s="159"/>
      <c r="Q6" s="137"/>
    </row>
    <row r="7" spans="1:17" s="67" customFormat="1" ht="10.35" customHeight="1">
      <c r="A7" s="55">
        <v>1</v>
      </c>
      <c r="B7" s="56">
        <v>1</v>
      </c>
      <c r="C7" s="70" t="s">
        <v>23</v>
      </c>
      <c r="D7" s="160">
        <v>10</v>
      </c>
      <c r="E7" s="58" t="s">
        <v>24</v>
      </c>
      <c r="F7" s="59" t="s">
        <v>141</v>
      </c>
      <c r="G7" s="60" t="s">
        <v>36</v>
      </c>
      <c r="H7" s="60" t="s">
        <v>23</v>
      </c>
      <c r="I7" s="161"/>
      <c r="J7" s="91"/>
      <c r="K7" s="189"/>
      <c r="L7" s="91"/>
      <c r="M7" s="189"/>
      <c r="N7" s="91"/>
      <c r="O7" s="162"/>
      <c r="P7" s="91"/>
      <c r="Q7" s="75"/>
    </row>
    <row r="8" spans="1:17" s="67" customFormat="1" ht="10.35" customHeight="1">
      <c r="A8" s="68"/>
      <c r="B8" s="69"/>
      <c r="C8" s="163"/>
      <c r="D8" s="164"/>
      <c r="E8" s="71"/>
      <c r="F8" s="59" t="s">
        <v>142</v>
      </c>
      <c r="G8" s="60" t="s">
        <v>38</v>
      </c>
      <c r="H8" s="60" t="s">
        <v>23</v>
      </c>
      <c r="I8" s="165"/>
      <c r="J8" s="91"/>
      <c r="K8" s="189"/>
      <c r="L8" s="91"/>
      <c r="M8" s="189"/>
      <c r="N8" s="91"/>
      <c r="O8" s="162"/>
      <c r="P8" s="91"/>
      <c r="Q8" s="75"/>
    </row>
    <row r="9" spans="1:17" s="67" customFormat="1" ht="10.35" customHeight="1">
      <c r="A9" s="68"/>
      <c r="B9" s="76"/>
      <c r="C9" s="70"/>
      <c r="D9" s="164"/>
      <c r="E9" s="71"/>
      <c r="F9" s="90"/>
      <c r="G9" s="78"/>
      <c r="H9" s="78"/>
      <c r="I9" s="166"/>
      <c r="J9" s="167" t="str">
        <f>IF(OR(I10=7,I10=8,I10=9),F7,IF(OR(I10=1,I10=2,I10=3),F11,IF(F7="Bye",F11,IF(F11="Bye",F7,""))))</f>
        <v/>
      </c>
      <c r="K9" s="189"/>
      <c r="L9" s="91"/>
      <c r="M9" s="189"/>
      <c r="N9" s="91"/>
      <c r="O9" s="162"/>
      <c r="P9" s="91"/>
      <c r="Q9" s="75"/>
    </row>
    <row r="10" spans="1:17" s="67" customFormat="1" ht="10.35" customHeight="1">
      <c r="A10" s="68"/>
      <c r="B10" s="76"/>
      <c r="C10" s="70"/>
      <c r="D10" s="164"/>
      <c r="E10" s="71"/>
      <c r="F10" s="90"/>
      <c r="G10" s="78"/>
      <c r="H10" s="235" t="s">
        <v>454</v>
      </c>
      <c r="I10" s="169"/>
      <c r="J10" s="170" t="str">
        <f>IF(OR(I10=7,I10=8,I10=9),F8,IF(OR(I10=1,I10=2,I10=3),F12,IF(F7="Bye",F12,IF(F11="Bye",F8,""))))</f>
        <v/>
      </c>
      <c r="K10" s="319"/>
      <c r="L10" s="91"/>
      <c r="M10" s="189"/>
      <c r="N10" s="91"/>
      <c r="O10" s="162"/>
      <c r="P10" s="91"/>
      <c r="Q10" s="75"/>
    </row>
    <row r="11" spans="1:17" s="67" customFormat="1" ht="10.35" customHeight="1">
      <c r="A11" s="68">
        <v>2</v>
      </c>
      <c r="B11" s="86">
        <v>14</v>
      </c>
      <c r="C11" s="57" t="s">
        <v>23</v>
      </c>
      <c r="D11" s="160"/>
      <c r="E11" s="60"/>
      <c r="F11" s="87" t="s">
        <v>143</v>
      </c>
      <c r="G11" s="61" t="s">
        <v>55</v>
      </c>
      <c r="H11" s="61"/>
      <c r="I11" s="172"/>
      <c r="J11" s="257" t="s">
        <v>447</v>
      </c>
      <c r="K11" s="320"/>
      <c r="L11" s="91"/>
      <c r="M11" s="189"/>
      <c r="N11" s="91"/>
      <c r="O11" s="162"/>
      <c r="P11" s="91"/>
      <c r="Q11" s="75"/>
    </row>
    <row r="12" spans="1:17" s="67" customFormat="1" ht="10.35" customHeight="1">
      <c r="A12" s="68"/>
      <c r="B12" s="76"/>
      <c r="C12" s="70"/>
      <c r="D12" s="164"/>
      <c r="E12" s="71"/>
      <c r="F12" s="87" t="s">
        <v>144</v>
      </c>
      <c r="G12" s="61" t="s">
        <v>55</v>
      </c>
      <c r="H12" s="61"/>
      <c r="I12" s="165"/>
      <c r="J12" s="78"/>
      <c r="K12" s="320"/>
      <c r="L12" s="91"/>
      <c r="M12" s="321"/>
      <c r="N12" s="91"/>
      <c r="O12" s="162"/>
      <c r="P12" s="91"/>
      <c r="Q12" s="75"/>
    </row>
    <row r="13" spans="1:17" s="67" customFormat="1" ht="10.35" customHeight="1">
      <c r="A13" s="68"/>
      <c r="B13" s="76"/>
      <c r="C13" s="70"/>
      <c r="D13" s="164"/>
      <c r="E13" s="71"/>
      <c r="F13" s="90"/>
      <c r="G13" s="78"/>
      <c r="H13" s="78"/>
      <c r="I13" s="162"/>
      <c r="J13" s="78"/>
      <c r="K13" s="320"/>
      <c r="L13" s="80" t="str">
        <f>IF(OR(K14=7,K14=8,K14=9),J9,IF(OR(K14=1,K14=2,K14=3),J17,""))</f>
        <v/>
      </c>
      <c r="M13" s="189"/>
      <c r="N13" s="91"/>
      <c r="O13" s="162"/>
      <c r="P13" s="91"/>
      <c r="Q13" s="75"/>
    </row>
    <row r="14" spans="1:17" s="67" customFormat="1" ht="10.35" customHeight="1">
      <c r="A14" s="68"/>
      <c r="B14" s="76"/>
      <c r="C14" s="70"/>
      <c r="D14" s="164"/>
      <c r="E14" s="71"/>
      <c r="F14" s="90"/>
      <c r="G14" s="78"/>
      <c r="H14" s="78"/>
      <c r="I14" s="162"/>
      <c r="J14" s="235" t="s">
        <v>537</v>
      </c>
      <c r="K14" s="322">
        <v>6</v>
      </c>
      <c r="L14" s="83" t="str">
        <f>IF(OR(K14=7,K14=8,K14=9),J10,IF(OR(K14=1,K14=2,K14=3),J18,""))</f>
        <v/>
      </c>
      <c r="M14" s="319"/>
      <c r="N14" s="91"/>
      <c r="O14" s="162"/>
      <c r="P14" s="91"/>
      <c r="Q14" s="75"/>
    </row>
    <row r="15" spans="1:17" s="67" customFormat="1" ht="10.35" customHeight="1">
      <c r="A15" s="68">
        <v>3</v>
      </c>
      <c r="B15" s="76">
        <v>12</v>
      </c>
      <c r="C15" s="70" t="s">
        <v>23</v>
      </c>
      <c r="D15" s="160"/>
      <c r="E15" s="60"/>
      <c r="F15" s="87" t="s">
        <v>145</v>
      </c>
      <c r="G15" s="61" t="s">
        <v>55</v>
      </c>
      <c r="H15" s="61"/>
      <c r="I15" s="161"/>
      <c r="J15" s="78"/>
      <c r="K15" s="320"/>
      <c r="L15" s="257" t="s">
        <v>533</v>
      </c>
      <c r="M15" s="320"/>
      <c r="N15" s="91"/>
      <c r="O15" s="162"/>
      <c r="P15" s="91"/>
      <c r="Q15" s="75"/>
    </row>
    <row r="16" spans="1:17" s="67" customFormat="1" ht="10.35" customHeight="1">
      <c r="A16" s="68"/>
      <c r="B16" s="69"/>
      <c r="C16" s="163"/>
      <c r="D16" s="164"/>
      <c r="E16" s="71"/>
      <c r="F16" s="87" t="s">
        <v>146</v>
      </c>
      <c r="G16" s="61" t="s">
        <v>55</v>
      </c>
      <c r="H16" s="61"/>
      <c r="I16" s="165"/>
      <c r="J16" s="78"/>
      <c r="K16" s="320"/>
      <c r="L16" s="91"/>
      <c r="M16" s="320"/>
      <c r="N16" s="91"/>
      <c r="O16" s="162"/>
      <c r="P16" s="91"/>
      <c r="Q16" s="75"/>
    </row>
    <row r="17" spans="1:18" s="67" customFormat="1" ht="10.35" customHeight="1">
      <c r="A17" s="68"/>
      <c r="B17" s="76"/>
      <c r="C17" s="70"/>
      <c r="D17" s="164"/>
      <c r="E17" s="71"/>
      <c r="F17" s="90"/>
      <c r="G17" s="78"/>
      <c r="H17" s="78"/>
      <c r="I17" s="166"/>
      <c r="J17" s="167" t="str">
        <f>IF(OR(I18=7,I18=8,I18=9),F15,IF(OR(I18=1,I18=2,I18=3),F19,IF(F15="Bye",F19,IF(F19="Bye",F15,""))))</f>
        <v/>
      </c>
      <c r="K17" s="320"/>
      <c r="L17" s="91"/>
      <c r="M17" s="320"/>
      <c r="N17" s="91"/>
      <c r="O17" s="162"/>
      <c r="P17" s="91"/>
      <c r="Q17" s="75"/>
    </row>
    <row r="18" spans="1:18" s="67" customFormat="1" ht="10.35" customHeight="1">
      <c r="A18" s="68"/>
      <c r="B18" s="76"/>
      <c r="C18" s="70"/>
      <c r="D18" s="164"/>
      <c r="E18" s="71"/>
      <c r="F18" s="90"/>
      <c r="G18" s="78"/>
      <c r="H18" s="235" t="s">
        <v>454</v>
      </c>
      <c r="I18" s="169"/>
      <c r="J18" s="170" t="str">
        <f>IF(OR(I18=7,I18=8,I18=9),F16,IF(OR(I18=1,I18=2,I18=3),F20,IF(F15="Bye",F20,IF(F19="Bye",F16,""))))</f>
        <v/>
      </c>
      <c r="K18" s="323"/>
      <c r="L18" s="91"/>
      <c r="M18" s="320"/>
      <c r="N18" s="91"/>
      <c r="O18" s="162"/>
      <c r="P18" s="91"/>
      <c r="Q18" s="75"/>
    </row>
    <row r="19" spans="1:18" s="67" customFormat="1" ht="10.35" customHeight="1">
      <c r="A19" s="68">
        <v>4</v>
      </c>
      <c r="B19" s="86">
        <v>8</v>
      </c>
      <c r="C19" s="57" t="s">
        <v>23</v>
      </c>
      <c r="D19" s="160"/>
      <c r="E19" s="60"/>
      <c r="F19" s="87" t="s">
        <v>147</v>
      </c>
      <c r="G19" s="61" t="s">
        <v>33</v>
      </c>
      <c r="H19" s="61"/>
      <c r="I19" s="172"/>
      <c r="J19" s="257" t="s">
        <v>448</v>
      </c>
      <c r="K19" s="189"/>
      <c r="L19" s="91"/>
      <c r="M19" s="320"/>
      <c r="N19" s="91"/>
      <c r="O19" s="162"/>
      <c r="P19" s="91"/>
      <c r="Q19" s="75"/>
    </row>
    <row r="20" spans="1:18" s="67" customFormat="1" ht="10.35" customHeight="1">
      <c r="A20" s="68"/>
      <c r="B20" s="76"/>
      <c r="C20" s="70"/>
      <c r="D20" s="164"/>
      <c r="E20" s="71"/>
      <c r="F20" s="87" t="s">
        <v>148</v>
      </c>
      <c r="G20" s="61" t="s">
        <v>33</v>
      </c>
      <c r="H20" s="61"/>
      <c r="I20" s="165"/>
      <c r="J20" s="78"/>
      <c r="K20" s="189"/>
      <c r="L20" s="91"/>
      <c r="M20" s="324"/>
      <c r="N20" s="91"/>
      <c r="O20" s="162"/>
      <c r="P20" s="91"/>
      <c r="Q20" s="75"/>
    </row>
    <row r="21" spans="1:18" s="67" customFormat="1" ht="10.35" customHeight="1">
      <c r="A21" s="68"/>
      <c r="B21" s="76"/>
      <c r="C21" s="70"/>
      <c r="D21" s="164"/>
      <c r="E21" s="71"/>
      <c r="F21" s="90"/>
      <c r="G21" s="78"/>
      <c r="H21" s="78"/>
      <c r="I21" s="162"/>
      <c r="J21" s="78"/>
      <c r="K21" s="189"/>
      <c r="L21" s="91"/>
      <c r="M21" s="320"/>
      <c r="N21" s="80" t="str">
        <f>IF(OR(M22=7,M22=8,M22=9),L13,IF(OR(M22=1,M22=2,M22=3),L29,""))</f>
        <v/>
      </c>
      <c r="O21" s="162"/>
      <c r="P21" s="91"/>
      <c r="Q21" s="75"/>
    </row>
    <row r="22" spans="1:18" s="67" customFormat="1" ht="10.35" customHeight="1">
      <c r="A22" s="68"/>
      <c r="B22" s="76"/>
      <c r="C22" s="70"/>
      <c r="D22" s="164"/>
      <c r="E22" s="71"/>
      <c r="F22" s="90"/>
      <c r="G22" s="78"/>
      <c r="H22" s="78"/>
      <c r="I22" s="162"/>
      <c r="J22" s="78"/>
      <c r="K22" s="189"/>
      <c r="L22" s="235" t="s">
        <v>491</v>
      </c>
      <c r="M22" s="322">
        <v>5</v>
      </c>
      <c r="N22" s="83" t="str">
        <f>IF(OR(M22=7,M22=8,M22=9),L14,IF(OR(M22=1,M22=2,M22=3),L30,""))</f>
        <v/>
      </c>
      <c r="O22" s="171"/>
      <c r="P22" s="91"/>
      <c r="Q22" s="75"/>
    </row>
    <row r="23" spans="1:18" s="67" customFormat="1" ht="10.35" customHeight="1">
      <c r="A23" s="55">
        <v>5</v>
      </c>
      <c r="B23" s="56">
        <v>4</v>
      </c>
      <c r="C23" s="70" t="s">
        <v>23</v>
      </c>
      <c r="D23" s="160">
        <v>34</v>
      </c>
      <c r="E23" s="58" t="s">
        <v>79</v>
      </c>
      <c r="F23" s="59" t="s">
        <v>149</v>
      </c>
      <c r="G23" s="61" t="s">
        <v>38</v>
      </c>
      <c r="H23" s="61"/>
      <c r="I23" s="161"/>
      <c r="J23" s="78"/>
      <c r="K23" s="189"/>
      <c r="L23" s="91"/>
      <c r="M23" s="320"/>
      <c r="N23" s="257" t="s">
        <v>492</v>
      </c>
      <c r="O23" s="174"/>
      <c r="P23" s="91"/>
      <c r="Q23" s="75"/>
    </row>
    <row r="24" spans="1:18" s="67" customFormat="1" ht="10.35" customHeight="1">
      <c r="A24" s="68"/>
      <c r="B24" s="69"/>
      <c r="C24" s="163"/>
      <c r="D24" s="164"/>
      <c r="E24" s="71"/>
      <c r="F24" s="59" t="s">
        <v>150</v>
      </c>
      <c r="G24" s="61" t="s">
        <v>38</v>
      </c>
      <c r="H24" s="61"/>
      <c r="I24" s="165"/>
      <c r="J24" s="78"/>
      <c r="K24" s="189"/>
      <c r="L24" s="91"/>
      <c r="M24" s="320"/>
      <c r="N24" s="91"/>
      <c r="O24" s="174"/>
      <c r="P24" s="91"/>
      <c r="Q24" s="75"/>
    </row>
    <row r="25" spans="1:18" s="67" customFormat="1" ht="10.35" customHeight="1">
      <c r="A25" s="68"/>
      <c r="B25" s="76"/>
      <c r="C25" s="70"/>
      <c r="D25" s="164"/>
      <c r="E25" s="71"/>
      <c r="F25" s="90"/>
      <c r="G25" s="78"/>
      <c r="H25" s="78"/>
      <c r="I25" s="166"/>
      <c r="J25" s="167" t="str">
        <f>IF(OR(I26=7,I26=8,I26=9),F23,IF(OR(I26=1,I26=2,I26=3),F27,IF(F23="Bye",F27,IF(F27="Bye",F23,""))))</f>
        <v/>
      </c>
      <c r="K25" s="189"/>
      <c r="L25" s="91"/>
      <c r="M25" s="320"/>
      <c r="N25" s="91"/>
      <c r="O25" s="174"/>
      <c r="P25" s="91"/>
      <c r="Q25" s="75"/>
    </row>
    <row r="26" spans="1:18" s="67" customFormat="1" ht="10.35" customHeight="1">
      <c r="A26" s="68"/>
      <c r="B26" s="76"/>
      <c r="C26" s="70"/>
      <c r="D26" s="164"/>
      <c r="E26" s="71"/>
      <c r="F26" s="90"/>
      <c r="G26" s="78"/>
      <c r="H26" s="235" t="s">
        <v>454</v>
      </c>
      <c r="I26" s="169"/>
      <c r="J26" s="170" t="str">
        <f>IF(OR(I26=7,I26=8,I26=9),F24,IF(OR(I26=1,I26=2,I26=3),F28,IF(F23="Bye",F28,IF(F27="Bye",F24,""))))</f>
        <v/>
      </c>
      <c r="K26" s="319"/>
      <c r="L26" s="91"/>
      <c r="M26" s="320"/>
      <c r="N26" s="91"/>
      <c r="O26" s="174"/>
      <c r="P26" s="91"/>
      <c r="Q26" s="75"/>
    </row>
    <row r="27" spans="1:18" s="67" customFormat="1" ht="10.35" customHeight="1">
      <c r="A27" s="68">
        <v>6</v>
      </c>
      <c r="B27" s="86">
        <v>6</v>
      </c>
      <c r="C27" s="57" t="s">
        <v>23</v>
      </c>
      <c r="D27" s="160">
        <v>1008</v>
      </c>
      <c r="E27" s="60"/>
      <c r="F27" s="87" t="s">
        <v>151</v>
      </c>
      <c r="G27" s="61" t="s">
        <v>55</v>
      </c>
      <c r="H27" s="61"/>
      <c r="I27" s="172"/>
      <c r="J27" s="257" t="s">
        <v>449</v>
      </c>
      <c r="K27" s="320"/>
      <c r="L27" s="91"/>
      <c r="M27" s="320"/>
      <c r="N27" s="91"/>
      <c r="O27" s="174"/>
      <c r="P27" s="91"/>
      <c r="Q27" s="75"/>
    </row>
    <row r="28" spans="1:18" s="67" customFormat="1" ht="10.35" customHeight="1">
      <c r="A28" s="68"/>
      <c r="B28" s="76"/>
      <c r="C28" s="70"/>
      <c r="D28" s="164"/>
      <c r="E28" s="71"/>
      <c r="F28" s="87" t="s">
        <v>152</v>
      </c>
      <c r="G28" s="61" t="s">
        <v>55</v>
      </c>
      <c r="H28" s="61"/>
      <c r="I28" s="165"/>
      <c r="J28" s="78"/>
      <c r="K28" s="320"/>
      <c r="L28" s="91"/>
      <c r="M28" s="324"/>
      <c r="N28" s="91"/>
      <c r="O28" s="174"/>
      <c r="P28" s="91"/>
      <c r="Q28" s="75"/>
    </row>
    <row r="29" spans="1:18" s="67" customFormat="1" ht="10.35" customHeight="1">
      <c r="A29" s="68"/>
      <c r="B29" s="76"/>
      <c r="C29" s="70"/>
      <c r="D29" s="164"/>
      <c r="E29" s="71"/>
      <c r="F29" s="90"/>
      <c r="G29" s="78"/>
      <c r="H29" s="78"/>
      <c r="I29" s="162"/>
      <c r="J29" s="78"/>
      <c r="K29" s="320"/>
      <c r="L29" s="80" t="str">
        <f>IF(OR(K30=7,K30=8,K30=9),J25,IF(OR(K30=1,K30=2,K30=3),J33,""))</f>
        <v/>
      </c>
      <c r="M29" s="320"/>
      <c r="N29" s="91"/>
      <c r="O29" s="174"/>
      <c r="P29" s="91"/>
      <c r="Q29" s="75"/>
    </row>
    <row r="30" spans="1:18" s="67" customFormat="1" ht="10.35" customHeight="1">
      <c r="A30" s="68"/>
      <c r="B30" s="76"/>
      <c r="C30" s="70"/>
      <c r="D30" s="164"/>
      <c r="E30" s="71"/>
      <c r="F30" s="90"/>
      <c r="G30" s="78"/>
      <c r="H30" s="78"/>
      <c r="I30" s="162"/>
      <c r="J30" s="235" t="s">
        <v>537</v>
      </c>
      <c r="K30" s="322">
        <v>6</v>
      </c>
      <c r="L30" s="83" t="str">
        <f>IF(OR(K30=7,K30=8,K30=9),J26,IF(OR(K30=1,K30=2,K30=3),J34,""))</f>
        <v/>
      </c>
      <c r="M30" s="323"/>
      <c r="N30" s="91"/>
      <c r="O30" s="174"/>
      <c r="P30" s="91"/>
      <c r="Q30" s="75"/>
      <c r="R30" s="263"/>
    </row>
    <row r="31" spans="1:18" s="67" customFormat="1" ht="10.35" customHeight="1">
      <c r="A31" s="68">
        <v>7</v>
      </c>
      <c r="B31" s="76">
        <v>11</v>
      </c>
      <c r="C31" s="70" t="s">
        <v>23</v>
      </c>
      <c r="D31" s="160"/>
      <c r="E31" s="60"/>
      <c r="F31" s="87" t="s">
        <v>153</v>
      </c>
      <c r="G31" s="61" t="s">
        <v>33</v>
      </c>
      <c r="H31" s="61"/>
      <c r="I31" s="161"/>
      <c r="J31" s="78"/>
      <c r="K31" s="320"/>
      <c r="L31" s="257" t="s">
        <v>534</v>
      </c>
      <c r="M31" s="325"/>
      <c r="N31" s="91"/>
      <c r="O31" s="174"/>
      <c r="P31" s="91"/>
      <c r="Q31" s="75"/>
    </row>
    <row r="32" spans="1:18" s="67" customFormat="1" ht="10.35" customHeight="1">
      <c r="A32" s="68"/>
      <c r="B32" s="69"/>
      <c r="C32" s="163"/>
      <c r="D32" s="164"/>
      <c r="E32" s="71"/>
      <c r="F32" s="87" t="s">
        <v>154</v>
      </c>
      <c r="G32" s="61" t="s">
        <v>33</v>
      </c>
      <c r="H32" s="61"/>
      <c r="I32" s="165"/>
      <c r="J32" s="78"/>
      <c r="K32" s="320"/>
      <c r="L32" s="91"/>
      <c r="M32" s="189"/>
      <c r="N32" s="91"/>
      <c r="O32" s="174"/>
      <c r="P32" s="91"/>
      <c r="Q32" s="75"/>
    </row>
    <row r="33" spans="1:17" s="67" customFormat="1" ht="10.35" customHeight="1">
      <c r="A33" s="68"/>
      <c r="B33" s="76"/>
      <c r="C33" s="70"/>
      <c r="D33" s="164"/>
      <c r="E33" s="71"/>
      <c r="F33" s="90"/>
      <c r="G33" s="78"/>
      <c r="H33" s="78"/>
      <c r="I33" s="166"/>
      <c r="J33" s="167" t="str">
        <f>IF(OR(I34=7,I34=8,I34=9),F31,IF(OR(I34=1,I34=2,I34=3),F35,IF(F31="Bye",F35,IF(F35="Bye",F31,""))))</f>
        <v/>
      </c>
      <c r="K33" s="320"/>
      <c r="L33" s="91"/>
      <c r="M33" s="189"/>
      <c r="N33" s="91"/>
      <c r="O33" s="174"/>
      <c r="P33" s="91"/>
      <c r="Q33" s="75"/>
    </row>
    <row r="34" spans="1:17" s="67" customFormat="1" ht="10.35" customHeight="1">
      <c r="A34" s="68"/>
      <c r="B34" s="76"/>
      <c r="C34" s="70"/>
      <c r="D34" s="164"/>
      <c r="E34" s="71"/>
      <c r="F34" s="90"/>
      <c r="G34" s="78"/>
      <c r="H34" s="235" t="s">
        <v>454</v>
      </c>
      <c r="I34" s="169"/>
      <c r="J34" s="170" t="str">
        <f>IF(OR(I34=7,I34=8,I34=9),F32,IF(OR(I34=1,I34=2,I34=3),F36,IF(F31="Bye",F36,IF(F35="Bye",F32,""))))</f>
        <v/>
      </c>
      <c r="K34" s="323"/>
      <c r="L34" s="91"/>
      <c r="M34" s="189"/>
      <c r="N34" s="91"/>
      <c r="O34" s="174"/>
      <c r="P34" s="91"/>
      <c r="Q34" s="75"/>
    </row>
    <row r="35" spans="1:17" s="67" customFormat="1" ht="10.35" customHeight="1">
      <c r="A35" s="68">
        <v>8</v>
      </c>
      <c r="B35" s="86">
        <v>16</v>
      </c>
      <c r="C35" s="57" t="s">
        <v>23</v>
      </c>
      <c r="D35" s="160"/>
      <c r="E35" s="60"/>
      <c r="F35" s="87" t="s">
        <v>155</v>
      </c>
      <c r="G35" s="61" t="s">
        <v>123</v>
      </c>
      <c r="H35" s="61"/>
      <c r="I35" s="172"/>
      <c r="J35" s="257" t="s">
        <v>450</v>
      </c>
      <c r="K35" s="189"/>
      <c r="L35" s="91"/>
      <c r="M35" s="189"/>
      <c r="N35" s="91"/>
      <c r="O35" s="174"/>
      <c r="P35" s="91"/>
      <c r="Q35" s="75"/>
    </row>
    <row r="36" spans="1:17" s="67" customFormat="1" ht="10.35" customHeight="1">
      <c r="A36" s="68"/>
      <c r="B36" s="76"/>
      <c r="C36" s="70"/>
      <c r="D36" s="164"/>
      <c r="E36" s="71"/>
      <c r="F36" s="87" t="s">
        <v>156</v>
      </c>
      <c r="G36" s="61" t="s">
        <v>123</v>
      </c>
      <c r="H36" s="61"/>
      <c r="I36" s="165"/>
      <c r="J36" s="78"/>
      <c r="K36" s="189"/>
      <c r="L36" s="91"/>
      <c r="M36" s="321"/>
      <c r="N36" s="91"/>
      <c r="O36" s="174"/>
      <c r="P36" s="91" t="str">
        <f>IF(OR(O37=7,O37=8,O37=9),N21,IF(OR(O37=1,O37=2,O37=3),N53,""))</f>
        <v/>
      </c>
      <c r="Q36" s="75"/>
    </row>
    <row r="37" spans="1:17" s="67" customFormat="1" ht="10.35" customHeight="1">
      <c r="A37" s="68"/>
      <c r="B37" s="76"/>
      <c r="C37" s="70"/>
      <c r="D37" s="164"/>
      <c r="E37" s="71"/>
      <c r="F37" s="90"/>
      <c r="G37" s="78"/>
      <c r="H37" s="78"/>
      <c r="I37" s="162"/>
      <c r="J37" s="78"/>
      <c r="K37" s="189"/>
      <c r="L37" s="91"/>
      <c r="M37" s="189"/>
      <c r="N37" s="235" t="s">
        <v>500</v>
      </c>
      <c r="O37" s="169">
        <v>5</v>
      </c>
      <c r="P37" s="83" t="str">
        <f>IF(OR(O37=7,O37=8,O37=9),N22,IF(OR(O37=1,O37=2,O37=3),N54,""))</f>
        <v/>
      </c>
      <c r="Q37" s="75"/>
    </row>
    <row r="38" spans="1:17" s="67" customFormat="1" ht="10.35" customHeight="1">
      <c r="A38" s="68"/>
      <c r="B38" s="76"/>
      <c r="C38" s="70"/>
      <c r="D38" s="164"/>
      <c r="E38" s="71"/>
      <c r="F38" s="90"/>
      <c r="G38" s="78"/>
      <c r="H38" s="78"/>
      <c r="I38" s="162"/>
      <c r="J38" s="78"/>
      <c r="K38" s="189"/>
      <c r="L38" s="91"/>
      <c r="M38" s="189"/>
      <c r="N38" s="91"/>
      <c r="O38" s="178"/>
      <c r="P38" s="257" t="s">
        <v>503</v>
      </c>
      <c r="Q38" s="75"/>
    </row>
    <row r="39" spans="1:17" s="67" customFormat="1" ht="10.35" customHeight="1">
      <c r="A39" s="68">
        <v>9</v>
      </c>
      <c r="B39" s="56">
        <v>13</v>
      </c>
      <c r="C39" s="70" t="s">
        <v>23</v>
      </c>
      <c r="D39" s="160"/>
      <c r="E39" s="60"/>
      <c r="F39" s="90" t="s">
        <v>157</v>
      </c>
      <c r="G39" s="78" t="s">
        <v>55</v>
      </c>
      <c r="H39" s="61"/>
      <c r="I39" s="161"/>
      <c r="J39" s="78"/>
      <c r="K39" s="189"/>
      <c r="L39" s="91"/>
      <c r="M39" s="189"/>
      <c r="N39" s="91"/>
      <c r="O39" s="174"/>
      <c r="P39" s="91"/>
      <c r="Q39" s="75"/>
    </row>
    <row r="40" spans="1:17" s="67" customFormat="1" ht="10.35" customHeight="1">
      <c r="A40" s="68"/>
      <c r="B40" s="69"/>
      <c r="C40" s="163"/>
      <c r="D40" s="164"/>
      <c r="E40" s="71"/>
      <c r="F40" s="179" t="s">
        <v>158</v>
      </c>
      <c r="G40" s="180" t="s">
        <v>55</v>
      </c>
      <c r="H40" s="180"/>
      <c r="I40" s="165"/>
      <c r="J40" s="167"/>
      <c r="K40" s="189"/>
      <c r="L40" s="91"/>
      <c r="M40" s="189"/>
      <c r="N40" s="91"/>
      <c r="O40" s="174"/>
      <c r="P40" s="175"/>
      <c r="Q40" s="75"/>
    </row>
    <row r="41" spans="1:17" s="67" customFormat="1" ht="10.35" customHeight="1">
      <c r="A41" s="68"/>
      <c r="B41" s="76"/>
      <c r="C41" s="70"/>
      <c r="D41" s="164"/>
      <c r="E41" s="71"/>
      <c r="F41" s="90"/>
      <c r="G41" s="78"/>
      <c r="H41" s="78"/>
      <c r="I41" s="181"/>
      <c r="J41" s="167" t="str">
        <f>IF(OR(I42=7,I42=8,I42=9),F39,IF(OR(I42=1,I42=2,I42=3),F43,IF(F39="Bye",F43,IF(F43="Bye",F39,""))))</f>
        <v/>
      </c>
      <c r="K41" s="189"/>
      <c r="L41" s="91"/>
      <c r="M41" s="189"/>
      <c r="N41" s="91"/>
      <c r="O41" s="174"/>
      <c r="P41" s="91"/>
      <c r="Q41" s="75"/>
    </row>
    <row r="42" spans="1:17" s="67" customFormat="1" ht="10.35" customHeight="1">
      <c r="A42" s="68"/>
      <c r="B42" s="76"/>
      <c r="C42" s="70"/>
      <c r="D42" s="164"/>
      <c r="E42" s="71"/>
      <c r="F42" s="90"/>
      <c r="G42" s="78"/>
      <c r="H42" s="235" t="s">
        <v>455</v>
      </c>
      <c r="I42" s="169"/>
      <c r="J42" s="170" t="str">
        <f>IF(OR(I42=7,I42=8,I42=9),F40,IF(OR(I42=1,I42=2,I42=3),F44,IF(F39="Bye",F44,IF(F43="Bye",F40,""))))</f>
        <v/>
      </c>
      <c r="K42" s="319"/>
      <c r="L42" s="91"/>
      <c r="M42" s="189"/>
      <c r="N42" s="91"/>
      <c r="O42" s="174"/>
      <c r="P42" s="91"/>
      <c r="Q42" s="75"/>
    </row>
    <row r="43" spans="1:17" s="67" customFormat="1" ht="10.35" customHeight="1">
      <c r="A43" s="68">
        <v>10</v>
      </c>
      <c r="B43" s="86">
        <v>9</v>
      </c>
      <c r="C43" s="57" t="s">
        <v>23</v>
      </c>
      <c r="D43" s="160"/>
      <c r="E43" s="60"/>
      <c r="F43" s="87" t="s">
        <v>159</v>
      </c>
      <c r="G43" s="61" t="s">
        <v>33</v>
      </c>
      <c r="H43" s="61"/>
      <c r="I43" s="172"/>
      <c r="J43" s="258" t="s">
        <v>451</v>
      </c>
      <c r="K43" s="320"/>
      <c r="L43" s="91"/>
      <c r="M43" s="189"/>
      <c r="N43" s="91"/>
      <c r="O43" s="174"/>
      <c r="P43" s="91"/>
      <c r="Q43" s="75"/>
    </row>
    <row r="44" spans="1:17" s="67" customFormat="1" ht="10.35" customHeight="1">
      <c r="A44" s="68"/>
      <c r="B44" s="76"/>
      <c r="C44" s="70"/>
      <c r="D44" s="164"/>
      <c r="E44" s="71"/>
      <c r="F44" s="87" t="s">
        <v>160</v>
      </c>
      <c r="G44" s="61" t="s">
        <v>33</v>
      </c>
      <c r="H44" s="61"/>
      <c r="I44" s="165"/>
      <c r="J44" s="78"/>
      <c r="K44" s="320"/>
      <c r="L44" s="91"/>
      <c r="M44" s="321"/>
      <c r="N44" s="91"/>
      <c r="O44" s="174"/>
      <c r="P44" s="91"/>
      <c r="Q44" s="75"/>
    </row>
    <row r="45" spans="1:17" s="67" customFormat="1" ht="10.35" customHeight="1">
      <c r="A45" s="68"/>
      <c r="B45" s="76"/>
      <c r="C45" s="70"/>
      <c r="D45" s="164"/>
      <c r="E45" s="71"/>
      <c r="F45" s="90"/>
      <c r="G45" s="78"/>
      <c r="H45" s="78"/>
      <c r="I45" s="162"/>
      <c r="J45" s="78"/>
      <c r="K45" s="320"/>
      <c r="L45" s="80" t="str">
        <f>IF(OR(K46=7,K46=8,K46=9),J41,IF(OR(K46=1,K46=2,K46=3),J49,""))</f>
        <v/>
      </c>
      <c r="M45" s="189"/>
      <c r="N45" s="91"/>
      <c r="O45" s="174"/>
      <c r="P45" s="91"/>
      <c r="Q45" s="75"/>
    </row>
    <row r="46" spans="1:17" s="67" customFormat="1" ht="10.35" customHeight="1">
      <c r="A46" s="68"/>
      <c r="B46" s="76"/>
      <c r="C46" s="70"/>
      <c r="D46" s="164"/>
      <c r="E46" s="71"/>
      <c r="F46" s="90"/>
      <c r="G46" s="78"/>
      <c r="H46" s="78"/>
      <c r="I46" s="162"/>
      <c r="J46" s="235" t="s">
        <v>537</v>
      </c>
      <c r="K46" s="322">
        <v>6</v>
      </c>
      <c r="L46" s="83" t="str">
        <f>IF(OR(K46=7,K46=8,K46=9),J42,IF(OR(K46=1,K46=2,K46=3),J50,""))</f>
        <v/>
      </c>
      <c r="M46" s="319"/>
      <c r="N46" s="91"/>
      <c r="O46" s="174"/>
      <c r="P46" s="91"/>
      <c r="Q46" s="75"/>
    </row>
    <row r="47" spans="1:17" s="67" customFormat="1" ht="10.35" customHeight="1">
      <c r="A47" s="68">
        <v>11</v>
      </c>
      <c r="B47" s="76">
        <v>10</v>
      </c>
      <c r="C47" s="70" t="s">
        <v>23</v>
      </c>
      <c r="D47" s="160"/>
      <c r="E47" s="60"/>
      <c r="F47" s="87" t="s">
        <v>161</v>
      </c>
      <c r="G47" s="61" t="s">
        <v>33</v>
      </c>
      <c r="H47" s="61"/>
      <c r="I47" s="161"/>
      <c r="J47" s="78"/>
      <c r="K47" s="320"/>
      <c r="L47" s="257" t="s">
        <v>535</v>
      </c>
      <c r="M47" s="320"/>
      <c r="N47" s="91"/>
      <c r="O47" s="174"/>
      <c r="P47" s="91"/>
      <c r="Q47" s="75"/>
    </row>
    <row r="48" spans="1:17" s="67" customFormat="1" ht="10.35" customHeight="1">
      <c r="A48" s="68"/>
      <c r="B48" s="69"/>
      <c r="C48" s="163"/>
      <c r="D48" s="164"/>
      <c r="E48" s="71"/>
      <c r="F48" s="87" t="s">
        <v>162</v>
      </c>
      <c r="G48" s="61" t="s">
        <v>33</v>
      </c>
      <c r="H48" s="61"/>
      <c r="I48" s="165"/>
      <c r="J48" s="78"/>
      <c r="K48" s="320"/>
      <c r="L48" s="91"/>
      <c r="M48" s="320"/>
      <c r="N48" s="91"/>
      <c r="O48" s="174"/>
      <c r="P48" s="91"/>
      <c r="Q48" s="75"/>
    </row>
    <row r="49" spans="1:17" s="67" customFormat="1" ht="10.35" customHeight="1">
      <c r="A49" s="68"/>
      <c r="B49" s="76"/>
      <c r="C49" s="70"/>
      <c r="D49" s="164"/>
      <c r="E49" s="71"/>
      <c r="F49" s="90"/>
      <c r="G49" s="78"/>
      <c r="H49" s="78"/>
      <c r="I49" s="166"/>
      <c r="J49" s="167" t="str">
        <f>IF(OR(I50=7,I50=8,I50=9),F47,IF(OR(I50=1,I50=2,I50=3),F51,IF(F47="Bye",F51,IF(F51="Bye",F47,""))))</f>
        <v/>
      </c>
      <c r="K49" s="320"/>
      <c r="L49" s="91"/>
      <c r="M49" s="320"/>
      <c r="N49" s="91"/>
      <c r="O49" s="174"/>
      <c r="P49" s="91"/>
      <c r="Q49" s="75"/>
    </row>
    <row r="50" spans="1:17" s="67" customFormat="1" ht="10.35" customHeight="1">
      <c r="A50" s="68"/>
      <c r="B50" s="76"/>
      <c r="C50" s="70"/>
      <c r="D50" s="164"/>
      <c r="E50" s="71"/>
      <c r="F50" s="90"/>
      <c r="G50" s="78"/>
      <c r="H50" s="235" t="s">
        <v>455</v>
      </c>
      <c r="I50" s="169"/>
      <c r="J50" s="170" t="str">
        <f>IF(OR(I50=7,I50=8,I50=9),F48,IF(OR(I50=1,I50=2,I50=3),F52,IF(F47="Bye",F52,IF(F51="Bye",F48,""))))</f>
        <v/>
      </c>
      <c r="K50" s="323"/>
      <c r="L50" s="91"/>
      <c r="M50" s="320"/>
      <c r="N50" s="91"/>
      <c r="O50" s="174"/>
      <c r="P50" s="91"/>
      <c r="Q50" s="75"/>
    </row>
    <row r="51" spans="1:17" s="67" customFormat="1" ht="10.35" customHeight="1">
      <c r="A51" s="55">
        <v>12</v>
      </c>
      <c r="B51" s="86">
        <v>3</v>
      </c>
      <c r="C51" s="57" t="s">
        <v>23</v>
      </c>
      <c r="D51" s="160">
        <v>22</v>
      </c>
      <c r="E51" s="58" t="s">
        <v>46</v>
      </c>
      <c r="F51" s="59" t="s">
        <v>163</v>
      </c>
      <c r="G51" s="60" t="s">
        <v>55</v>
      </c>
      <c r="H51" s="60"/>
      <c r="I51" s="172"/>
      <c r="J51" s="257" t="s">
        <v>452</v>
      </c>
      <c r="K51" s="189"/>
      <c r="L51" s="91"/>
      <c r="M51" s="320"/>
      <c r="N51" s="91"/>
      <c r="O51" s="174"/>
      <c r="P51" s="91"/>
      <c r="Q51" s="75"/>
    </row>
    <row r="52" spans="1:17" s="67" customFormat="1" ht="10.35" customHeight="1">
      <c r="A52" s="68"/>
      <c r="B52" s="76"/>
      <c r="C52" s="70"/>
      <c r="D52" s="164"/>
      <c r="E52" s="71"/>
      <c r="F52" s="59" t="s">
        <v>164</v>
      </c>
      <c r="G52" s="60" t="s">
        <v>55</v>
      </c>
      <c r="H52" s="60"/>
      <c r="I52" s="165"/>
      <c r="J52" s="78"/>
      <c r="K52" s="189"/>
      <c r="L52" s="91"/>
      <c r="M52" s="324"/>
      <c r="N52" s="91"/>
      <c r="O52" s="174"/>
      <c r="P52" s="91"/>
      <c r="Q52" s="75"/>
    </row>
    <row r="53" spans="1:17" s="67" customFormat="1" ht="10.35" customHeight="1">
      <c r="A53" s="68"/>
      <c r="B53" s="76"/>
      <c r="C53" s="70"/>
      <c r="D53" s="164"/>
      <c r="E53" s="71"/>
      <c r="F53" s="90"/>
      <c r="G53" s="78"/>
      <c r="H53" s="78"/>
      <c r="I53" s="162"/>
      <c r="J53" s="78"/>
      <c r="K53" s="189"/>
      <c r="L53" s="91"/>
      <c r="M53" s="320"/>
      <c r="N53" s="80" t="str">
        <f>IF(OR(M54=7,M54=8,M54=9),L45,IF(OR(M54=1,M54=2,M54=3),L61,""))</f>
        <v/>
      </c>
      <c r="O53" s="174"/>
      <c r="P53" s="91"/>
      <c r="Q53" s="75"/>
    </row>
    <row r="54" spans="1:17" s="67" customFormat="1" ht="10.35" customHeight="1">
      <c r="A54" s="68"/>
      <c r="B54" s="76"/>
      <c r="C54" s="70"/>
      <c r="D54" s="164"/>
      <c r="E54" s="71"/>
      <c r="F54" s="90"/>
      <c r="G54" s="78"/>
      <c r="H54" s="78"/>
      <c r="I54" s="162"/>
      <c r="J54" s="78"/>
      <c r="K54" s="189"/>
      <c r="L54" s="235" t="s">
        <v>491</v>
      </c>
      <c r="M54" s="322">
        <v>5</v>
      </c>
      <c r="N54" s="83" t="str">
        <f>IF(OR(M54=7,M54=8,M54=9),L46,IF(OR(M54=1,M54=2,M54=3),L62,""))</f>
        <v/>
      </c>
      <c r="O54" s="176"/>
      <c r="P54" s="91"/>
      <c r="Q54" s="75"/>
    </row>
    <row r="55" spans="1:17" s="67" customFormat="1" ht="10.35" customHeight="1">
      <c r="A55" s="68">
        <v>13</v>
      </c>
      <c r="B55" s="56">
        <v>15</v>
      </c>
      <c r="C55" s="70" t="s">
        <v>23</v>
      </c>
      <c r="D55" s="160"/>
      <c r="E55" s="60"/>
      <c r="F55" s="87" t="s">
        <v>165</v>
      </c>
      <c r="G55" s="61" t="s">
        <v>55</v>
      </c>
      <c r="H55" s="61"/>
      <c r="I55" s="161"/>
      <c r="J55" s="78"/>
      <c r="K55" s="189"/>
      <c r="L55" s="91"/>
      <c r="M55" s="320"/>
      <c r="N55" s="257" t="s">
        <v>493</v>
      </c>
      <c r="O55" s="177"/>
      <c r="P55" s="91"/>
      <c r="Q55" s="75"/>
    </row>
    <row r="56" spans="1:17" s="67" customFormat="1" ht="10.35" customHeight="1">
      <c r="A56" s="68"/>
      <c r="B56" s="69"/>
      <c r="C56" s="163"/>
      <c r="D56" s="164"/>
      <c r="E56" s="71"/>
      <c r="F56" s="87" t="s">
        <v>166</v>
      </c>
      <c r="G56" s="61" t="s">
        <v>55</v>
      </c>
      <c r="H56" s="61"/>
      <c r="I56" s="165"/>
      <c r="J56" s="78"/>
      <c r="K56" s="189"/>
      <c r="L56" s="91"/>
      <c r="M56" s="320"/>
      <c r="N56" s="91"/>
      <c r="O56" s="162"/>
      <c r="P56" s="91"/>
      <c r="Q56" s="75"/>
    </row>
    <row r="57" spans="1:17" s="67" customFormat="1" ht="10.35" customHeight="1">
      <c r="A57" s="68"/>
      <c r="B57" s="76"/>
      <c r="C57" s="70"/>
      <c r="D57" s="164"/>
      <c r="E57" s="71"/>
      <c r="F57" s="90"/>
      <c r="G57" s="78"/>
      <c r="H57" s="78"/>
      <c r="I57" s="166"/>
      <c r="J57" s="167" t="str">
        <f>IF(OR(I58=7,I58=8,I58=9),F55,IF(OR(I58=1,I58=2,I58=3),F59,IF(F55="Bye",F59,IF(F59="Bye",F55,""))))</f>
        <v/>
      </c>
      <c r="K57" s="189"/>
      <c r="L57" s="91"/>
      <c r="M57" s="320"/>
      <c r="N57" s="91"/>
      <c r="O57" s="162"/>
      <c r="P57" s="91"/>
      <c r="Q57" s="75"/>
    </row>
    <row r="58" spans="1:17" s="67" customFormat="1" ht="10.35" customHeight="1">
      <c r="A58" s="68"/>
      <c r="B58" s="76"/>
      <c r="C58" s="70"/>
      <c r="D58" s="164"/>
      <c r="E58" s="71"/>
      <c r="F58" s="90"/>
      <c r="G58" s="78"/>
      <c r="H58" s="235" t="s">
        <v>455</v>
      </c>
      <c r="I58" s="169"/>
      <c r="J58" s="170" t="str">
        <f>IF(OR(I58=7,I58=8,I58=9),F56,IF(OR(I58=1,I58=2,I58=3),F60,IF(F55="Bye",F60,IF(F59="Bye",F56,""))))</f>
        <v/>
      </c>
      <c r="K58" s="319"/>
      <c r="L58" s="91"/>
      <c r="M58" s="320"/>
      <c r="N58" s="91"/>
      <c r="O58" s="162"/>
      <c r="P58" s="91"/>
      <c r="Q58" s="75"/>
    </row>
    <row r="59" spans="1:17" s="67" customFormat="1" ht="10.35" customHeight="1">
      <c r="A59" s="68">
        <v>14</v>
      </c>
      <c r="B59" s="86">
        <v>7</v>
      </c>
      <c r="C59" s="57" t="s">
        <v>23</v>
      </c>
      <c r="D59" s="160"/>
      <c r="E59" s="60"/>
      <c r="F59" s="87" t="s">
        <v>167</v>
      </c>
      <c r="G59" s="61" t="s">
        <v>40</v>
      </c>
      <c r="H59" s="61"/>
      <c r="I59" s="172"/>
      <c r="J59" s="257" t="s">
        <v>453</v>
      </c>
      <c r="K59" s="320"/>
      <c r="L59" s="91"/>
      <c r="M59" s="320"/>
      <c r="N59" s="91"/>
      <c r="O59" s="162"/>
      <c r="P59" s="91"/>
      <c r="Q59" s="75"/>
    </row>
    <row r="60" spans="1:17" s="67" customFormat="1" ht="10.35" customHeight="1">
      <c r="A60" s="68"/>
      <c r="B60" s="76"/>
      <c r="C60" s="70"/>
      <c r="D60" s="164"/>
      <c r="E60" s="71"/>
      <c r="F60" s="87" t="s">
        <v>168</v>
      </c>
      <c r="G60" s="61" t="s">
        <v>40</v>
      </c>
      <c r="H60" s="61"/>
      <c r="I60" s="165"/>
      <c r="J60" s="78"/>
      <c r="K60" s="320"/>
      <c r="L60" s="91"/>
      <c r="M60" s="324"/>
      <c r="N60" s="91"/>
      <c r="O60" s="162"/>
      <c r="P60" s="91"/>
      <c r="Q60" s="75"/>
    </row>
    <row r="61" spans="1:17" s="67" customFormat="1" ht="10.35" customHeight="1">
      <c r="A61" s="68"/>
      <c r="B61" s="76"/>
      <c r="C61" s="70"/>
      <c r="D61" s="164"/>
      <c r="E61" s="71"/>
      <c r="F61" s="90"/>
      <c r="G61" s="78"/>
      <c r="H61" s="78"/>
      <c r="I61" s="162"/>
      <c r="J61" s="78"/>
      <c r="K61" s="320"/>
      <c r="L61" s="80" t="str">
        <f>IF(OR(K62=7,K62=8,K62=9),J57,IF(OR(K62=1,K62=2,K62=3),J65,""))</f>
        <v/>
      </c>
      <c r="M61" s="320"/>
      <c r="N61" s="91"/>
      <c r="O61" s="162"/>
      <c r="P61" s="91"/>
      <c r="Q61" s="75"/>
    </row>
    <row r="62" spans="1:17" s="67" customFormat="1" ht="10.35" customHeight="1">
      <c r="A62" s="68"/>
      <c r="B62" s="76"/>
      <c r="C62" s="70"/>
      <c r="D62" s="164"/>
      <c r="E62" s="71"/>
      <c r="F62" s="90"/>
      <c r="G62" s="78"/>
      <c r="H62" s="78"/>
      <c r="I62" s="162"/>
      <c r="J62" s="235" t="s">
        <v>538</v>
      </c>
      <c r="K62" s="322">
        <v>6</v>
      </c>
      <c r="L62" s="83" t="str">
        <f>IF(OR(K62=7,K62=8,K62=9),J58,IF(OR(K62=1,K62=2,K62=3),J66,""))</f>
        <v/>
      </c>
      <c r="M62" s="323"/>
      <c r="N62" s="91"/>
      <c r="O62" s="162"/>
      <c r="P62" s="91"/>
      <c r="Q62" s="75"/>
    </row>
    <row r="63" spans="1:17" s="67" customFormat="1" ht="10.35" customHeight="1">
      <c r="A63" s="68">
        <v>15</v>
      </c>
      <c r="B63" s="76">
        <v>5</v>
      </c>
      <c r="C63" s="70" t="s">
        <v>23</v>
      </c>
      <c r="D63" s="160">
        <v>1006</v>
      </c>
      <c r="E63" s="60"/>
      <c r="F63" s="87" t="s">
        <v>169</v>
      </c>
      <c r="G63" s="61" t="s">
        <v>40</v>
      </c>
      <c r="H63" s="61"/>
      <c r="I63" s="161"/>
      <c r="J63" s="78"/>
      <c r="K63" s="320"/>
      <c r="L63" s="257" t="s">
        <v>536</v>
      </c>
      <c r="M63" s="325"/>
      <c r="N63" s="91"/>
      <c r="O63" s="162"/>
      <c r="P63" s="91"/>
      <c r="Q63" s="75"/>
    </row>
    <row r="64" spans="1:17" s="67" customFormat="1" ht="10.35" customHeight="1">
      <c r="A64" s="68"/>
      <c r="B64" s="69"/>
      <c r="C64" s="163"/>
      <c r="D64" s="164"/>
      <c r="E64" s="71"/>
      <c r="F64" s="87" t="s">
        <v>170</v>
      </c>
      <c r="G64" s="61" t="s">
        <v>40</v>
      </c>
      <c r="H64" s="61"/>
      <c r="I64" s="165"/>
      <c r="J64" s="78"/>
      <c r="K64" s="320"/>
      <c r="L64" s="91"/>
      <c r="M64" s="189"/>
      <c r="N64" s="91"/>
      <c r="O64" s="162"/>
      <c r="P64" s="91"/>
      <c r="Q64" s="75"/>
    </row>
    <row r="65" spans="1:17" s="67" customFormat="1" ht="10.35" customHeight="1">
      <c r="A65" s="68"/>
      <c r="B65" s="76"/>
      <c r="C65" s="70"/>
      <c r="D65" s="164"/>
      <c r="E65" s="71"/>
      <c r="F65" s="77"/>
      <c r="G65" s="71"/>
      <c r="H65" s="71"/>
      <c r="I65" s="166"/>
      <c r="J65" s="167" t="str">
        <f>IF(OR(I66=7,I66=8,I66=9),F63,IF(OR(I66=1,I66=2,I66=3),F67,IF(F63="Bye",F67,IF(F67="Bye",F63,""))))</f>
        <v/>
      </c>
      <c r="K65" s="320"/>
      <c r="L65" s="91"/>
      <c r="M65" s="189"/>
      <c r="N65" s="91"/>
      <c r="O65" s="162"/>
      <c r="P65" s="91"/>
      <c r="Q65" s="75"/>
    </row>
    <row r="66" spans="1:17" s="67" customFormat="1" ht="10.35" customHeight="1">
      <c r="A66" s="68"/>
      <c r="B66" s="76"/>
      <c r="C66" s="70"/>
      <c r="D66" s="164"/>
      <c r="E66" s="71"/>
      <c r="F66" s="90"/>
      <c r="G66" s="78"/>
      <c r="H66" s="235" t="s">
        <v>455</v>
      </c>
      <c r="I66" s="169"/>
      <c r="J66" s="170" t="str">
        <f>IF(OR(I66=7,I66=8,I66=9),F64,IF(OR(I66=1,I66=2,I66=3),F68,IF(F63="Bye",F68,IF(F67="Bye",F64,""))))</f>
        <v/>
      </c>
      <c r="K66" s="323"/>
      <c r="L66" s="91"/>
      <c r="M66" s="189"/>
      <c r="N66" s="91"/>
      <c r="O66" s="162"/>
      <c r="P66" s="91"/>
      <c r="Q66" s="75"/>
    </row>
    <row r="67" spans="1:17" s="67" customFormat="1" ht="10.35" customHeight="1">
      <c r="A67" s="55">
        <v>16</v>
      </c>
      <c r="B67" s="86">
        <v>2</v>
      </c>
      <c r="C67" s="57" t="s">
        <v>23</v>
      </c>
      <c r="D67" s="160">
        <v>12</v>
      </c>
      <c r="E67" s="58" t="s">
        <v>94</v>
      </c>
      <c r="F67" s="59" t="s">
        <v>171</v>
      </c>
      <c r="G67" s="60" t="s">
        <v>55</v>
      </c>
      <c r="H67" s="60"/>
      <c r="I67" s="172"/>
      <c r="J67" s="257" t="s">
        <v>471</v>
      </c>
      <c r="K67" s="189"/>
      <c r="L67" s="91"/>
      <c r="M67" s="189"/>
      <c r="N67" s="91"/>
      <c r="O67" s="162"/>
      <c r="P67" s="91"/>
      <c r="Q67" s="75"/>
    </row>
    <row r="68" spans="1:17" s="67" customFormat="1" ht="10.35" customHeight="1">
      <c r="A68" s="68"/>
      <c r="B68" s="76"/>
      <c r="C68" s="70"/>
      <c r="D68" s="164"/>
      <c r="E68" s="71"/>
      <c r="F68" s="59" t="s">
        <v>172</v>
      </c>
      <c r="G68" s="60" t="s">
        <v>55</v>
      </c>
      <c r="H68" s="60"/>
      <c r="I68" s="165"/>
      <c r="J68" s="91"/>
      <c r="K68" s="189"/>
      <c r="L68" s="91"/>
      <c r="M68" s="321"/>
      <c r="N68" s="91"/>
      <c r="O68" s="162"/>
      <c r="P68" s="91"/>
      <c r="Q68" s="75"/>
    </row>
    <row r="69" spans="1:17" s="67" customFormat="1" ht="9.6" customHeight="1">
      <c r="A69" s="105"/>
      <c r="B69" s="105"/>
      <c r="C69" s="70"/>
      <c r="D69" s="182"/>
      <c r="E69" s="98"/>
      <c r="F69" s="183"/>
      <c r="G69" s="184"/>
      <c r="H69" s="184"/>
      <c r="I69" s="185"/>
      <c r="J69" s="186"/>
      <c r="K69" s="327"/>
      <c r="L69" s="186"/>
      <c r="M69" s="327"/>
      <c r="N69" s="186"/>
      <c r="O69" s="185"/>
      <c r="P69" s="186"/>
      <c r="Q69" s="75"/>
    </row>
    <row r="70" spans="1:17">
      <c r="F70" s="96"/>
      <c r="I70" s="162"/>
      <c r="J70" s="189"/>
      <c r="K70" s="189"/>
      <c r="L70" s="189"/>
      <c r="M70" s="189"/>
      <c r="N70" s="189"/>
      <c r="O70" s="162"/>
      <c r="P70" s="189"/>
    </row>
  </sheetData>
  <mergeCells count="4">
    <mergeCell ref="H1:I2"/>
    <mergeCell ref="J1:K1"/>
    <mergeCell ref="J2:K2"/>
    <mergeCell ref="H3:K4"/>
  </mergeCells>
  <phoneticPr fontId="5" type="noConversion"/>
  <conditionalFormatting sqref="D7 D11 D15 D19 D23 D27 D31 D35 D43 D47 D51 D55 D59 D63 D67">
    <cfRule type="cellIs" dxfId="12" priority="14" stopIfTrue="1" operator="equal">
      <formula>"DA"</formula>
    </cfRule>
  </conditionalFormatting>
  <conditionalFormatting sqref="D39">
    <cfRule type="cellIs" dxfId="11" priority="9" stopIfTrue="1" operator="equal">
      <formula>"DA"</formula>
    </cfRule>
  </conditionalFormatting>
  <conditionalFormatting sqref="F1:F1048576">
    <cfRule type="duplicateValues" dxfId="10" priority="1"/>
    <cfRule type="duplicateValues" dxfId="9" priority="2"/>
    <cfRule type="duplicateValues" dxfId="8" priority="3"/>
  </conditionalFormatting>
  <conditionalFormatting sqref="F7 F11 F15 F19 F23 F27 F31 F35 F43 F47 F51 F55 F59 F63 F67 J9 L13 J17 N21 J25 L29 J41 L45 J49 N53 J57 L61 J65">
    <cfRule type="cellIs" dxfId="7" priority="13" stopIfTrue="1" operator="equal">
      <formula>"Bye"</formula>
    </cfRule>
  </conditionalFormatting>
  <conditionalFormatting sqref="I10 K14 I18 M22 K30 I34 O37:O38 I42 K46 I50 M54 I58 K62 I66">
    <cfRule type="expression" dxfId="6" priority="15" stopIfTrue="1">
      <formula>$N$1="CU"</formula>
    </cfRule>
  </conditionalFormatting>
  <conditionalFormatting sqref="I26">
    <cfRule type="expression" dxfId="5" priority="8" stopIfTrue="1">
      <formula>$N$1="CU"</formula>
    </cfRule>
  </conditionalFormatting>
  <conditionalFormatting sqref="J33">
    <cfRule type="cellIs" dxfId="4" priority="7" stopIfTrue="1" operator="equal">
      <formula>"Bye"</formula>
    </cfRule>
  </conditionalFormatting>
  <conditionalFormatting sqref="N38">
    <cfRule type="expression" dxfId="3" priority="10" stopIfTrue="1">
      <formula>AND($N$1="CU",N38="Umpire")</formula>
    </cfRule>
    <cfRule type="expression" dxfId="2" priority="11" stopIfTrue="1">
      <formula>AND($N$1="CU",N38&lt;&gt;"Umpire",O38&lt;&gt;"")</formula>
    </cfRule>
    <cfRule type="expression" dxfId="1" priority="12" stopIfTrue="1">
      <formula>AND($N$1="CU",N38&lt;&gt;"Umpire")</formula>
    </cfRule>
  </conditionalFormatting>
  <dataValidations count="1">
    <dataValidation type="list" allowBlank="1" showInputMessage="1" showErrorMessage="1" sqref="C7 C11 C15 C19 C23 C27 C31 C35 C55 C59 C63 C67 C39 C43 C47 C51" xr:uid="{7BD7B9B9-F24E-4A30-BFF2-121624E29F93}">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307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83F53-612B-436D-AA12-351ACA389801}">
  <sheetPr codeName="sheet108">
    <tabColor theme="8" tint="0.79998168889431442"/>
  </sheetPr>
  <dimension ref="A1:R1280"/>
  <sheetViews>
    <sheetView zoomScaleNormal="100" workbookViewId="0">
      <selection activeCell="L8" sqref="L8"/>
    </sheetView>
  </sheetViews>
  <sheetFormatPr defaultColWidth="9" defaultRowHeight="16.2"/>
  <cols>
    <col min="1" max="2" width="4.21875" style="103" customWidth="1"/>
    <col min="3" max="4" width="3.6640625" style="112" customWidth="1"/>
    <col min="5" max="5" width="3.6640625" style="113" customWidth="1"/>
    <col min="6" max="6" width="10.6640625" style="103" customWidth="1"/>
    <col min="7" max="8" width="8.6640625" style="51" customWidth="1"/>
    <col min="9" max="9" width="1.44140625" style="45" customWidth="1"/>
    <col min="10" max="10" width="7.6640625" style="308" customWidth="1"/>
    <col min="11" max="11" width="1.44140625" style="309" customWidth="1"/>
    <col min="12" max="12" width="7.6640625" style="308" customWidth="1"/>
    <col min="13" max="13" width="1.44140625" style="67" customWidth="1"/>
    <col min="14" max="14" width="7.6640625" style="308" customWidth="1"/>
    <col min="15" max="15" width="1.44140625" style="309" customWidth="1"/>
    <col min="16" max="16" width="7.6640625" style="114" customWidth="1"/>
    <col min="17" max="17" width="1.44140625" style="115" customWidth="1"/>
    <col min="18" max="16384" width="9" style="103"/>
  </cols>
  <sheetData>
    <row r="1" spans="1:18" s="8" customFormat="1" ht="15" customHeight="1">
      <c r="A1" s="1" t="s">
        <v>0</v>
      </c>
      <c r="B1" s="1"/>
      <c r="C1" s="2"/>
      <c r="D1" s="3"/>
      <c r="E1" s="4"/>
      <c r="F1" s="5"/>
      <c r="G1" s="6"/>
      <c r="H1" s="264" t="s">
        <v>173</v>
      </c>
      <c r="I1" s="265"/>
      <c r="J1" s="268"/>
      <c r="K1" s="269"/>
      <c r="L1" s="240"/>
      <c r="M1" s="5"/>
      <c r="N1" s="5" t="s">
        <v>2</v>
      </c>
      <c r="O1" s="5"/>
      <c r="P1" s="5"/>
      <c r="Q1" s="7"/>
    </row>
    <row r="2" spans="1:18" s="16" customFormat="1" ht="15" customHeight="1">
      <c r="A2" s="9" t="s">
        <v>3</v>
      </c>
      <c r="B2" s="10"/>
      <c r="C2" s="11"/>
      <c r="D2" s="12"/>
      <c r="E2" s="13"/>
      <c r="F2" s="14"/>
      <c r="G2" s="11"/>
      <c r="H2" s="266"/>
      <c r="I2" s="267"/>
      <c r="J2" s="268"/>
      <c r="K2" s="269"/>
      <c r="L2" s="240"/>
      <c r="M2" s="14"/>
      <c r="N2" s="14"/>
      <c r="O2" s="14"/>
      <c r="P2" s="14"/>
      <c r="Q2" s="15"/>
    </row>
    <row r="3" spans="1:18" s="25" customFormat="1" ht="10.5" customHeight="1">
      <c r="A3" s="17" t="s">
        <v>4</v>
      </c>
      <c r="B3" s="18"/>
      <c r="C3" s="19"/>
      <c r="D3" s="20"/>
      <c r="E3" s="21"/>
      <c r="F3" s="22"/>
      <c r="G3" s="23" t="s">
        <v>5</v>
      </c>
      <c r="H3" s="270" t="s">
        <v>174</v>
      </c>
      <c r="I3" s="271"/>
      <c r="J3" s="271"/>
      <c r="K3" s="272"/>
      <c r="L3" s="241"/>
      <c r="M3" s="241"/>
      <c r="N3" s="241"/>
      <c r="O3" s="241"/>
      <c r="P3" s="244" t="s">
        <v>7</v>
      </c>
      <c r="Q3" s="24"/>
    </row>
    <row r="4" spans="1:18" s="34" customFormat="1" ht="11.25" customHeight="1" thickBot="1">
      <c r="A4" s="26" t="s">
        <v>8</v>
      </c>
      <c r="B4" s="27"/>
      <c r="C4" s="28"/>
      <c r="D4" s="29"/>
      <c r="E4" s="30"/>
      <c r="F4" s="31"/>
      <c r="G4" s="260" t="s">
        <v>509</v>
      </c>
      <c r="H4" s="273"/>
      <c r="I4" s="274"/>
      <c r="J4" s="274"/>
      <c r="K4" s="275"/>
      <c r="L4" s="287"/>
      <c r="M4" s="243"/>
      <c r="N4" s="243"/>
      <c r="O4" s="243"/>
      <c r="P4" s="245" t="s">
        <v>10</v>
      </c>
      <c r="Q4" s="243"/>
      <c r="R4" s="25"/>
    </row>
    <row r="5" spans="1:18" s="25" customFormat="1" ht="18">
      <c r="A5" s="35" t="s">
        <v>11</v>
      </c>
      <c r="B5" s="35" t="s">
        <v>12</v>
      </c>
      <c r="C5" s="36" t="s">
        <v>13</v>
      </c>
      <c r="D5" s="37" t="s">
        <v>14</v>
      </c>
      <c r="E5" s="38" t="s">
        <v>15</v>
      </c>
      <c r="F5" s="39" t="s">
        <v>16</v>
      </c>
      <c r="G5" s="40" t="s">
        <v>17</v>
      </c>
      <c r="H5" s="41" t="s">
        <v>18</v>
      </c>
      <c r="I5" s="42"/>
      <c r="J5" s="43" t="s">
        <v>19</v>
      </c>
      <c r="K5" s="288"/>
      <c r="L5" s="43" t="s">
        <v>20</v>
      </c>
      <c r="M5" s="289"/>
      <c r="N5" s="43" t="s">
        <v>21</v>
      </c>
      <c r="O5" s="290"/>
      <c r="P5" s="44" t="s">
        <v>22</v>
      </c>
      <c r="Q5" s="45"/>
    </row>
    <row r="6" spans="1:18" s="25" customFormat="1" ht="10.050000000000001" customHeight="1">
      <c r="A6" s="46"/>
      <c r="B6" s="46"/>
      <c r="C6" s="47"/>
      <c r="D6" s="47"/>
      <c r="E6" s="48"/>
      <c r="F6" s="49"/>
      <c r="G6" s="50"/>
      <c r="H6" s="51"/>
      <c r="I6" s="52"/>
      <c r="J6" s="53"/>
      <c r="K6" s="50"/>
      <c r="L6" s="53"/>
      <c r="M6" s="50"/>
      <c r="N6" s="53"/>
      <c r="O6" s="50"/>
      <c r="P6" s="53"/>
      <c r="Q6" s="54"/>
    </row>
    <row r="7" spans="1:18" s="67" customFormat="1" ht="10.35" customHeight="1">
      <c r="A7" s="55">
        <v>1</v>
      </c>
      <c r="B7" s="56">
        <v>1</v>
      </c>
      <c r="C7" s="57" t="s">
        <v>23</v>
      </c>
      <c r="D7" s="57">
        <v>10</v>
      </c>
      <c r="E7" s="58" t="s">
        <v>24</v>
      </c>
      <c r="F7" s="59" t="s">
        <v>175</v>
      </c>
      <c r="G7" s="60" t="s">
        <v>33</v>
      </c>
      <c r="H7" s="61" t="s">
        <v>23</v>
      </c>
      <c r="I7" s="62"/>
      <c r="J7" s="63"/>
      <c r="K7" s="63"/>
      <c r="L7" s="63"/>
      <c r="M7" s="63"/>
      <c r="N7" s="64" t="str">
        <f>IF(OR(O38=7,O38=8,O38=9),N22,IF(OR(O38=1,O38=2,O38=3),N54,""))</f>
        <v/>
      </c>
      <c r="O7" s="63"/>
      <c r="P7" s="65" t="s">
        <v>27</v>
      </c>
      <c r="Q7" s="248" t="s">
        <v>28</v>
      </c>
      <c r="R7" s="25"/>
    </row>
    <row r="8" spans="1:18" s="67" customFormat="1" ht="10.35" customHeight="1">
      <c r="A8" s="68"/>
      <c r="B8" s="69"/>
      <c r="C8" s="70"/>
      <c r="D8" s="70"/>
      <c r="E8" s="71"/>
      <c r="F8" s="59" t="s">
        <v>176</v>
      </c>
      <c r="G8" s="60" t="s">
        <v>33</v>
      </c>
      <c r="H8" s="61" t="s">
        <v>23</v>
      </c>
      <c r="I8" s="72"/>
      <c r="J8" s="63"/>
      <c r="K8" s="63"/>
      <c r="L8" s="63"/>
      <c r="M8" s="63"/>
      <c r="N8" s="63" t="str">
        <f>IF(OR(O38=7,O38=8,O38=9),N23,IF(OR(O38=1,O38=2,O38=3),N55,""))</f>
        <v/>
      </c>
      <c r="O8" s="291"/>
      <c r="P8" s="81"/>
      <c r="Q8" s="74"/>
      <c r="R8" s="75"/>
    </row>
    <row r="9" spans="1:18" s="67" customFormat="1" ht="10.35" customHeight="1">
      <c r="A9" s="68"/>
      <c r="B9" s="76"/>
      <c r="C9" s="70"/>
      <c r="D9" s="70"/>
      <c r="E9" s="71"/>
      <c r="F9" s="77"/>
      <c r="G9" s="78"/>
      <c r="H9" s="78"/>
      <c r="I9" s="79"/>
      <c r="J9" s="80" t="str">
        <f>IF(OR(I10=7,I10=8,I10=9),F7,IF(OR(I10=1,I10=2,I10=3),F11,IF(F7="Bye",F11,IF(F11="Bye",F7,""))))</f>
        <v>吳子元</v>
      </c>
      <c r="K9" s="81"/>
      <c r="L9" s="81"/>
      <c r="M9" s="81"/>
      <c r="N9" s="292"/>
      <c r="O9" s="293"/>
      <c r="P9" s="242" t="str">
        <f>IF(OR(O9=7,O9=8,O9=9),N7,IF(OR(O9=1,O9=2,O9=3),N10,""))</f>
        <v/>
      </c>
      <c r="Q9" s="62"/>
      <c r="R9" s="75"/>
    </row>
    <row r="10" spans="1:18" s="67" customFormat="1" ht="10.35" customHeight="1">
      <c r="A10" s="68"/>
      <c r="B10" s="76"/>
      <c r="C10" s="70"/>
      <c r="D10" s="70"/>
      <c r="E10" s="71"/>
      <c r="F10" s="77"/>
      <c r="G10" s="78"/>
      <c r="H10" s="78"/>
      <c r="I10" s="82"/>
      <c r="J10" s="83" t="str">
        <f>IF(OR(I10=7,I10=8,I10=9),F8,IF(OR(I10=1,I10=2,I10=3),F12,IF(F7="Bye",F12,IF(F11="Bye",F8,""))))</f>
        <v>黃立元</v>
      </c>
      <c r="K10" s="294"/>
      <c r="L10" s="81"/>
      <c r="M10" s="81"/>
      <c r="N10" s="84" t="str">
        <f>IF(OR(O102=7,O102=8,O102=9),N86,IF(OR(O102=1,O102=2,O102=3),N118,""))</f>
        <v/>
      </c>
      <c r="O10" s="295"/>
      <c r="P10" s="94" t="str">
        <f>IF(OR(O9=7,O9=8,O9=9),N8,IF(OR(O9=1,O9=2,O9=3),N11,""))</f>
        <v/>
      </c>
      <c r="Q10" s="74"/>
      <c r="R10" s="75"/>
    </row>
    <row r="11" spans="1:18" s="67" customFormat="1" ht="10.35" customHeight="1">
      <c r="A11" s="68">
        <v>2</v>
      </c>
      <c r="B11" s="86"/>
      <c r="C11" s="57" t="s">
        <v>23</v>
      </c>
      <c r="D11" s="57"/>
      <c r="E11" s="60"/>
      <c r="F11" s="87" t="s">
        <v>30</v>
      </c>
      <c r="G11" s="61"/>
      <c r="H11" s="61"/>
      <c r="I11" s="85"/>
      <c r="J11" s="80"/>
      <c r="K11" s="296"/>
      <c r="L11" s="81"/>
      <c r="M11" s="81"/>
      <c r="N11" s="84" t="str">
        <f>IF(OR(O102=7,O102=8,O102=9),N87,IF(OR(O102=1,O102=2,O102=3),N119,""))</f>
        <v/>
      </c>
      <c r="O11" s="297"/>
      <c r="P11" s="81"/>
      <c r="Q11" s="74"/>
      <c r="R11" s="75"/>
    </row>
    <row r="12" spans="1:18" s="67" customFormat="1" ht="10.35" customHeight="1">
      <c r="A12" s="68"/>
      <c r="B12" s="76"/>
      <c r="C12" s="70"/>
      <c r="D12" s="70"/>
      <c r="E12" s="71"/>
      <c r="F12" s="87" t="s">
        <v>31</v>
      </c>
      <c r="G12" s="61"/>
      <c r="H12" s="61"/>
      <c r="I12" s="72"/>
      <c r="J12" s="80"/>
      <c r="K12" s="296"/>
      <c r="L12" s="81"/>
      <c r="M12" s="298"/>
      <c r="N12" s="81"/>
      <c r="O12" s="81"/>
      <c r="P12" s="235" t="s">
        <v>500</v>
      </c>
      <c r="Q12" s="74"/>
      <c r="R12" s="75"/>
    </row>
    <row r="13" spans="1:18" s="67" customFormat="1" ht="10.35" customHeight="1">
      <c r="A13" s="68"/>
      <c r="B13" s="76"/>
      <c r="C13" s="70"/>
      <c r="D13" s="70"/>
      <c r="E13" s="71"/>
      <c r="F13" s="90"/>
      <c r="G13" s="78"/>
      <c r="H13" s="78"/>
      <c r="I13" s="74"/>
      <c r="J13" s="91"/>
      <c r="K13" s="299"/>
      <c r="L13" s="94" t="str">
        <f>IF(OR(K14=7,K14=8,K14=9),J9,IF(OR(K14=1,K14=2,K14=3),J17,""))</f>
        <v/>
      </c>
      <c r="M13" s="81"/>
      <c r="N13" s="81"/>
      <c r="O13" s="81"/>
      <c r="P13" s="81" t="s">
        <v>504</v>
      </c>
      <c r="Q13" s="81"/>
      <c r="R13" s="75"/>
    </row>
    <row r="14" spans="1:18" s="67" customFormat="1" ht="10.35" customHeight="1">
      <c r="A14" s="68"/>
      <c r="B14" s="76"/>
      <c r="C14" s="70"/>
      <c r="D14" s="70"/>
      <c r="E14" s="71"/>
      <c r="F14" s="90"/>
      <c r="G14" s="78"/>
      <c r="H14" s="78"/>
      <c r="I14" s="74"/>
      <c r="J14" s="235" t="s">
        <v>519</v>
      </c>
      <c r="K14" s="300"/>
      <c r="L14" s="242" t="str">
        <f>IF(OR(K14=7,K14=8,K14=9),J10,IF(OR(K14=1,K14=2,K14=3),J18,""))</f>
        <v/>
      </c>
      <c r="M14" s="294"/>
      <c r="N14" s="81"/>
      <c r="O14" s="81"/>
      <c r="P14" s="74"/>
      <c r="Q14" s="75"/>
      <c r="R14" s="75"/>
    </row>
    <row r="15" spans="1:18" s="67" customFormat="1" ht="10.35" customHeight="1">
      <c r="A15" s="68">
        <v>3</v>
      </c>
      <c r="B15" s="76"/>
      <c r="C15" s="57" t="s">
        <v>23</v>
      </c>
      <c r="D15" s="57"/>
      <c r="E15" s="60"/>
      <c r="F15" s="87" t="s">
        <v>30</v>
      </c>
      <c r="G15" s="61"/>
      <c r="H15" s="61"/>
      <c r="I15" s="62"/>
      <c r="J15" s="91"/>
      <c r="K15" s="296"/>
      <c r="L15" s="259" t="s">
        <v>520</v>
      </c>
      <c r="M15" s="296"/>
      <c r="N15" s="81"/>
      <c r="O15" s="81"/>
      <c r="P15" s="74"/>
      <c r="Q15" s="75"/>
      <c r="R15" s="75"/>
    </row>
    <row r="16" spans="1:18" s="67" customFormat="1" ht="10.35" customHeight="1">
      <c r="A16" s="68"/>
      <c r="B16" s="69"/>
      <c r="C16" s="70"/>
      <c r="D16" s="70"/>
      <c r="E16" s="71"/>
      <c r="F16" s="87" t="s">
        <v>31</v>
      </c>
      <c r="G16" s="61"/>
      <c r="H16" s="61"/>
      <c r="I16" s="72"/>
      <c r="J16" s="91"/>
      <c r="K16" s="296"/>
      <c r="L16" s="81"/>
      <c r="M16" s="296"/>
      <c r="N16" s="81"/>
      <c r="O16" s="81"/>
      <c r="P16" s="74"/>
      <c r="Q16" s="75"/>
      <c r="R16" s="75"/>
    </row>
    <row r="17" spans="1:18" s="67" customFormat="1" ht="10.35" customHeight="1">
      <c r="A17" s="68"/>
      <c r="B17" s="76"/>
      <c r="C17" s="70"/>
      <c r="D17" s="70"/>
      <c r="E17" s="71"/>
      <c r="F17" s="90"/>
      <c r="G17" s="78"/>
      <c r="H17" s="78"/>
      <c r="I17" s="79"/>
      <c r="J17" s="80" t="str">
        <f>IF(OR(I18=7,I18=8,I18=9),F15,IF(OR(I18=1,I18=2,I18=3),F19,IF(F15="Bye",F19,IF(F19="Bye",F15,""))))</f>
        <v>陳建華</v>
      </c>
      <c r="K17" s="296"/>
      <c r="L17" s="81"/>
      <c r="M17" s="296"/>
      <c r="N17" s="81"/>
      <c r="O17" s="81"/>
      <c r="P17" s="74"/>
      <c r="Q17" s="75"/>
      <c r="R17" s="75"/>
    </row>
    <row r="18" spans="1:18" s="67" customFormat="1" ht="10.35" customHeight="1">
      <c r="A18" s="68"/>
      <c r="B18" s="76"/>
      <c r="C18" s="70"/>
      <c r="D18" s="70"/>
      <c r="E18" s="71"/>
      <c r="F18" s="90"/>
      <c r="G18" s="78"/>
      <c r="H18" s="78"/>
      <c r="I18" s="82"/>
      <c r="J18" s="83" t="str">
        <f>IF(OR(I18=7,I18=8,I18=9),F16,IF(OR(I18=1,I18=2,I18=3),F20,IF(F15="Bye",F20,IF(F19="Bye",F16,""))))</f>
        <v>彭帷鉞</v>
      </c>
      <c r="K18" s="297"/>
      <c r="L18" s="81"/>
      <c r="M18" s="296"/>
      <c r="N18" s="92"/>
      <c r="O18" s="92"/>
      <c r="P18" s="74"/>
      <c r="Q18" s="75"/>
      <c r="R18" s="75"/>
    </row>
    <row r="19" spans="1:18" s="67" customFormat="1" ht="10.35" customHeight="1">
      <c r="A19" s="68">
        <v>4</v>
      </c>
      <c r="B19" s="86">
        <v>17</v>
      </c>
      <c r="C19" s="57" t="s">
        <v>23</v>
      </c>
      <c r="D19" s="57"/>
      <c r="E19" s="60"/>
      <c r="F19" s="87" t="s">
        <v>177</v>
      </c>
      <c r="G19" s="61" t="s">
        <v>38</v>
      </c>
      <c r="H19" s="61"/>
      <c r="I19" s="85"/>
      <c r="J19" s="80"/>
      <c r="K19" s="81"/>
      <c r="L19" s="81"/>
      <c r="M19" s="296"/>
      <c r="N19" s="81"/>
      <c r="O19" s="81"/>
      <c r="P19" s="74"/>
      <c r="Q19" s="75"/>
      <c r="R19" s="75"/>
    </row>
    <row r="20" spans="1:18" s="67" customFormat="1" ht="10.35" customHeight="1">
      <c r="A20" s="68"/>
      <c r="B20" s="76"/>
      <c r="C20" s="70"/>
      <c r="D20" s="70"/>
      <c r="E20" s="71"/>
      <c r="F20" s="87" t="s">
        <v>178</v>
      </c>
      <c r="G20" s="61" t="s">
        <v>38</v>
      </c>
      <c r="H20" s="61"/>
      <c r="I20" s="72"/>
      <c r="J20" s="91"/>
      <c r="K20" s="81"/>
      <c r="L20" s="81"/>
      <c r="M20" s="301"/>
      <c r="N20" s="81"/>
      <c r="O20" s="81"/>
      <c r="P20" s="74"/>
      <c r="Q20" s="75"/>
      <c r="R20" s="75"/>
    </row>
    <row r="21" spans="1:18" s="67" customFormat="1" ht="10.35" customHeight="1">
      <c r="A21" s="68"/>
      <c r="B21" s="76"/>
      <c r="C21" s="70"/>
      <c r="D21" s="70"/>
      <c r="E21" s="71"/>
      <c r="F21" s="90"/>
      <c r="G21" s="78"/>
      <c r="H21" s="78"/>
      <c r="I21" s="74"/>
      <c r="J21" s="91"/>
      <c r="K21" s="81"/>
      <c r="L21" s="81"/>
      <c r="M21" s="296"/>
      <c r="N21" s="94" t="str">
        <f>IF(OR(M22=7,M22=8,M22=9),L13,IF(OR(M22=1,M22=2,M22=3),L29,""))</f>
        <v/>
      </c>
      <c r="O21" s="81"/>
      <c r="P21" s="74"/>
      <c r="Q21" s="75"/>
      <c r="R21" s="75"/>
    </row>
    <row r="22" spans="1:18" s="67" customFormat="1" ht="10.35" customHeight="1">
      <c r="A22" s="68"/>
      <c r="B22" s="76"/>
      <c r="C22" s="70"/>
      <c r="D22" s="70"/>
      <c r="E22" s="71"/>
      <c r="F22" s="90"/>
      <c r="G22" s="78"/>
      <c r="H22" s="78"/>
      <c r="I22" s="74"/>
      <c r="J22" s="91"/>
      <c r="K22" s="81"/>
      <c r="L22" s="235" t="s">
        <v>538</v>
      </c>
      <c r="M22" s="300"/>
      <c r="N22" s="242" t="str">
        <f>IF(OR(M22=7,M22=8,M22=9),L14,IF(OR(M22=1,M22=2,M22=3),L30,""))</f>
        <v/>
      </c>
      <c r="O22" s="84"/>
      <c r="P22" s="89"/>
      <c r="Q22" s="75"/>
      <c r="R22" s="75"/>
    </row>
    <row r="23" spans="1:18" s="67" customFormat="1" ht="10.35" customHeight="1">
      <c r="A23" s="68">
        <v>5</v>
      </c>
      <c r="B23" s="56">
        <v>11</v>
      </c>
      <c r="C23" s="57" t="s">
        <v>23</v>
      </c>
      <c r="D23" s="57"/>
      <c r="E23" s="60"/>
      <c r="F23" s="87" t="s">
        <v>179</v>
      </c>
      <c r="G23" s="61" t="s">
        <v>40</v>
      </c>
      <c r="H23" s="61"/>
      <c r="I23" s="62"/>
      <c r="J23" s="91"/>
      <c r="K23" s="81"/>
      <c r="L23" s="81"/>
      <c r="M23" s="296"/>
      <c r="N23" s="259" t="s">
        <v>540</v>
      </c>
      <c r="O23" s="296"/>
      <c r="P23" s="81"/>
      <c r="Q23" s="74"/>
      <c r="R23" s="75"/>
    </row>
    <row r="24" spans="1:18" s="67" customFormat="1" ht="10.35" customHeight="1">
      <c r="A24" s="68"/>
      <c r="B24" s="69"/>
      <c r="C24" s="70"/>
      <c r="D24" s="70"/>
      <c r="E24" s="71"/>
      <c r="F24" s="87" t="s">
        <v>180</v>
      </c>
      <c r="G24" s="61" t="s">
        <v>40</v>
      </c>
      <c r="H24" s="61"/>
      <c r="I24" s="72"/>
      <c r="J24" s="91"/>
      <c r="K24" s="81"/>
      <c r="L24" s="81"/>
      <c r="M24" s="296"/>
      <c r="N24" s="81"/>
      <c r="O24" s="296"/>
      <c r="P24" s="81"/>
      <c r="Q24" s="74"/>
      <c r="R24" s="75"/>
    </row>
    <row r="25" spans="1:18" s="67" customFormat="1" ht="10.35" customHeight="1">
      <c r="A25" s="68"/>
      <c r="B25" s="76"/>
      <c r="C25" s="70"/>
      <c r="D25" s="70"/>
      <c r="E25" s="71"/>
      <c r="F25" s="90"/>
      <c r="G25" s="78"/>
      <c r="H25" s="78"/>
      <c r="I25" s="79"/>
      <c r="J25" s="80" t="str">
        <f>IF(OR(I26=7,I26=8,I26=9),F23,IF(OR(I26=1,I26=2,I26=3),F27,IF(F23="Bye",F27,IF(F27="Bye",F23,""))))</f>
        <v/>
      </c>
      <c r="K25" s="81"/>
      <c r="L25" s="81"/>
      <c r="M25" s="296"/>
      <c r="N25" s="81"/>
      <c r="O25" s="296"/>
      <c r="P25" s="81"/>
      <c r="Q25" s="74"/>
      <c r="R25" s="75"/>
    </row>
    <row r="26" spans="1:18" s="67" customFormat="1" ht="10.35" customHeight="1">
      <c r="A26" s="68"/>
      <c r="B26" s="76"/>
      <c r="C26" s="70"/>
      <c r="D26" s="70"/>
      <c r="E26" s="71"/>
      <c r="F26" s="90"/>
      <c r="G26" s="78"/>
      <c r="H26" s="235" t="s">
        <v>462</v>
      </c>
      <c r="I26" s="82"/>
      <c r="J26" s="83" t="str">
        <f>IF(OR(I26=7,I26=8,I26=9),F24,IF(OR(I26=1,I26=2,I26=3),F28,IF(F23="Bye",F28,IF(F27="Bye",F24,""))))</f>
        <v/>
      </c>
      <c r="K26" s="294"/>
      <c r="L26" s="81"/>
      <c r="M26" s="296"/>
      <c r="N26" s="81"/>
      <c r="O26" s="296"/>
      <c r="P26" s="81"/>
      <c r="Q26" s="74"/>
      <c r="R26" s="75"/>
    </row>
    <row r="27" spans="1:18" s="67" customFormat="1" ht="10.35" customHeight="1">
      <c r="A27" s="68">
        <v>6</v>
      </c>
      <c r="B27" s="86">
        <v>19</v>
      </c>
      <c r="C27" s="57" t="s">
        <v>23</v>
      </c>
      <c r="D27" s="57"/>
      <c r="E27" s="60"/>
      <c r="F27" s="87" t="s">
        <v>181</v>
      </c>
      <c r="G27" s="61" t="s">
        <v>123</v>
      </c>
      <c r="H27" s="61"/>
      <c r="I27" s="85"/>
      <c r="J27" s="259" t="s">
        <v>456</v>
      </c>
      <c r="K27" s="296"/>
      <c r="L27" s="81"/>
      <c r="M27" s="296"/>
      <c r="N27" s="81"/>
      <c r="O27" s="296"/>
      <c r="P27" s="81"/>
      <c r="Q27" s="74"/>
      <c r="R27" s="75"/>
    </row>
    <row r="28" spans="1:18" s="67" customFormat="1" ht="10.35" customHeight="1">
      <c r="A28" s="68"/>
      <c r="B28" s="76"/>
      <c r="C28" s="70"/>
      <c r="D28" s="70"/>
      <c r="E28" s="71"/>
      <c r="F28" s="87" t="s">
        <v>182</v>
      </c>
      <c r="G28" s="61" t="s">
        <v>123</v>
      </c>
      <c r="H28" s="61"/>
      <c r="I28" s="72"/>
      <c r="J28" s="80"/>
      <c r="K28" s="296"/>
      <c r="L28" s="81"/>
      <c r="M28" s="301"/>
      <c r="N28" s="81"/>
      <c r="O28" s="296"/>
      <c r="P28" s="81"/>
      <c r="Q28" s="74"/>
      <c r="R28" s="75"/>
    </row>
    <row r="29" spans="1:18" s="67" customFormat="1" ht="10.35" customHeight="1">
      <c r="A29" s="68"/>
      <c r="B29" s="76"/>
      <c r="C29" s="70"/>
      <c r="D29" s="70"/>
      <c r="E29" s="71"/>
      <c r="F29" s="90"/>
      <c r="G29" s="78"/>
      <c r="H29" s="78"/>
      <c r="I29" s="74"/>
      <c r="J29" s="91"/>
      <c r="K29" s="299"/>
      <c r="L29" s="94" t="str">
        <f>IF(OR(K30=7,K30=8,K30=9),J25,IF(OR(K30=1,K30=2,K30=3),J33,""))</f>
        <v/>
      </c>
      <c r="M29" s="296"/>
      <c r="N29" s="81"/>
      <c r="O29" s="296"/>
      <c r="P29" s="81"/>
      <c r="Q29" s="74"/>
      <c r="R29" s="75"/>
    </row>
    <row r="30" spans="1:18" s="67" customFormat="1" ht="10.35" customHeight="1">
      <c r="A30" s="68"/>
      <c r="B30" s="76"/>
      <c r="C30" s="70"/>
      <c r="D30" s="70"/>
      <c r="E30" s="71"/>
      <c r="F30" s="90"/>
      <c r="G30" s="78"/>
      <c r="H30" s="78"/>
      <c r="I30" s="74"/>
      <c r="J30" s="235" t="s">
        <v>519</v>
      </c>
      <c r="K30" s="302"/>
      <c r="L30" s="242" t="str">
        <f>IF(OR(K30=7,K30=8,K30=9),J26,IF(OR(K30=1,K30=2,K30=3),J34,""))</f>
        <v/>
      </c>
      <c r="M30" s="297"/>
      <c r="N30" s="81"/>
      <c r="O30" s="296"/>
      <c r="P30" s="81"/>
      <c r="Q30" s="74"/>
      <c r="R30" s="75"/>
    </row>
    <row r="31" spans="1:18" s="67" customFormat="1" ht="10.35" customHeight="1">
      <c r="A31" s="68">
        <v>7</v>
      </c>
      <c r="B31" s="76"/>
      <c r="C31" s="57" t="s">
        <v>23</v>
      </c>
      <c r="D31" s="57"/>
      <c r="E31" s="60"/>
      <c r="F31" s="87" t="s">
        <v>30</v>
      </c>
      <c r="G31" s="61"/>
      <c r="H31" s="61"/>
      <c r="I31" s="62"/>
      <c r="J31" s="91"/>
      <c r="K31" s="303"/>
      <c r="L31" s="259" t="s">
        <v>521</v>
      </c>
      <c r="M31" s="304"/>
      <c r="N31" s="81"/>
      <c r="O31" s="296"/>
      <c r="P31" s="81"/>
      <c r="Q31" s="74"/>
      <c r="R31" s="75"/>
    </row>
    <row r="32" spans="1:18" s="67" customFormat="1" ht="10.35" customHeight="1">
      <c r="A32" s="68"/>
      <c r="B32" s="69"/>
      <c r="C32" s="70"/>
      <c r="D32" s="70"/>
      <c r="E32" s="71"/>
      <c r="F32" s="87" t="s">
        <v>31</v>
      </c>
      <c r="G32" s="61"/>
      <c r="H32" s="61"/>
      <c r="I32" s="72"/>
      <c r="J32" s="91"/>
      <c r="K32" s="296"/>
      <c r="L32" s="81"/>
      <c r="M32" s="81"/>
      <c r="N32" s="81"/>
      <c r="O32" s="296"/>
      <c r="P32" s="81"/>
      <c r="Q32" s="74"/>
      <c r="R32" s="75"/>
    </row>
    <row r="33" spans="1:18" s="67" customFormat="1" ht="10.35" customHeight="1">
      <c r="A33" s="68"/>
      <c r="B33" s="76"/>
      <c r="C33" s="70"/>
      <c r="D33" s="70"/>
      <c r="E33" s="71"/>
      <c r="F33" s="77"/>
      <c r="G33" s="78"/>
      <c r="H33" s="78"/>
      <c r="I33" s="79"/>
      <c r="J33" s="80" t="str">
        <f>IF(OR(I34=7,I34=8,I34=9),F31,IF(OR(I34=1,I34=2,I34=3),F35,IF(F31="Bye",F35,IF(F35="Bye",F31,""))))</f>
        <v>蕭年晉</v>
      </c>
      <c r="K33" s="296"/>
      <c r="L33" s="81"/>
      <c r="M33" s="81"/>
      <c r="N33" s="81"/>
      <c r="O33" s="296"/>
      <c r="P33" s="81"/>
      <c r="Q33" s="74"/>
      <c r="R33" s="75"/>
    </row>
    <row r="34" spans="1:18" s="67" customFormat="1" ht="10.35" customHeight="1">
      <c r="A34" s="68"/>
      <c r="B34" s="76"/>
      <c r="C34" s="70"/>
      <c r="D34" s="70"/>
      <c r="E34" s="71"/>
      <c r="F34" s="77"/>
      <c r="G34" s="78"/>
      <c r="H34" s="78"/>
      <c r="I34" s="82"/>
      <c r="J34" s="83" t="str">
        <f>IF(OR(I34=7,I34=8,I34=9),F32,IF(OR(I34=1,I34=2,I34=3),F36,IF(F31="Bye",F36,IF(F35="Bye",F32,""))))</f>
        <v>李征</v>
      </c>
      <c r="K34" s="297"/>
      <c r="L34" s="81"/>
      <c r="M34" s="81"/>
      <c r="N34" s="81"/>
      <c r="O34" s="296"/>
      <c r="P34" s="81"/>
      <c r="Q34" s="74"/>
      <c r="R34" s="75"/>
    </row>
    <row r="35" spans="1:18" s="67" customFormat="1" ht="10.35" customHeight="1">
      <c r="A35" s="55">
        <v>8</v>
      </c>
      <c r="B35" s="86">
        <v>6</v>
      </c>
      <c r="C35" s="57" t="s">
        <v>23</v>
      </c>
      <c r="D35" s="57">
        <v>34</v>
      </c>
      <c r="E35" s="58" t="s">
        <v>43</v>
      </c>
      <c r="F35" s="59" t="s">
        <v>183</v>
      </c>
      <c r="G35" s="60" t="s">
        <v>40</v>
      </c>
      <c r="H35" s="61"/>
      <c r="I35" s="85"/>
      <c r="J35" s="80"/>
      <c r="K35" s="81"/>
      <c r="L35" s="81"/>
      <c r="M35" s="81"/>
      <c r="N35" s="81"/>
      <c r="O35" s="296"/>
      <c r="P35" s="81"/>
      <c r="Q35" s="74"/>
      <c r="R35" s="75"/>
    </row>
    <row r="36" spans="1:18" s="67" customFormat="1" ht="10.35" customHeight="1">
      <c r="A36" s="68"/>
      <c r="B36" s="76"/>
      <c r="C36" s="70"/>
      <c r="D36" s="70"/>
      <c r="E36" s="71"/>
      <c r="F36" s="59" t="s">
        <v>184</v>
      </c>
      <c r="G36" s="60" t="s">
        <v>40</v>
      </c>
      <c r="H36" s="61"/>
      <c r="I36" s="72"/>
      <c r="J36" s="91"/>
      <c r="K36" s="81"/>
      <c r="L36" s="81"/>
      <c r="M36" s="298"/>
      <c r="N36" s="81"/>
      <c r="O36" s="296"/>
      <c r="P36" s="81"/>
      <c r="Q36" s="74"/>
      <c r="R36" s="75"/>
    </row>
    <row r="37" spans="1:18" s="67" customFormat="1" ht="10.35" customHeight="1">
      <c r="A37" s="68"/>
      <c r="B37" s="76"/>
      <c r="C37" s="70"/>
      <c r="D37" s="70"/>
      <c r="E37" s="71"/>
      <c r="F37" s="77"/>
      <c r="G37" s="78"/>
      <c r="H37" s="78"/>
      <c r="I37" s="74"/>
      <c r="J37" s="91"/>
      <c r="K37" s="81"/>
      <c r="L37" s="81"/>
      <c r="M37" s="81"/>
      <c r="N37" s="81"/>
      <c r="O37" s="296"/>
      <c r="P37" s="94" t="str">
        <f>IF(OR(O38=7,O38=8,O38=9),N22,IF(OR(O38=1,O38=2,O38=3),N54,""))</f>
        <v/>
      </c>
      <c r="Q37" s="74"/>
      <c r="R37" s="75"/>
    </row>
    <row r="38" spans="1:18" s="67" customFormat="1" ht="10.35" customHeight="1">
      <c r="A38" s="68"/>
      <c r="B38" s="76"/>
      <c r="C38" s="70"/>
      <c r="D38" s="70"/>
      <c r="E38" s="71"/>
      <c r="F38" s="90"/>
      <c r="G38" s="78"/>
      <c r="H38" s="78"/>
      <c r="I38" s="74"/>
      <c r="J38" s="91"/>
      <c r="K38" s="81"/>
      <c r="L38" s="81"/>
      <c r="M38" s="81"/>
      <c r="N38" s="235" t="s">
        <v>491</v>
      </c>
      <c r="O38" s="300"/>
      <c r="P38" s="242" t="str">
        <f>IF(OR(O38=7,O38=8,O38=9),N23,IF(OR(O38=1,O38=2,O38=3),N55,""))</f>
        <v/>
      </c>
      <c r="Q38" s="62"/>
      <c r="R38" s="75"/>
    </row>
    <row r="39" spans="1:18" s="67" customFormat="1" ht="10.35" customHeight="1">
      <c r="A39" s="55">
        <v>9</v>
      </c>
      <c r="B39" s="56">
        <v>3</v>
      </c>
      <c r="C39" s="57" t="s">
        <v>23</v>
      </c>
      <c r="D39" s="57">
        <v>22</v>
      </c>
      <c r="E39" s="58" t="s">
        <v>46</v>
      </c>
      <c r="F39" s="59" t="s">
        <v>185</v>
      </c>
      <c r="G39" s="60" t="s">
        <v>123</v>
      </c>
      <c r="H39" s="61"/>
      <c r="I39" s="62"/>
      <c r="J39" s="91"/>
      <c r="K39" s="81"/>
      <c r="L39" s="81"/>
      <c r="M39" s="81"/>
      <c r="N39" s="81"/>
      <c r="O39" s="296"/>
      <c r="P39" s="259" t="s">
        <v>495</v>
      </c>
      <c r="Q39" s="74"/>
      <c r="R39" s="75"/>
    </row>
    <row r="40" spans="1:18" s="67" customFormat="1" ht="10.35" customHeight="1">
      <c r="A40" s="68"/>
      <c r="B40" s="69"/>
      <c r="C40" s="70"/>
      <c r="D40" s="70"/>
      <c r="E40" s="71"/>
      <c r="F40" s="87" t="s">
        <v>186</v>
      </c>
      <c r="G40" s="60" t="s">
        <v>123</v>
      </c>
      <c r="H40" s="61"/>
      <c r="I40" s="72"/>
      <c r="J40" s="91"/>
      <c r="K40" s="81"/>
      <c r="L40" s="81"/>
      <c r="M40" s="81"/>
      <c r="N40" s="81"/>
      <c r="O40" s="296"/>
      <c r="P40" s="88"/>
      <c r="Q40" s="89"/>
      <c r="R40" s="75"/>
    </row>
    <row r="41" spans="1:18" s="67" customFormat="1" ht="10.35" customHeight="1">
      <c r="A41" s="68"/>
      <c r="B41" s="76"/>
      <c r="C41" s="70"/>
      <c r="D41" s="70"/>
      <c r="E41" s="71"/>
      <c r="F41" s="90"/>
      <c r="G41" s="78"/>
      <c r="H41" s="78"/>
      <c r="I41" s="79"/>
      <c r="J41" s="80" t="str">
        <f>IF(OR(I42=7,I42=8,I42=9),F39,IF(OR(I42=1,I42=2,I42=3),F43,IF(F39="Bye",F43,IF(F43="Bye",F39,""))))</f>
        <v>陳銘曲</v>
      </c>
      <c r="K41" s="81"/>
      <c r="L41" s="81"/>
      <c r="M41" s="81"/>
      <c r="N41" s="81"/>
      <c r="O41" s="296"/>
      <c r="P41" s="81"/>
      <c r="Q41" s="74"/>
      <c r="R41" s="75"/>
    </row>
    <row r="42" spans="1:18" s="67" customFormat="1" ht="10.35" customHeight="1">
      <c r="A42" s="68"/>
      <c r="B42" s="76"/>
      <c r="C42" s="70"/>
      <c r="D42" s="70"/>
      <c r="E42" s="71"/>
      <c r="F42" s="90"/>
      <c r="G42" s="78"/>
      <c r="H42" s="78"/>
      <c r="I42" s="82"/>
      <c r="J42" s="83" t="str">
        <f>IF(OR(I42=7,I42=8,I42=9),F40,IF(OR(I42=1,I42=2,I42=3),F44,IF(F39="Bye",F44,IF(F43="Bye",F40,""))))</f>
        <v>謝憲宜</v>
      </c>
      <c r="K42" s="294"/>
      <c r="L42" s="81"/>
      <c r="M42" s="81"/>
      <c r="N42" s="81"/>
      <c r="O42" s="296"/>
      <c r="P42" s="81"/>
      <c r="Q42" s="74"/>
      <c r="R42" s="75"/>
    </row>
    <row r="43" spans="1:18" s="67" customFormat="1" ht="10.35" customHeight="1">
      <c r="A43" s="68">
        <v>10</v>
      </c>
      <c r="B43" s="86"/>
      <c r="C43" s="57" t="s">
        <v>23</v>
      </c>
      <c r="D43" s="57"/>
      <c r="E43" s="60"/>
      <c r="F43" s="87" t="s">
        <v>30</v>
      </c>
      <c r="G43" s="61"/>
      <c r="H43" s="61"/>
      <c r="I43" s="85"/>
      <c r="J43" s="80"/>
      <c r="K43" s="296"/>
      <c r="L43" s="81"/>
      <c r="M43" s="81"/>
      <c r="N43" s="81"/>
      <c r="O43" s="296"/>
      <c r="P43" s="81"/>
      <c r="Q43" s="74"/>
      <c r="R43" s="75"/>
    </row>
    <row r="44" spans="1:18" s="67" customFormat="1" ht="10.35" customHeight="1">
      <c r="A44" s="68"/>
      <c r="B44" s="76"/>
      <c r="C44" s="70"/>
      <c r="D44" s="70"/>
      <c r="E44" s="71"/>
      <c r="F44" s="87" t="s">
        <v>31</v>
      </c>
      <c r="G44" s="61"/>
      <c r="H44" s="61"/>
      <c r="I44" s="72"/>
      <c r="J44" s="80"/>
      <c r="K44" s="296"/>
      <c r="L44" s="81"/>
      <c r="M44" s="298"/>
      <c r="N44" s="81"/>
      <c r="O44" s="296"/>
      <c r="P44" s="81"/>
      <c r="Q44" s="74"/>
      <c r="R44" s="75"/>
    </row>
    <row r="45" spans="1:18" s="67" customFormat="1" ht="10.35" customHeight="1">
      <c r="A45" s="68"/>
      <c r="B45" s="76"/>
      <c r="C45" s="70"/>
      <c r="D45" s="70"/>
      <c r="E45" s="71"/>
      <c r="F45" s="90"/>
      <c r="G45" s="78"/>
      <c r="H45" s="78"/>
      <c r="I45" s="74"/>
      <c r="J45" s="91"/>
      <c r="K45" s="299"/>
      <c r="L45" s="94" t="str">
        <f>IF(OR(K46=7,K46=8,K46=9),J41,IF(OR(K46=1,K46=2,K46=3),J49,""))</f>
        <v/>
      </c>
      <c r="M45" s="81"/>
      <c r="N45" s="81"/>
      <c r="O45" s="296"/>
      <c r="P45" s="81"/>
      <c r="Q45" s="74"/>
      <c r="R45" s="75"/>
    </row>
    <row r="46" spans="1:18" s="67" customFormat="1" ht="10.35" customHeight="1">
      <c r="A46" s="68"/>
      <c r="B46" s="76"/>
      <c r="C46" s="70"/>
      <c r="D46" s="70"/>
      <c r="E46" s="71"/>
      <c r="F46" s="90"/>
      <c r="G46" s="78"/>
      <c r="H46" s="78"/>
      <c r="I46" s="74"/>
      <c r="J46" s="235" t="s">
        <v>519</v>
      </c>
      <c r="K46" s="300"/>
      <c r="L46" s="242" t="str">
        <f>IF(OR(K46=7,K46=8,K46=9),J42,IF(OR(K46=1,K46=2,K46=3),J50,""))</f>
        <v/>
      </c>
      <c r="M46" s="294"/>
      <c r="N46" s="81"/>
      <c r="O46" s="296"/>
      <c r="P46" s="81"/>
      <c r="Q46" s="74"/>
      <c r="R46" s="75"/>
    </row>
    <row r="47" spans="1:18" s="67" customFormat="1" ht="10.35" customHeight="1">
      <c r="A47" s="68">
        <v>11</v>
      </c>
      <c r="B47" s="76">
        <v>20</v>
      </c>
      <c r="C47" s="57" t="s">
        <v>23</v>
      </c>
      <c r="D47" s="57"/>
      <c r="E47" s="60"/>
      <c r="F47" s="87" t="s">
        <v>187</v>
      </c>
      <c r="G47" s="61" t="s">
        <v>36</v>
      </c>
      <c r="H47" s="61"/>
      <c r="I47" s="62"/>
      <c r="J47" s="91"/>
      <c r="K47" s="296"/>
      <c r="L47" s="259" t="s">
        <v>522</v>
      </c>
      <c r="M47" s="296"/>
      <c r="N47" s="81"/>
      <c r="O47" s="296"/>
      <c r="P47" s="81"/>
      <c r="Q47" s="74"/>
      <c r="R47" s="75"/>
    </row>
    <row r="48" spans="1:18" s="67" customFormat="1" ht="10.35" customHeight="1">
      <c r="A48" s="68"/>
      <c r="B48" s="69"/>
      <c r="C48" s="70"/>
      <c r="D48" s="70"/>
      <c r="E48" s="71"/>
      <c r="F48" s="87" t="s">
        <v>188</v>
      </c>
      <c r="G48" s="61" t="s">
        <v>42</v>
      </c>
      <c r="H48" s="61"/>
      <c r="I48" s="72"/>
      <c r="J48" s="91"/>
      <c r="K48" s="296"/>
      <c r="L48" s="81"/>
      <c r="M48" s="296"/>
      <c r="N48" s="81"/>
      <c r="O48" s="296"/>
      <c r="P48" s="81"/>
      <c r="Q48" s="74"/>
      <c r="R48" s="75"/>
    </row>
    <row r="49" spans="1:18" s="67" customFormat="1" ht="10.35" customHeight="1">
      <c r="A49" s="68"/>
      <c r="B49" s="76"/>
      <c r="C49" s="70"/>
      <c r="D49" s="70"/>
      <c r="E49" s="71"/>
      <c r="F49" s="90"/>
      <c r="G49" s="78"/>
      <c r="H49" s="78"/>
      <c r="I49" s="79"/>
      <c r="J49" s="80" t="str">
        <f>IF(OR(I50=7,I50=8,I50=9),F47,IF(OR(I50=1,I50=2,I50=3),F51,IF(F47="Bye",F51,IF(F51="Bye",F47,""))))</f>
        <v/>
      </c>
      <c r="K49" s="296"/>
      <c r="L49" s="81"/>
      <c r="M49" s="296"/>
      <c r="N49" s="81"/>
      <c r="O49" s="296"/>
      <c r="P49" s="81"/>
      <c r="Q49" s="74"/>
      <c r="R49" s="75"/>
    </row>
    <row r="50" spans="1:18" s="67" customFormat="1" ht="10.35" customHeight="1">
      <c r="A50" s="68"/>
      <c r="B50" s="76"/>
      <c r="C50" s="70"/>
      <c r="D50" s="70"/>
      <c r="E50" s="71"/>
      <c r="F50" s="90"/>
      <c r="G50" s="78"/>
      <c r="H50" s="235" t="s">
        <v>462</v>
      </c>
      <c r="I50" s="82"/>
      <c r="J50" s="83" t="str">
        <f>IF(OR(I50=7,I50=8,I50=9),F48,IF(OR(I50=1,I50=2,I50=3),F52,IF(F47="Bye",F52,IF(F51="Bye",F48,""))))</f>
        <v/>
      </c>
      <c r="K50" s="297"/>
      <c r="L50" s="81"/>
      <c r="M50" s="296"/>
      <c r="N50" s="81"/>
      <c r="O50" s="296"/>
      <c r="P50" s="81"/>
      <c r="Q50" s="74"/>
      <c r="R50" s="75"/>
    </row>
    <row r="51" spans="1:18" s="67" customFormat="1" ht="10.35" customHeight="1">
      <c r="A51" s="68">
        <v>12</v>
      </c>
      <c r="B51" s="86">
        <v>14</v>
      </c>
      <c r="C51" s="57" t="s">
        <v>23</v>
      </c>
      <c r="D51" s="57"/>
      <c r="E51" s="60"/>
      <c r="F51" s="87" t="s">
        <v>189</v>
      </c>
      <c r="G51" s="61" t="s">
        <v>33</v>
      </c>
      <c r="H51" s="61"/>
      <c r="I51" s="85"/>
      <c r="J51" s="259" t="s">
        <v>457</v>
      </c>
      <c r="K51" s="81"/>
      <c r="L51" s="81"/>
      <c r="M51" s="296"/>
      <c r="N51" s="81"/>
      <c r="O51" s="296"/>
      <c r="P51" s="81"/>
      <c r="Q51" s="74"/>
      <c r="R51" s="75"/>
    </row>
    <row r="52" spans="1:18" s="67" customFormat="1" ht="10.35" customHeight="1">
      <c r="A52" s="68"/>
      <c r="B52" s="76"/>
      <c r="C52" s="70"/>
      <c r="D52" s="70"/>
      <c r="E52" s="71"/>
      <c r="F52" s="87" t="s">
        <v>190</v>
      </c>
      <c r="G52" s="61" t="s">
        <v>33</v>
      </c>
      <c r="H52" s="61"/>
      <c r="I52" s="72"/>
      <c r="J52" s="91"/>
      <c r="K52" s="81"/>
      <c r="L52" s="81"/>
      <c r="M52" s="301"/>
      <c r="N52" s="81"/>
      <c r="O52" s="296"/>
      <c r="P52" s="81"/>
      <c r="Q52" s="74"/>
      <c r="R52" s="75"/>
    </row>
    <row r="53" spans="1:18" s="67" customFormat="1" ht="10.35" customHeight="1">
      <c r="A53" s="68"/>
      <c r="B53" s="76"/>
      <c r="C53" s="70"/>
      <c r="D53" s="70"/>
      <c r="E53" s="71"/>
      <c r="F53" s="90"/>
      <c r="G53" s="78"/>
      <c r="H53" s="78"/>
      <c r="I53" s="74"/>
      <c r="J53" s="91"/>
      <c r="K53" s="81"/>
      <c r="L53" s="81"/>
      <c r="M53" s="296"/>
      <c r="N53" s="94" t="str">
        <f>IF(OR(M54=7,M54=8,M54=9),L45,IF(OR(M54=1,M54=2,M54=3),L61,""))</f>
        <v/>
      </c>
      <c r="O53" s="296"/>
      <c r="P53" s="81"/>
      <c r="Q53" s="74"/>
      <c r="R53" s="75"/>
    </row>
    <row r="54" spans="1:18" s="67" customFormat="1" ht="10.35" customHeight="1">
      <c r="A54" s="68"/>
      <c r="B54" s="76"/>
      <c r="C54" s="70"/>
      <c r="D54" s="70"/>
      <c r="E54" s="71"/>
      <c r="F54" s="90"/>
      <c r="G54" s="78"/>
      <c r="H54" s="78"/>
      <c r="I54" s="74"/>
      <c r="J54" s="91"/>
      <c r="K54" s="81"/>
      <c r="L54" s="235" t="s">
        <v>538</v>
      </c>
      <c r="M54" s="300"/>
      <c r="N54" s="242" t="str">
        <f>IF(OR(M54=7,M54=8,M54=9),L46,IF(OR(M54=1,M54=2,M54=3),L62,""))</f>
        <v/>
      </c>
      <c r="O54" s="297"/>
      <c r="P54" s="81"/>
      <c r="Q54" s="74"/>
      <c r="R54" s="75"/>
    </row>
    <row r="55" spans="1:18" s="67" customFormat="1" ht="10.35" customHeight="1">
      <c r="A55" s="68">
        <v>13</v>
      </c>
      <c r="B55" s="56">
        <v>9</v>
      </c>
      <c r="C55" s="57" t="s">
        <v>23</v>
      </c>
      <c r="D55" s="57">
        <v>1026</v>
      </c>
      <c r="E55" s="60"/>
      <c r="F55" s="87" t="s">
        <v>191</v>
      </c>
      <c r="G55" s="61" t="s">
        <v>192</v>
      </c>
      <c r="H55" s="61"/>
      <c r="I55" s="62"/>
      <c r="J55" s="91"/>
      <c r="K55" s="81"/>
      <c r="L55" s="81"/>
      <c r="M55" s="296"/>
      <c r="N55" s="259" t="s">
        <v>541</v>
      </c>
      <c r="O55" s="304"/>
      <c r="P55" s="81"/>
      <c r="Q55" s="74"/>
      <c r="R55" s="75"/>
    </row>
    <row r="56" spans="1:18" s="67" customFormat="1" ht="10.35" customHeight="1">
      <c r="A56" s="68"/>
      <c r="B56" s="69"/>
      <c r="C56" s="70"/>
      <c r="D56" s="70"/>
      <c r="E56" s="71"/>
      <c r="F56" s="87" t="s">
        <v>193</v>
      </c>
      <c r="G56" s="61" t="s">
        <v>38</v>
      </c>
      <c r="H56" s="61"/>
      <c r="I56" s="72"/>
      <c r="J56" s="91"/>
      <c r="K56" s="81"/>
      <c r="L56" s="81"/>
      <c r="M56" s="296"/>
      <c r="N56" s="81"/>
      <c r="O56" s="81"/>
      <c r="P56" s="81"/>
      <c r="Q56" s="74"/>
      <c r="R56" s="75"/>
    </row>
    <row r="57" spans="1:18" s="67" customFormat="1" ht="10.35" customHeight="1">
      <c r="A57" s="68"/>
      <c r="B57" s="76"/>
      <c r="C57" s="70"/>
      <c r="D57" s="70"/>
      <c r="E57" s="71"/>
      <c r="F57" s="90"/>
      <c r="G57" s="78"/>
      <c r="H57" s="78"/>
      <c r="I57" s="79"/>
      <c r="J57" s="80" t="str">
        <f>IF(OR(I58=7,I58=8,I58=9),F55,IF(OR(I58=1,I58=2,I58=3),F59,IF(F55="Bye",F59,IF(F59="Bye",F55,""))))</f>
        <v/>
      </c>
      <c r="K57" s="81"/>
      <c r="L57" s="81"/>
      <c r="M57" s="296"/>
      <c r="N57" s="81"/>
      <c r="O57" s="81"/>
      <c r="P57" s="81"/>
      <c r="Q57" s="74"/>
      <c r="R57" s="75"/>
    </row>
    <row r="58" spans="1:18" s="67" customFormat="1" ht="10.35" customHeight="1">
      <c r="A58" s="68"/>
      <c r="B58" s="76"/>
      <c r="C58" s="70"/>
      <c r="D58" s="70"/>
      <c r="E58" s="71"/>
      <c r="F58" s="90"/>
      <c r="G58" s="78"/>
      <c r="H58" s="235" t="s">
        <v>462</v>
      </c>
      <c r="I58" s="82"/>
      <c r="J58" s="83" t="str">
        <f>IF(OR(I58=7,I58=8,I58=9),F56,IF(OR(I58=1,I58=2,I58=3),F60,IF(F55="Bye",F60,IF(F59="Bye",F56,""))))</f>
        <v/>
      </c>
      <c r="K58" s="294"/>
      <c r="L58" s="81"/>
      <c r="M58" s="296"/>
      <c r="N58" s="81"/>
      <c r="O58" s="81"/>
      <c r="P58" s="81"/>
      <c r="Q58" s="74"/>
      <c r="R58" s="75"/>
    </row>
    <row r="59" spans="1:18" s="67" customFormat="1" ht="10.35" customHeight="1">
      <c r="A59" s="68">
        <v>14</v>
      </c>
      <c r="B59" s="86">
        <v>16</v>
      </c>
      <c r="C59" s="57" t="s">
        <v>23</v>
      </c>
      <c r="D59" s="57"/>
      <c r="E59" s="60"/>
      <c r="F59" s="87" t="s">
        <v>194</v>
      </c>
      <c r="G59" s="61" t="s">
        <v>33</v>
      </c>
      <c r="H59" s="61"/>
      <c r="I59" s="85"/>
      <c r="J59" s="259" t="s">
        <v>458</v>
      </c>
      <c r="K59" s="296"/>
      <c r="L59" s="81"/>
      <c r="M59" s="296"/>
      <c r="N59" s="81"/>
      <c r="O59" s="81"/>
      <c r="P59" s="81"/>
      <c r="Q59" s="74"/>
      <c r="R59" s="75"/>
    </row>
    <row r="60" spans="1:18" s="67" customFormat="1" ht="10.35" customHeight="1">
      <c r="A60" s="68"/>
      <c r="B60" s="76"/>
      <c r="C60" s="70"/>
      <c r="D60" s="70"/>
      <c r="E60" s="71"/>
      <c r="F60" s="87" t="s">
        <v>195</v>
      </c>
      <c r="G60" s="61" t="s">
        <v>33</v>
      </c>
      <c r="H60" s="61"/>
      <c r="I60" s="72"/>
      <c r="J60" s="80"/>
      <c r="K60" s="296"/>
      <c r="L60" s="81"/>
      <c r="M60" s="301"/>
      <c r="N60" s="81"/>
      <c r="O60" s="81"/>
      <c r="P60" s="81"/>
      <c r="Q60" s="74"/>
      <c r="R60" s="75"/>
    </row>
    <row r="61" spans="1:18" s="67" customFormat="1" ht="10.35" customHeight="1">
      <c r="A61" s="68"/>
      <c r="B61" s="76"/>
      <c r="C61" s="70"/>
      <c r="D61" s="70"/>
      <c r="E61" s="71"/>
      <c r="F61" s="90"/>
      <c r="G61" s="78"/>
      <c r="H61" s="78"/>
      <c r="I61" s="74"/>
      <c r="J61" s="91"/>
      <c r="K61" s="299"/>
      <c r="L61" s="94" t="str">
        <f>IF(OR(K62=7,K62=8,K62=9),J57,IF(OR(K62=1,K62=2,K62=3),J65,""))</f>
        <v/>
      </c>
      <c r="M61" s="296"/>
      <c r="N61" s="81"/>
      <c r="O61" s="81"/>
      <c r="P61" s="81"/>
      <c r="Q61" s="74"/>
      <c r="R61" s="75"/>
    </row>
    <row r="62" spans="1:18" s="67" customFormat="1" ht="10.35" customHeight="1">
      <c r="A62" s="68"/>
      <c r="B62" s="76"/>
      <c r="C62" s="70"/>
      <c r="D62" s="70"/>
      <c r="E62" s="71"/>
      <c r="F62" s="90"/>
      <c r="G62" s="78"/>
      <c r="H62" s="78"/>
      <c r="I62" s="74"/>
      <c r="J62" s="235" t="s">
        <v>519</v>
      </c>
      <c r="K62" s="300"/>
      <c r="L62" s="242" t="str">
        <f>IF(OR(K62=7,K62=8,K62=9),J58,IF(OR(K62=1,K62=2,K62=3),J66,""))</f>
        <v/>
      </c>
      <c r="M62" s="297"/>
      <c r="N62" s="81"/>
      <c r="O62" s="81"/>
      <c r="P62" s="81"/>
      <c r="Q62" s="74"/>
      <c r="R62" s="75"/>
    </row>
    <row r="63" spans="1:18" s="67" customFormat="1" ht="10.35" customHeight="1">
      <c r="A63" s="68">
        <v>15</v>
      </c>
      <c r="B63" s="76"/>
      <c r="C63" s="57" t="s">
        <v>23</v>
      </c>
      <c r="D63" s="57"/>
      <c r="E63" s="60"/>
      <c r="F63" s="87" t="s">
        <v>30</v>
      </c>
      <c r="G63" s="61"/>
      <c r="H63" s="61"/>
      <c r="I63" s="62"/>
      <c r="J63" s="91"/>
      <c r="K63" s="296"/>
      <c r="L63" s="259" t="s">
        <v>523</v>
      </c>
      <c r="M63" s="304"/>
      <c r="N63" s="95"/>
      <c r="O63" s="81"/>
      <c r="P63" s="95"/>
      <c r="Q63" s="74"/>
      <c r="R63" s="75"/>
    </row>
    <row r="64" spans="1:18" s="67" customFormat="1" ht="10.35" customHeight="1">
      <c r="A64" s="68"/>
      <c r="B64" s="69"/>
      <c r="C64" s="70"/>
      <c r="D64" s="70"/>
      <c r="E64" s="71"/>
      <c r="F64" s="87" t="s">
        <v>31</v>
      </c>
      <c r="G64" s="61"/>
      <c r="H64" s="61"/>
      <c r="I64" s="72"/>
      <c r="J64" s="91"/>
      <c r="K64" s="296"/>
      <c r="L64" s="81"/>
      <c r="M64" s="81"/>
      <c r="N64" s="81"/>
      <c r="O64" s="81"/>
      <c r="P64" s="81"/>
      <c r="Q64" s="74"/>
      <c r="R64" s="75"/>
    </row>
    <row r="65" spans="1:18" s="67" customFormat="1" ht="10.35" customHeight="1">
      <c r="A65" s="68"/>
      <c r="B65" s="76"/>
      <c r="C65" s="70"/>
      <c r="D65" s="70"/>
      <c r="E65" s="71"/>
      <c r="F65" s="77"/>
      <c r="G65" s="71"/>
      <c r="H65" s="78"/>
      <c r="I65" s="79"/>
      <c r="J65" s="80" t="str">
        <f>IF(OR(I66=7,I66=8,I66=9),F63,IF(OR(I66=1,I66=2,I66=3),F67,IF(F63="Bye",F67,IF(F67="Bye",F63,""))))</f>
        <v>謝國財</v>
      </c>
      <c r="K65" s="296"/>
      <c r="L65" s="81"/>
      <c r="M65" s="81"/>
      <c r="N65" s="81"/>
      <c r="O65" s="298"/>
      <c r="P65" s="81"/>
      <c r="Q65" s="74"/>
      <c r="R65" s="75"/>
    </row>
    <row r="66" spans="1:18" s="67" customFormat="1" ht="10.35" customHeight="1">
      <c r="A66" s="68"/>
      <c r="B66" s="76"/>
      <c r="C66" s="70"/>
      <c r="D66" s="70"/>
      <c r="E66" s="71"/>
      <c r="F66" s="90"/>
      <c r="G66" s="78"/>
      <c r="H66" s="96"/>
      <c r="I66" s="82"/>
      <c r="J66" s="83" t="str">
        <f>IF(OR(I66=7,I66=8,I66=9),F64,IF(OR(I66=1,I66=2,I66=3),F68,IF(F63="Bye",F68,IF(F67="Bye",F64,""))))</f>
        <v>邱大源</v>
      </c>
      <c r="K66" s="297"/>
      <c r="L66" s="81"/>
      <c r="M66" s="81"/>
      <c r="N66" s="75"/>
      <c r="O66" s="75"/>
      <c r="P66" s="75"/>
      <c r="Q66" s="75"/>
      <c r="R66" s="75"/>
    </row>
    <row r="67" spans="1:18" s="67" customFormat="1" ht="10.35" customHeight="1">
      <c r="A67" s="55">
        <v>16</v>
      </c>
      <c r="B67" s="86">
        <v>7</v>
      </c>
      <c r="C67" s="57" t="s">
        <v>23</v>
      </c>
      <c r="D67" s="57">
        <v>54</v>
      </c>
      <c r="E67" s="58" t="s">
        <v>59</v>
      </c>
      <c r="F67" s="59" t="s">
        <v>196</v>
      </c>
      <c r="G67" s="60" t="s">
        <v>40</v>
      </c>
      <c r="H67" s="61"/>
      <c r="I67" s="85"/>
      <c r="J67" s="80"/>
      <c r="K67" s="81"/>
      <c r="L67" s="81"/>
      <c r="M67" s="81"/>
      <c r="N67" s="75"/>
      <c r="O67" s="75"/>
      <c r="P67" s="75"/>
      <c r="Q67" s="75"/>
      <c r="R67" s="75"/>
    </row>
    <row r="68" spans="1:18" s="67" customFormat="1" ht="10.35" customHeight="1">
      <c r="A68" s="68"/>
      <c r="B68" s="76"/>
      <c r="C68" s="70"/>
      <c r="D68" s="70"/>
      <c r="E68" s="71"/>
      <c r="F68" s="59" t="s">
        <v>197</v>
      </c>
      <c r="G68" s="60" t="s">
        <v>40</v>
      </c>
      <c r="H68" s="61"/>
      <c r="I68" s="72"/>
      <c r="J68" s="91"/>
      <c r="K68" s="81"/>
      <c r="L68" s="81"/>
      <c r="M68" s="298"/>
      <c r="N68" s="75"/>
      <c r="O68" s="75"/>
      <c r="P68" s="75"/>
      <c r="Q68" s="75"/>
      <c r="R68" s="75"/>
    </row>
    <row r="69" spans="1:18" s="67" customFormat="1" ht="10.95" customHeight="1">
      <c r="A69" s="68"/>
      <c r="B69" s="76"/>
      <c r="C69" s="97"/>
      <c r="D69" s="97"/>
      <c r="E69" s="98"/>
      <c r="F69" s="90"/>
      <c r="G69" s="78"/>
      <c r="H69" s="96"/>
      <c r="I69" s="74"/>
      <c r="J69" s="91"/>
      <c r="K69" s="81"/>
      <c r="L69" s="81"/>
      <c r="M69" s="81"/>
      <c r="N69" s="75"/>
      <c r="O69" s="75"/>
      <c r="P69" s="75"/>
      <c r="Q69" s="75"/>
      <c r="R69" s="75"/>
    </row>
    <row r="70" spans="1:18" ht="10.95" customHeight="1">
      <c r="A70" s="68"/>
      <c r="B70" s="76"/>
      <c r="C70" s="97"/>
      <c r="D70" s="97"/>
      <c r="E70" s="98"/>
      <c r="F70" s="90"/>
      <c r="G70" s="78"/>
      <c r="H70" s="96"/>
      <c r="I70" s="74"/>
      <c r="J70" s="91"/>
      <c r="K70" s="81"/>
      <c r="L70" s="99"/>
      <c r="M70" s="99"/>
      <c r="N70" s="99"/>
      <c r="O70" s="99"/>
      <c r="P70" s="101" t="s">
        <v>198</v>
      </c>
      <c r="Q70" s="100"/>
      <c r="R70" s="102"/>
    </row>
    <row r="71" spans="1:18" s="67" customFormat="1" ht="10.95" customHeight="1">
      <c r="A71" s="55">
        <v>17</v>
      </c>
      <c r="B71" s="56">
        <v>8</v>
      </c>
      <c r="C71" s="57" t="s">
        <v>23</v>
      </c>
      <c r="D71" s="57">
        <v>1000</v>
      </c>
      <c r="E71" s="58" t="s">
        <v>83</v>
      </c>
      <c r="F71" s="59" t="s">
        <v>199</v>
      </c>
      <c r="G71" s="60" t="s">
        <v>42</v>
      </c>
      <c r="H71" s="61"/>
      <c r="I71" s="62"/>
      <c r="J71" s="91"/>
      <c r="K71" s="81"/>
      <c r="L71" s="81"/>
      <c r="M71" s="81"/>
      <c r="N71" s="81"/>
      <c r="O71" s="81"/>
      <c r="P71" s="104" t="s">
        <v>66</v>
      </c>
      <c r="Q71" s="248" t="s">
        <v>28</v>
      </c>
      <c r="R71" s="75"/>
    </row>
    <row r="72" spans="1:18" s="67" customFormat="1" ht="10.95" customHeight="1">
      <c r="A72" s="68"/>
      <c r="B72" s="69"/>
      <c r="C72" s="70"/>
      <c r="D72" s="70"/>
      <c r="E72" s="71"/>
      <c r="F72" s="59" t="s">
        <v>200</v>
      </c>
      <c r="G72" s="60" t="s">
        <v>201</v>
      </c>
      <c r="H72" s="61"/>
      <c r="I72" s="72"/>
      <c r="J72" s="91"/>
      <c r="K72" s="81"/>
      <c r="L72" s="81"/>
      <c r="M72" s="81"/>
      <c r="N72" s="81"/>
      <c r="O72" s="81"/>
      <c r="P72" s="81"/>
      <c r="Q72" s="74"/>
      <c r="R72" s="75"/>
    </row>
    <row r="73" spans="1:18" s="67" customFormat="1" ht="10.95" customHeight="1">
      <c r="A73" s="68"/>
      <c r="B73" s="76"/>
      <c r="C73" s="70"/>
      <c r="D73" s="70"/>
      <c r="E73" s="71"/>
      <c r="F73" s="90"/>
      <c r="G73" s="78"/>
      <c r="H73" s="78"/>
      <c r="I73" s="79"/>
      <c r="J73" s="80" t="str">
        <f>IF(OR(I74=7,I74=8,I74=9),F71,IF(OR(I74=1,I74=2,I74=3),F75,IF(F71="Bye",F75,IF(F75="Bye",F71,""))))</f>
        <v>陳宜超</v>
      </c>
      <c r="K73" s="81"/>
      <c r="L73" s="81"/>
      <c r="M73" s="81"/>
      <c r="N73" s="81"/>
      <c r="O73" s="81"/>
      <c r="P73" s="81"/>
      <c r="Q73" s="74"/>
      <c r="R73" s="75"/>
    </row>
    <row r="74" spans="1:18" s="67" customFormat="1" ht="10.95" customHeight="1">
      <c r="A74" s="68"/>
      <c r="B74" s="76"/>
      <c r="C74" s="70"/>
      <c r="D74" s="70"/>
      <c r="E74" s="71"/>
      <c r="F74" s="90"/>
      <c r="G74" s="78"/>
      <c r="H74" s="78"/>
      <c r="I74" s="82"/>
      <c r="J74" s="83" t="str">
        <f>IF(OR(I74=7,I74=8,I74=9),F72,IF(OR(I74=1,I74=2,I74=3),F76,IF(F71="Bye",F76,IF(F75="Bye",F72,""))))</f>
        <v>潘宗欽</v>
      </c>
      <c r="K74" s="294"/>
      <c r="L74" s="81"/>
      <c r="M74" s="81"/>
      <c r="N74" s="81"/>
      <c r="O74" s="81"/>
      <c r="P74" s="81"/>
      <c r="Q74" s="74"/>
      <c r="R74" s="75"/>
    </row>
    <row r="75" spans="1:18" s="67" customFormat="1" ht="10.95" customHeight="1">
      <c r="A75" s="68">
        <v>18</v>
      </c>
      <c r="B75" s="86"/>
      <c r="C75" s="57" t="s">
        <v>23</v>
      </c>
      <c r="D75" s="57"/>
      <c r="E75" s="60"/>
      <c r="F75" s="87" t="s">
        <v>30</v>
      </c>
      <c r="G75" s="61"/>
      <c r="H75" s="61"/>
      <c r="I75" s="85"/>
      <c r="J75" s="80"/>
      <c r="K75" s="296"/>
      <c r="L75" s="81"/>
      <c r="M75" s="81"/>
      <c r="N75" s="81"/>
      <c r="O75" s="81"/>
      <c r="P75" s="81"/>
      <c r="Q75" s="74"/>
      <c r="R75" s="75"/>
    </row>
    <row r="76" spans="1:18" s="67" customFormat="1" ht="10.95" customHeight="1">
      <c r="A76" s="68"/>
      <c r="B76" s="76"/>
      <c r="C76" s="70"/>
      <c r="D76" s="70"/>
      <c r="E76" s="71"/>
      <c r="F76" s="87" t="s">
        <v>31</v>
      </c>
      <c r="G76" s="61"/>
      <c r="H76" s="61"/>
      <c r="I76" s="72"/>
      <c r="J76" s="80"/>
      <c r="K76" s="296"/>
      <c r="L76" s="81"/>
      <c r="M76" s="298"/>
      <c r="N76" s="81"/>
      <c r="O76" s="81"/>
      <c r="P76" s="81"/>
      <c r="Q76" s="74"/>
      <c r="R76" s="75"/>
    </row>
    <row r="77" spans="1:18" s="67" customFormat="1" ht="10.95" customHeight="1">
      <c r="A77" s="68"/>
      <c r="B77" s="76"/>
      <c r="C77" s="70"/>
      <c r="D77" s="70"/>
      <c r="E77" s="71"/>
      <c r="F77" s="90"/>
      <c r="G77" s="78"/>
      <c r="H77" s="78"/>
      <c r="I77" s="74"/>
      <c r="J77" s="91"/>
      <c r="K77" s="299"/>
      <c r="L77" s="94" t="str">
        <f>IF(OR(K78=7,K78=8,K78=9),J73,IF(OR(K78=1,K78=2,K78=3),J81,""))</f>
        <v/>
      </c>
      <c r="M77" s="81"/>
      <c r="N77" s="81"/>
      <c r="O77" s="81"/>
      <c r="P77" s="81"/>
      <c r="Q77" s="74"/>
      <c r="R77" s="75"/>
    </row>
    <row r="78" spans="1:18" s="67" customFormat="1" ht="10.95" customHeight="1">
      <c r="A78" s="68"/>
      <c r="B78" s="76"/>
      <c r="C78" s="70"/>
      <c r="D78" s="70"/>
      <c r="E78" s="71"/>
      <c r="F78" s="90"/>
      <c r="G78" s="78"/>
      <c r="H78" s="78"/>
      <c r="I78" s="74"/>
      <c r="J78" s="235" t="s">
        <v>519</v>
      </c>
      <c r="K78" s="300"/>
      <c r="L78" s="242" t="str">
        <f>IF(OR(K78=7,K78=8,K78=9),J74,IF(OR(K78=1,K78=2,K78=3),J82,""))</f>
        <v/>
      </c>
      <c r="M78" s="294"/>
      <c r="N78" s="81"/>
      <c r="O78" s="81"/>
      <c r="P78" s="81"/>
      <c r="Q78" s="74"/>
      <c r="R78" s="75"/>
    </row>
    <row r="79" spans="1:18" s="67" customFormat="1" ht="10.95" customHeight="1">
      <c r="A79" s="68">
        <v>19</v>
      </c>
      <c r="B79" s="76">
        <v>13</v>
      </c>
      <c r="C79" s="57" t="s">
        <v>23</v>
      </c>
      <c r="D79" s="57"/>
      <c r="E79" s="60"/>
      <c r="F79" s="87" t="s">
        <v>202</v>
      </c>
      <c r="G79" s="61" t="s">
        <v>33</v>
      </c>
      <c r="H79" s="61"/>
      <c r="I79" s="62"/>
      <c r="J79" s="91"/>
      <c r="K79" s="296"/>
      <c r="L79" s="259" t="s">
        <v>524</v>
      </c>
      <c r="M79" s="296"/>
      <c r="N79" s="81"/>
      <c r="O79" s="81"/>
      <c r="P79" s="81"/>
      <c r="Q79" s="74"/>
      <c r="R79" s="75"/>
    </row>
    <row r="80" spans="1:18" s="67" customFormat="1" ht="10.95" customHeight="1">
      <c r="A80" s="68"/>
      <c r="B80" s="69"/>
      <c r="C80" s="70"/>
      <c r="D80" s="70"/>
      <c r="E80" s="71"/>
      <c r="F80" s="87" t="s">
        <v>203</v>
      </c>
      <c r="G80" s="61" t="s">
        <v>33</v>
      </c>
      <c r="H80" s="61"/>
      <c r="I80" s="72"/>
      <c r="J80" s="91"/>
      <c r="K80" s="296"/>
      <c r="L80" s="81"/>
      <c r="M80" s="296"/>
      <c r="N80" s="81"/>
      <c r="O80" s="81"/>
      <c r="P80" s="81"/>
      <c r="Q80" s="74"/>
      <c r="R80" s="75"/>
    </row>
    <row r="81" spans="1:18" s="67" customFormat="1" ht="10.95" customHeight="1">
      <c r="A81" s="68"/>
      <c r="B81" s="76"/>
      <c r="C81" s="70"/>
      <c r="D81" s="70"/>
      <c r="E81" s="71"/>
      <c r="F81" s="90"/>
      <c r="G81" s="78"/>
      <c r="H81" s="78"/>
      <c r="I81" s="79"/>
      <c r="J81" s="80" t="str">
        <f>IF(OR(I82=7,I82=8,I82=9),F79,IF(OR(I82=1,I82=2,I82=3),F83,IF(F79="Bye",F83,IF(F83="Bye",F79,""))))</f>
        <v/>
      </c>
      <c r="K81" s="296"/>
      <c r="L81" s="81"/>
      <c r="M81" s="296"/>
      <c r="N81" s="81"/>
      <c r="O81" s="81"/>
      <c r="P81" s="81"/>
      <c r="Q81" s="74"/>
      <c r="R81" s="75"/>
    </row>
    <row r="82" spans="1:18" s="67" customFormat="1" ht="10.95" customHeight="1">
      <c r="A82" s="68"/>
      <c r="B82" s="76"/>
      <c r="C82" s="70"/>
      <c r="D82" s="70"/>
      <c r="E82" s="71"/>
      <c r="F82" s="90"/>
      <c r="G82" s="78"/>
      <c r="H82" s="235" t="s">
        <v>462</v>
      </c>
      <c r="I82" s="82"/>
      <c r="J82" s="83" t="str">
        <f>IF(OR(I82=7,I82=8,I82=9),F80,IF(OR(I82=1,I82=2,I82=3),F84,IF(F79="Bye",F84,IF(F83="Bye",F80,""))))</f>
        <v/>
      </c>
      <c r="K82" s="297"/>
      <c r="L82" s="81"/>
      <c r="M82" s="296"/>
      <c r="N82" s="81"/>
      <c r="O82" s="81"/>
      <c r="P82" s="81"/>
      <c r="Q82" s="74"/>
      <c r="R82" s="75"/>
    </row>
    <row r="83" spans="1:18" s="67" customFormat="1" ht="10.95" customHeight="1">
      <c r="A83" s="68">
        <v>20</v>
      </c>
      <c r="B83" s="86">
        <v>21</v>
      </c>
      <c r="C83" s="57" t="s">
        <v>23</v>
      </c>
      <c r="D83" s="57"/>
      <c r="E83" s="60"/>
      <c r="F83" s="87" t="s">
        <v>204</v>
      </c>
      <c r="G83" s="61" t="s">
        <v>77</v>
      </c>
      <c r="H83" s="61"/>
      <c r="I83" s="85"/>
      <c r="J83" s="259" t="s">
        <v>459</v>
      </c>
      <c r="K83" s="81"/>
      <c r="L83" s="81"/>
      <c r="M83" s="296"/>
      <c r="N83" s="81"/>
      <c r="O83" s="81"/>
      <c r="P83" s="81"/>
      <c r="Q83" s="74"/>
      <c r="R83" s="75"/>
    </row>
    <row r="84" spans="1:18" s="67" customFormat="1" ht="10.95" customHeight="1">
      <c r="A84" s="68"/>
      <c r="B84" s="76"/>
      <c r="C84" s="70"/>
      <c r="D84" s="70"/>
      <c r="E84" s="71"/>
      <c r="F84" s="87" t="s">
        <v>205</v>
      </c>
      <c r="G84" s="61" t="s">
        <v>77</v>
      </c>
      <c r="H84" s="61"/>
      <c r="I84" s="72"/>
      <c r="J84" s="91"/>
      <c r="K84" s="81"/>
      <c r="L84" s="81"/>
      <c r="M84" s="301"/>
      <c r="N84" s="81"/>
      <c r="O84" s="81"/>
      <c r="P84" s="81"/>
      <c r="Q84" s="74"/>
      <c r="R84" s="75"/>
    </row>
    <row r="85" spans="1:18" s="67" customFormat="1" ht="10.95" customHeight="1">
      <c r="A85" s="68"/>
      <c r="B85" s="76"/>
      <c r="C85" s="70"/>
      <c r="D85" s="70"/>
      <c r="E85" s="71"/>
      <c r="F85" s="90"/>
      <c r="G85" s="78"/>
      <c r="H85" s="78"/>
      <c r="I85" s="74"/>
      <c r="J85" s="91"/>
      <c r="K85" s="81"/>
      <c r="L85" s="81"/>
      <c r="M85" s="296"/>
      <c r="N85" s="94" t="str">
        <f>IF(OR(M86=7,M86=8,M86=9),L77,IF(OR(M86=1,M86=2,M86=3),L93,""))</f>
        <v/>
      </c>
      <c r="O85" s="81"/>
      <c r="P85" s="81"/>
      <c r="Q85" s="74"/>
      <c r="R85" s="75"/>
    </row>
    <row r="86" spans="1:18" s="67" customFormat="1" ht="10.95" customHeight="1">
      <c r="A86" s="68"/>
      <c r="B86" s="76"/>
      <c r="C86" s="70"/>
      <c r="D86" s="70"/>
      <c r="E86" s="71"/>
      <c r="F86" s="90"/>
      <c r="G86" s="78"/>
      <c r="H86" s="78"/>
      <c r="I86" s="74"/>
      <c r="J86" s="91"/>
      <c r="K86" s="81"/>
      <c r="L86" s="235" t="s">
        <v>538</v>
      </c>
      <c r="M86" s="300"/>
      <c r="N86" s="242" t="str">
        <f>IF(OR(M86=7,M86=8,M86=9),L78,IF(OR(M86=1,M86=2,M86=3),L94,""))</f>
        <v/>
      </c>
      <c r="O86" s="294"/>
      <c r="P86" s="81"/>
      <c r="Q86" s="74"/>
      <c r="R86" s="75"/>
    </row>
    <row r="87" spans="1:18" s="67" customFormat="1" ht="10.95" customHeight="1">
      <c r="A87" s="68">
        <v>21</v>
      </c>
      <c r="B87" s="56">
        <v>18</v>
      </c>
      <c r="C87" s="57" t="s">
        <v>23</v>
      </c>
      <c r="D87" s="57"/>
      <c r="E87" s="60"/>
      <c r="F87" s="87" t="s">
        <v>206</v>
      </c>
      <c r="G87" s="61" t="s">
        <v>55</v>
      </c>
      <c r="H87" s="61"/>
      <c r="I87" s="62"/>
      <c r="J87" s="91"/>
      <c r="K87" s="81"/>
      <c r="L87" s="81"/>
      <c r="M87" s="296"/>
      <c r="N87" s="259" t="s">
        <v>542</v>
      </c>
      <c r="O87" s="296"/>
      <c r="P87" s="81"/>
      <c r="Q87" s="74"/>
      <c r="R87" s="75"/>
    </row>
    <row r="88" spans="1:18" s="67" customFormat="1" ht="10.95" customHeight="1">
      <c r="A88" s="68"/>
      <c r="B88" s="69"/>
      <c r="C88" s="70"/>
      <c r="D88" s="70"/>
      <c r="E88" s="71"/>
      <c r="F88" s="87" t="s">
        <v>207</v>
      </c>
      <c r="G88" s="61" t="s">
        <v>55</v>
      </c>
      <c r="H88" s="61"/>
      <c r="I88" s="72"/>
      <c r="J88" s="91"/>
      <c r="K88" s="81"/>
      <c r="L88" s="81"/>
      <c r="M88" s="296"/>
      <c r="N88" s="81"/>
      <c r="O88" s="296"/>
      <c r="P88" s="81"/>
      <c r="Q88" s="74"/>
      <c r="R88" s="75"/>
    </row>
    <row r="89" spans="1:18" s="67" customFormat="1" ht="10.95" customHeight="1">
      <c r="A89" s="68"/>
      <c r="B89" s="76"/>
      <c r="C89" s="70"/>
      <c r="D89" s="70"/>
      <c r="E89" s="71"/>
      <c r="F89" s="90"/>
      <c r="G89" s="78"/>
      <c r="H89" s="78"/>
      <c r="I89" s="79"/>
      <c r="J89" s="80" t="str">
        <f>IF(OR(I90=7,I90=8,I90=9),F87,IF(OR(I90=1,I90=2,I90=3),F91,IF(F87="Bye",F91,IF(F91="Bye",F87,""))))</f>
        <v/>
      </c>
      <c r="K89" s="81"/>
      <c r="L89" s="81"/>
      <c r="M89" s="296"/>
      <c r="N89" s="81"/>
      <c r="O89" s="296"/>
      <c r="P89" s="81"/>
      <c r="Q89" s="74"/>
      <c r="R89" s="75"/>
    </row>
    <row r="90" spans="1:18" s="67" customFormat="1" ht="10.95" customHeight="1">
      <c r="A90" s="68"/>
      <c r="B90" s="76"/>
      <c r="C90" s="70"/>
      <c r="D90" s="70"/>
      <c r="E90" s="71"/>
      <c r="F90" s="90"/>
      <c r="G90" s="78"/>
      <c r="H90" s="235" t="s">
        <v>462</v>
      </c>
      <c r="I90" s="82"/>
      <c r="J90" s="83" t="str">
        <f>IF(OR(I90=7,I90=8,I90=9),F88,IF(OR(I90=1,I90=2,I90=3),F92,IF(F87="Bye",F92,IF(F91="Bye",F88,""))))</f>
        <v/>
      </c>
      <c r="K90" s="294"/>
      <c r="L90" s="81"/>
      <c r="M90" s="296"/>
      <c r="N90" s="81"/>
      <c r="O90" s="296"/>
      <c r="P90" s="81"/>
      <c r="Q90" s="74"/>
      <c r="R90" s="75"/>
    </row>
    <row r="91" spans="1:18" s="67" customFormat="1" ht="10.95" customHeight="1">
      <c r="A91" s="68">
        <v>22</v>
      </c>
      <c r="B91" s="86">
        <v>15</v>
      </c>
      <c r="C91" s="57" t="s">
        <v>23</v>
      </c>
      <c r="D91" s="57"/>
      <c r="E91" s="60"/>
      <c r="F91" s="87" t="s">
        <v>208</v>
      </c>
      <c r="G91" s="61" t="s">
        <v>33</v>
      </c>
      <c r="H91" s="61"/>
      <c r="I91" s="85"/>
      <c r="J91" s="259" t="s">
        <v>460</v>
      </c>
      <c r="K91" s="296"/>
      <c r="L91" s="81"/>
      <c r="M91" s="296"/>
      <c r="N91" s="81"/>
      <c r="O91" s="296"/>
      <c r="P91" s="81"/>
      <c r="Q91" s="74"/>
      <c r="R91" s="75"/>
    </row>
    <row r="92" spans="1:18" s="67" customFormat="1" ht="10.95" customHeight="1">
      <c r="A92" s="68"/>
      <c r="B92" s="76"/>
      <c r="C92" s="70"/>
      <c r="D92" s="70"/>
      <c r="E92" s="71"/>
      <c r="F92" s="87" t="s">
        <v>209</v>
      </c>
      <c r="G92" s="61" t="s">
        <v>33</v>
      </c>
      <c r="H92" s="61"/>
      <c r="I92" s="72"/>
      <c r="J92" s="80"/>
      <c r="K92" s="296"/>
      <c r="L92" s="81"/>
      <c r="M92" s="301"/>
      <c r="N92" s="81"/>
      <c r="O92" s="296"/>
      <c r="P92" s="81"/>
      <c r="Q92" s="74"/>
      <c r="R92" s="75"/>
    </row>
    <row r="93" spans="1:18" s="67" customFormat="1" ht="10.95" customHeight="1">
      <c r="A93" s="68"/>
      <c r="B93" s="76"/>
      <c r="C93" s="70"/>
      <c r="D93" s="70"/>
      <c r="E93" s="71"/>
      <c r="F93" s="90"/>
      <c r="G93" s="78"/>
      <c r="H93" s="78"/>
      <c r="I93" s="74"/>
      <c r="J93" s="91"/>
      <c r="K93" s="299"/>
      <c r="L93" s="94" t="str">
        <f>IF(OR(K94=7,K94=8,K94=9),J89,IF(OR(K94=1,K94=2,K94=3),J97,""))</f>
        <v/>
      </c>
      <c r="M93" s="296"/>
      <c r="N93" s="81"/>
      <c r="O93" s="296"/>
      <c r="P93" s="81"/>
      <c r="Q93" s="74"/>
      <c r="R93" s="75"/>
    </row>
    <row r="94" spans="1:18" s="67" customFormat="1" ht="10.95" customHeight="1">
      <c r="A94" s="68"/>
      <c r="B94" s="76"/>
      <c r="C94" s="70"/>
      <c r="D94" s="70"/>
      <c r="E94" s="71"/>
      <c r="F94" s="90"/>
      <c r="G94" s="78"/>
      <c r="H94" s="78"/>
      <c r="I94" s="74"/>
      <c r="J94" s="235" t="s">
        <v>519</v>
      </c>
      <c r="K94" s="300"/>
      <c r="L94" s="242" t="str">
        <f>IF(OR(K94=7,K94=8,K94=9),J90,IF(OR(K94=1,K94=2,K94=3),J98,""))</f>
        <v/>
      </c>
      <c r="M94" s="297"/>
      <c r="N94" s="81"/>
      <c r="O94" s="296"/>
      <c r="P94" s="81"/>
      <c r="Q94" s="74"/>
      <c r="R94" s="75"/>
    </row>
    <row r="95" spans="1:18" s="67" customFormat="1" ht="10.95" customHeight="1">
      <c r="A95" s="68">
        <v>23</v>
      </c>
      <c r="B95" s="76"/>
      <c r="C95" s="57" t="s">
        <v>23</v>
      </c>
      <c r="D95" s="57"/>
      <c r="E95" s="60"/>
      <c r="F95" s="87" t="s">
        <v>30</v>
      </c>
      <c r="G95" s="61"/>
      <c r="H95" s="61"/>
      <c r="I95" s="62"/>
      <c r="J95" s="91"/>
      <c r="K95" s="296"/>
      <c r="L95" s="259" t="s">
        <v>525</v>
      </c>
      <c r="M95" s="304"/>
      <c r="N95" s="81"/>
      <c r="O95" s="296"/>
      <c r="P95" s="81"/>
      <c r="Q95" s="74"/>
      <c r="R95" s="75"/>
    </row>
    <row r="96" spans="1:18" s="67" customFormat="1" ht="10.95" customHeight="1">
      <c r="A96" s="68"/>
      <c r="B96" s="69"/>
      <c r="C96" s="70"/>
      <c r="D96" s="70"/>
      <c r="E96" s="71"/>
      <c r="F96" s="87" t="s">
        <v>31</v>
      </c>
      <c r="G96" s="61"/>
      <c r="H96" s="61"/>
      <c r="I96" s="72"/>
      <c r="J96" s="91"/>
      <c r="K96" s="296"/>
      <c r="L96" s="81"/>
      <c r="M96" s="81"/>
      <c r="N96" s="81"/>
      <c r="O96" s="296"/>
      <c r="P96" s="81"/>
      <c r="Q96" s="74"/>
      <c r="R96" s="75"/>
    </row>
    <row r="97" spans="1:18" s="67" customFormat="1" ht="10.95" customHeight="1">
      <c r="A97" s="68"/>
      <c r="B97" s="76"/>
      <c r="C97" s="70"/>
      <c r="D97" s="70"/>
      <c r="E97" s="71"/>
      <c r="F97" s="90"/>
      <c r="G97" s="78"/>
      <c r="H97" s="78"/>
      <c r="I97" s="79"/>
      <c r="J97" s="80" t="str">
        <f>IF(OR(I98=7,I98=8,I98=9),F95,IF(OR(I98=1,I98=2,I98=3),F99,IF(F95="Bye",F99,IF(F99="Bye",F95,""))))</f>
        <v>賴裕順</v>
      </c>
      <c r="K97" s="296"/>
      <c r="L97" s="81"/>
      <c r="M97" s="81"/>
      <c r="N97" s="81"/>
      <c r="O97" s="296"/>
      <c r="P97" s="81"/>
      <c r="Q97" s="74"/>
      <c r="R97" s="75"/>
    </row>
    <row r="98" spans="1:18" s="67" customFormat="1" ht="10.95" customHeight="1">
      <c r="A98" s="68"/>
      <c r="B98" s="76"/>
      <c r="C98" s="70"/>
      <c r="D98" s="70"/>
      <c r="E98" s="71"/>
      <c r="F98" s="90"/>
      <c r="G98" s="78"/>
      <c r="H98" s="78"/>
      <c r="I98" s="82"/>
      <c r="J98" s="83" t="str">
        <f>IF(OR(I98=7,I98=8,I98=9),F96,IF(OR(I98=1,I98=2,I98=3),F100,IF(F95="Bye",F100,IF(F99="Bye",F96,""))))</f>
        <v>黃嘉文</v>
      </c>
      <c r="K98" s="297"/>
      <c r="L98" s="81"/>
      <c r="M98" s="81"/>
      <c r="N98" s="81"/>
      <c r="O98" s="296"/>
      <c r="P98" s="81"/>
      <c r="Q98" s="74"/>
      <c r="R98" s="286"/>
    </row>
    <row r="99" spans="1:18" s="67" customFormat="1" ht="10.95" customHeight="1">
      <c r="A99" s="55">
        <v>24</v>
      </c>
      <c r="B99" s="86">
        <v>5</v>
      </c>
      <c r="C99" s="57" t="s">
        <v>23</v>
      </c>
      <c r="D99" s="57">
        <v>26</v>
      </c>
      <c r="E99" s="58" t="s">
        <v>79</v>
      </c>
      <c r="F99" s="59" t="s">
        <v>210</v>
      </c>
      <c r="G99" s="60" t="s">
        <v>121</v>
      </c>
      <c r="H99" s="61"/>
      <c r="I99" s="85"/>
      <c r="J99" s="80"/>
      <c r="K99" s="81"/>
      <c r="L99" s="81"/>
      <c r="M99" s="81"/>
      <c r="N99" s="81"/>
      <c r="O99" s="296"/>
      <c r="P99" s="81"/>
      <c r="Q99" s="74"/>
      <c r="R99" s="75"/>
    </row>
    <row r="100" spans="1:18" s="67" customFormat="1" ht="10.95" customHeight="1">
      <c r="A100" s="68"/>
      <c r="B100" s="76"/>
      <c r="C100" s="70"/>
      <c r="D100" s="70"/>
      <c r="E100" s="71"/>
      <c r="F100" s="59" t="s">
        <v>211</v>
      </c>
      <c r="G100" s="60" t="s">
        <v>121</v>
      </c>
      <c r="H100" s="61"/>
      <c r="I100" s="72"/>
      <c r="J100" s="91"/>
      <c r="K100" s="81"/>
      <c r="L100" s="81"/>
      <c r="M100" s="298"/>
      <c r="N100" s="81"/>
      <c r="O100" s="296"/>
      <c r="P100" s="81"/>
      <c r="Q100" s="74"/>
      <c r="R100" s="75"/>
    </row>
    <row r="101" spans="1:18" s="67" customFormat="1" ht="10.95" customHeight="1">
      <c r="A101" s="68"/>
      <c r="B101" s="76"/>
      <c r="C101" s="70"/>
      <c r="D101" s="70"/>
      <c r="E101" s="71"/>
      <c r="F101" s="90"/>
      <c r="G101" s="78"/>
      <c r="H101" s="78"/>
      <c r="I101" s="74"/>
      <c r="J101" s="91"/>
      <c r="K101" s="81"/>
      <c r="L101" s="81"/>
      <c r="M101" s="81"/>
      <c r="N101" s="81"/>
      <c r="O101" s="296"/>
      <c r="P101" s="94" t="str">
        <f>IF(OR(O102=7,O102=8,O102=9),N86,IF(OR(O102=1,O102=2,O102=3),N118,""))</f>
        <v/>
      </c>
      <c r="Q101" s="74"/>
      <c r="R101" s="75"/>
    </row>
    <row r="102" spans="1:18" s="67" customFormat="1" ht="10.95" customHeight="1">
      <c r="A102" s="68"/>
      <c r="B102" s="76"/>
      <c r="C102" s="70"/>
      <c r="D102" s="70"/>
      <c r="E102" s="71"/>
      <c r="F102" s="90"/>
      <c r="G102" s="78"/>
      <c r="H102" s="78"/>
      <c r="I102" s="74"/>
      <c r="J102" s="91"/>
      <c r="K102" s="81"/>
      <c r="L102" s="81"/>
      <c r="M102" s="81"/>
      <c r="N102" s="235" t="s">
        <v>491</v>
      </c>
      <c r="O102" s="300"/>
      <c r="P102" s="242" t="str">
        <f>IF(OR(O102=7,O102=8,O102=9),N87,IF(OR(O102=1,O102=2,O102=3),N119,""))</f>
        <v/>
      </c>
      <c r="Q102" s="62"/>
      <c r="R102" s="75"/>
    </row>
    <row r="103" spans="1:18" s="67" customFormat="1" ht="10.95" customHeight="1">
      <c r="A103" s="55">
        <v>25</v>
      </c>
      <c r="B103" s="56">
        <v>4</v>
      </c>
      <c r="C103" s="57" t="s">
        <v>23</v>
      </c>
      <c r="D103" s="57">
        <v>26</v>
      </c>
      <c r="E103" s="58" t="s">
        <v>64</v>
      </c>
      <c r="F103" s="59" t="s">
        <v>212</v>
      </c>
      <c r="G103" s="60" t="s">
        <v>40</v>
      </c>
      <c r="H103" s="61"/>
      <c r="I103" s="62"/>
      <c r="J103" s="91"/>
      <c r="K103" s="81"/>
      <c r="L103" s="81"/>
      <c r="M103" s="81"/>
      <c r="N103" s="81"/>
      <c r="O103" s="296"/>
      <c r="P103" s="259" t="s">
        <v>494</v>
      </c>
      <c r="Q103" s="74"/>
      <c r="R103" s="75"/>
    </row>
    <row r="104" spans="1:18" s="67" customFormat="1" ht="10.95" customHeight="1">
      <c r="A104" s="68"/>
      <c r="B104" s="69"/>
      <c r="C104" s="70"/>
      <c r="D104" s="70"/>
      <c r="E104" s="71"/>
      <c r="F104" s="59" t="s">
        <v>213</v>
      </c>
      <c r="G104" s="60" t="s">
        <v>40</v>
      </c>
      <c r="H104" s="61"/>
      <c r="I104" s="72"/>
      <c r="J104" s="91"/>
      <c r="K104" s="81"/>
      <c r="L104" s="81"/>
      <c r="M104" s="81"/>
      <c r="N104" s="81"/>
      <c r="O104" s="296"/>
      <c r="P104" s="88"/>
      <c r="Q104" s="89"/>
      <c r="R104" s="75"/>
    </row>
    <row r="105" spans="1:18" s="67" customFormat="1" ht="10.95" customHeight="1">
      <c r="A105" s="68"/>
      <c r="B105" s="76"/>
      <c r="C105" s="70"/>
      <c r="D105" s="70"/>
      <c r="E105" s="71"/>
      <c r="F105" s="90"/>
      <c r="G105" s="78"/>
      <c r="H105" s="78"/>
      <c r="I105" s="79"/>
      <c r="J105" s="80" t="str">
        <f>IF(OR(I106=7,I106=8,I106=9),F103,IF(OR(I106=1,I106=2,I106=3),F107,IF(F103="Bye",F107,IF(F107="Bye",F103,""))))</f>
        <v>邱永鎮</v>
      </c>
      <c r="K105" s="81"/>
      <c r="L105" s="81"/>
      <c r="M105" s="81"/>
      <c r="N105" s="81"/>
      <c r="O105" s="296"/>
      <c r="P105" s="81"/>
      <c r="Q105" s="74"/>
      <c r="R105" s="75"/>
    </row>
    <row r="106" spans="1:18" s="67" customFormat="1" ht="10.95" customHeight="1">
      <c r="A106" s="68"/>
      <c r="B106" s="76"/>
      <c r="C106" s="70"/>
      <c r="D106" s="70"/>
      <c r="E106" s="71"/>
      <c r="F106" s="90"/>
      <c r="G106" s="78"/>
      <c r="H106" s="78"/>
      <c r="I106" s="82"/>
      <c r="J106" s="83" t="str">
        <f>IF(OR(I106=7,I106=8,I106=9),F104,IF(OR(I106=1,I106=2,I106=3),F108,IF(F103="Bye",F108,IF(F107="Bye",F104,""))))</f>
        <v>劉坤明</v>
      </c>
      <c r="K106" s="294"/>
      <c r="L106" s="81"/>
      <c r="M106" s="81"/>
      <c r="N106" s="81"/>
      <c r="O106" s="296"/>
      <c r="P106" s="81"/>
      <c r="Q106" s="74"/>
      <c r="R106" s="75"/>
    </row>
    <row r="107" spans="1:18" s="67" customFormat="1" ht="10.95" customHeight="1">
      <c r="A107" s="68">
        <v>26</v>
      </c>
      <c r="B107" s="86"/>
      <c r="C107" s="57" t="s">
        <v>23</v>
      </c>
      <c r="D107" s="57"/>
      <c r="E107" s="60"/>
      <c r="F107" s="87" t="s">
        <v>30</v>
      </c>
      <c r="G107" s="61"/>
      <c r="H107" s="61"/>
      <c r="I107" s="85"/>
      <c r="J107" s="80"/>
      <c r="K107" s="296"/>
      <c r="L107" s="81"/>
      <c r="M107" s="81"/>
      <c r="N107" s="81"/>
      <c r="O107" s="296"/>
      <c r="P107" s="81"/>
      <c r="Q107" s="74"/>
      <c r="R107" s="75"/>
    </row>
    <row r="108" spans="1:18" s="67" customFormat="1" ht="10.95" customHeight="1">
      <c r="A108" s="68"/>
      <c r="B108" s="76"/>
      <c r="C108" s="70"/>
      <c r="D108" s="70"/>
      <c r="E108" s="71"/>
      <c r="F108" s="87" t="s">
        <v>31</v>
      </c>
      <c r="G108" s="61"/>
      <c r="H108" s="61"/>
      <c r="I108" s="72"/>
      <c r="J108" s="80"/>
      <c r="K108" s="296"/>
      <c r="L108" s="81"/>
      <c r="M108" s="298"/>
      <c r="N108" s="81"/>
      <c r="O108" s="296"/>
      <c r="P108" s="81"/>
      <c r="Q108" s="74"/>
      <c r="R108" s="75"/>
    </row>
    <row r="109" spans="1:18" s="67" customFormat="1" ht="10.95" customHeight="1">
      <c r="A109" s="68"/>
      <c r="B109" s="76"/>
      <c r="C109" s="70"/>
      <c r="D109" s="70"/>
      <c r="E109" s="71"/>
      <c r="F109" s="90"/>
      <c r="G109" s="78"/>
      <c r="H109" s="78"/>
      <c r="I109" s="74"/>
      <c r="J109" s="91"/>
      <c r="K109" s="299"/>
      <c r="L109" s="94" t="str">
        <f>IF(OR(K110=7,K110=8,K110=9),J105,IF(OR(K110=1,K110=2,K110=3),J113,""))</f>
        <v/>
      </c>
      <c r="M109" s="81"/>
      <c r="N109" s="81"/>
      <c r="O109" s="296"/>
      <c r="P109" s="81"/>
      <c r="Q109" s="74"/>
      <c r="R109" s="75"/>
    </row>
    <row r="110" spans="1:18" s="67" customFormat="1" ht="10.95" customHeight="1">
      <c r="A110" s="68"/>
      <c r="B110" s="76"/>
      <c r="C110" s="70"/>
      <c r="D110" s="70"/>
      <c r="E110" s="71"/>
      <c r="F110" s="90"/>
      <c r="G110" s="78"/>
      <c r="H110" s="78"/>
      <c r="I110" s="74"/>
      <c r="J110" s="235" t="s">
        <v>528</v>
      </c>
      <c r="K110" s="300"/>
      <c r="L110" s="242" t="str">
        <f>IF(OR(K110=7,K110=8,K110=9),J106,IF(OR(K110=1,K110=2,K110=3),J114,""))</f>
        <v/>
      </c>
      <c r="M110" s="294"/>
      <c r="N110" s="81"/>
      <c r="O110" s="296"/>
      <c r="P110" s="81"/>
      <c r="Q110" s="74"/>
      <c r="R110" s="75"/>
    </row>
    <row r="111" spans="1:18" s="67" customFormat="1" ht="10.95" customHeight="1">
      <c r="A111" s="68">
        <v>27</v>
      </c>
      <c r="B111" s="76">
        <v>12</v>
      </c>
      <c r="C111" s="57" t="s">
        <v>23</v>
      </c>
      <c r="D111" s="57"/>
      <c r="E111" s="60"/>
      <c r="F111" s="87" t="s">
        <v>214</v>
      </c>
      <c r="G111" s="61" t="s">
        <v>33</v>
      </c>
      <c r="H111" s="61"/>
      <c r="I111" s="62"/>
      <c r="J111" s="91"/>
      <c r="K111" s="296"/>
      <c r="L111" s="259" t="s">
        <v>526</v>
      </c>
      <c r="M111" s="296"/>
      <c r="N111" s="81"/>
      <c r="O111" s="296"/>
      <c r="P111" s="81"/>
      <c r="Q111" s="74"/>
      <c r="R111" s="75"/>
    </row>
    <row r="112" spans="1:18" s="67" customFormat="1" ht="10.95" customHeight="1">
      <c r="A112" s="68"/>
      <c r="B112" s="69"/>
      <c r="C112" s="70"/>
      <c r="D112" s="70"/>
      <c r="E112" s="71"/>
      <c r="F112" s="87" t="s">
        <v>215</v>
      </c>
      <c r="G112" s="61" t="s">
        <v>33</v>
      </c>
      <c r="H112" s="61"/>
      <c r="I112" s="72"/>
      <c r="J112" s="91"/>
      <c r="K112" s="296"/>
      <c r="L112" s="81"/>
      <c r="M112" s="296"/>
      <c r="N112" s="81"/>
      <c r="O112" s="296"/>
      <c r="P112" s="81"/>
      <c r="Q112" s="74"/>
      <c r="R112" s="75"/>
    </row>
    <row r="113" spans="1:18" s="67" customFormat="1" ht="10.95" customHeight="1">
      <c r="A113" s="68"/>
      <c r="B113" s="76"/>
      <c r="C113" s="70"/>
      <c r="D113" s="70"/>
      <c r="E113" s="71"/>
      <c r="F113" s="90"/>
      <c r="G113" s="78"/>
      <c r="H113" s="78"/>
      <c r="I113" s="79"/>
      <c r="J113" s="80" t="str">
        <f>IF(OR(I114=7,I114=8,I114=9),F111,IF(OR(I114=1,I114=2,I114=3),F115,IF(F111="Bye",F115,IF(F115="Bye",F111,""))))</f>
        <v/>
      </c>
      <c r="K113" s="296"/>
      <c r="L113" s="81"/>
      <c r="M113" s="296"/>
      <c r="N113" s="81"/>
      <c r="O113" s="296"/>
      <c r="P113" s="81"/>
      <c r="Q113" s="74"/>
      <c r="R113" s="75"/>
    </row>
    <row r="114" spans="1:18" s="67" customFormat="1" ht="10.95" customHeight="1">
      <c r="A114" s="68"/>
      <c r="B114" s="76"/>
      <c r="C114" s="70"/>
      <c r="D114" s="70"/>
      <c r="E114" s="71"/>
      <c r="F114" s="90"/>
      <c r="G114" s="78"/>
      <c r="H114" s="235" t="s">
        <v>462</v>
      </c>
      <c r="I114" s="82"/>
      <c r="J114" s="83" t="str">
        <f>IF(OR(I114=7,I114=8,I114=9),F112,IF(OR(I114=1,I114=2,I114=3),F116,IF(F111="Bye",F116,IF(F115="Bye",F112,""))))</f>
        <v/>
      </c>
      <c r="K114" s="297"/>
      <c r="L114" s="81"/>
      <c r="M114" s="296"/>
      <c r="N114" s="81"/>
      <c r="O114" s="296"/>
      <c r="P114" s="81"/>
      <c r="Q114" s="74"/>
      <c r="R114" s="75"/>
    </row>
    <row r="115" spans="1:18" s="67" customFormat="1" ht="10.95" customHeight="1">
      <c r="A115" s="68">
        <v>28</v>
      </c>
      <c r="B115" s="86">
        <v>22</v>
      </c>
      <c r="C115" s="57" t="s">
        <v>23</v>
      </c>
      <c r="D115" s="57"/>
      <c r="E115" s="60"/>
      <c r="F115" s="87" t="s">
        <v>216</v>
      </c>
      <c r="G115" s="61" t="s">
        <v>217</v>
      </c>
      <c r="H115" s="61"/>
      <c r="I115" s="85"/>
      <c r="J115" s="259" t="s">
        <v>461</v>
      </c>
      <c r="K115" s="81"/>
      <c r="L115" s="81"/>
      <c r="M115" s="296"/>
      <c r="N115" s="81"/>
      <c r="O115" s="296"/>
      <c r="P115" s="81"/>
      <c r="Q115" s="74"/>
      <c r="R115" s="75"/>
    </row>
    <row r="116" spans="1:18" s="67" customFormat="1" ht="10.95" customHeight="1">
      <c r="A116" s="68"/>
      <c r="B116" s="76"/>
      <c r="C116" s="70"/>
      <c r="D116" s="70"/>
      <c r="E116" s="71"/>
      <c r="F116" s="87" t="s">
        <v>218</v>
      </c>
      <c r="G116" s="61" t="s">
        <v>217</v>
      </c>
      <c r="H116" s="61"/>
      <c r="I116" s="72"/>
      <c r="J116" s="91"/>
      <c r="K116" s="81"/>
      <c r="L116" s="81"/>
      <c r="M116" s="301"/>
      <c r="N116" s="81"/>
      <c r="O116" s="296"/>
      <c r="P116" s="81"/>
      <c r="Q116" s="74"/>
      <c r="R116" s="75"/>
    </row>
    <row r="117" spans="1:18" s="67" customFormat="1" ht="10.95" customHeight="1">
      <c r="A117" s="68"/>
      <c r="B117" s="76"/>
      <c r="C117" s="70"/>
      <c r="D117" s="70"/>
      <c r="E117" s="71"/>
      <c r="F117" s="90"/>
      <c r="G117" s="78"/>
      <c r="H117" s="78"/>
      <c r="I117" s="74"/>
      <c r="J117" s="91"/>
      <c r="K117" s="81"/>
      <c r="L117" s="81"/>
      <c r="M117" s="296"/>
      <c r="N117" s="94" t="str">
        <f>IF(OR(M118=7,M118=8,M118=9),L109,IF(OR(M118=1,M118=2,M118=3),L125,""))</f>
        <v/>
      </c>
      <c r="O117" s="296"/>
      <c r="P117" s="81"/>
      <c r="Q117" s="74"/>
      <c r="R117" s="75"/>
    </row>
    <row r="118" spans="1:18" s="67" customFormat="1" ht="10.95" customHeight="1">
      <c r="A118" s="68"/>
      <c r="B118" s="76"/>
      <c r="C118" s="70"/>
      <c r="D118" s="70"/>
      <c r="E118" s="71"/>
      <c r="F118" s="90"/>
      <c r="G118" s="78"/>
      <c r="H118" s="78"/>
      <c r="I118" s="74"/>
      <c r="J118" s="91"/>
      <c r="K118" s="81"/>
      <c r="L118" s="235" t="s">
        <v>538</v>
      </c>
      <c r="M118" s="300"/>
      <c r="N118" s="242" t="str">
        <f>IF(OR(M118=7,M118=8,M118=9),L110,IF(OR(M118=1,M118=2,M118=3),L126,""))</f>
        <v/>
      </c>
      <c r="O118" s="297"/>
      <c r="P118" s="81"/>
      <c r="Q118" s="74"/>
      <c r="R118" s="75"/>
    </row>
    <row r="119" spans="1:18" s="67" customFormat="1" ht="10.95" customHeight="1">
      <c r="A119" s="68">
        <v>29</v>
      </c>
      <c r="B119" s="56">
        <v>10</v>
      </c>
      <c r="C119" s="57" t="s">
        <v>23</v>
      </c>
      <c r="D119" s="57"/>
      <c r="E119" s="60"/>
      <c r="F119" s="87" t="s">
        <v>219</v>
      </c>
      <c r="G119" s="61" t="s">
        <v>40</v>
      </c>
      <c r="H119" s="61"/>
      <c r="I119" s="62"/>
      <c r="J119" s="91"/>
      <c r="K119" s="81"/>
      <c r="L119" s="81"/>
      <c r="M119" s="296"/>
      <c r="N119" s="259" t="s">
        <v>543</v>
      </c>
      <c r="O119" s="304"/>
      <c r="P119" s="81"/>
      <c r="Q119" s="74"/>
      <c r="R119" s="75"/>
    </row>
    <row r="120" spans="1:18" s="67" customFormat="1" ht="10.95" customHeight="1">
      <c r="A120" s="68"/>
      <c r="B120" s="69"/>
      <c r="C120" s="70"/>
      <c r="D120" s="70"/>
      <c r="E120" s="71"/>
      <c r="F120" s="87" t="s">
        <v>220</v>
      </c>
      <c r="G120" s="61" t="s">
        <v>33</v>
      </c>
      <c r="H120" s="61"/>
      <c r="I120" s="72"/>
      <c r="J120" s="91"/>
      <c r="K120" s="81"/>
      <c r="L120" s="81"/>
      <c r="M120" s="296"/>
      <c r="N120" s="81"/>
      <c r="O120" s="81"/>
      <c r="P120" s="81"/>
      <c r="Q120" s="74"/>
      <c r="R120" s="75"/>
    </row>
    <row r="121" spans="1:18" s="67" customFormat="1" ht="10.95" customHeight="1">
      <c r="A121" s="68"/>
      <c r="B121" s="76"/>
      <c r="C121" s="70"/>
      <c r="D121" s="70"/>
      <c r="E121" s="71"/>
      <c r="F121" s="90"/>
      <c r="G121" s="78"/>
      <c r="H121" s="78"/>
      <c r="I121" s="79"/>
      <c r="J121" s="80" t="str">
        <f>IF(OR(I122=7,I122=8,I122=9),F119,IF(OR(I122=1,I122=2,I122=3),F123,IF(F119="Bye",F123,IF(F123="Bye",F119,""))))</f>
        <v>林文政</v>
      </c>
      <c r="K121" s="81"/>
      <c r="L121" s="81"/>
      <c r="M121" s="296"/>
      <c r="N121" s="81"/>
      <c r="O121" s="81"/>
      <c r="P121" s="81"/>
      <c r="Q121" s="74"/>
      <c r="R121" s="75"/>
    </row>
    <row r="122" spans="1:18" s="67" customFormat="1" ht="10.95" customHeight="1">
      <c r="A122" s="68"/>
      <c r="B122" s="76"/>
      <c r="C122" s="70"/>
      <c r="D122" s="70"/>
      <c r="E122" s="71"/>
      <c r="F122" s="90"/>
      <c r="G122" s="78"/>
      <c r="H122" s="78"/>
      <c r="I122" s="82"/>
      <c r="J122" s="83" t="str">
        <f>IF(OR(I122=7,I122=8,I122=9),F120,IF(OR(I122=1,I122=2,I122=3),F124,IF(F119="Bye",F124,IF(F123="Bye",F120,""))))</f>
        <v>林高義</v>
      </c>
      <c r="K122" s="294"/>
      <c r="L122" s="81"/>
      <c r="M122" s="296"/>
      <c r="N122" s="81"/>
      <c r="O122" s="81"/>
      <c r="P122" s="81"/>
      <c r="Q122" s="74"/>
      <c r="R122" s="75"/>
    </row>
    <row r="123" spans="1:18" s="67" customFormat="1" ht="10.95" customHeight="1">
      <c r="A123" s="68">
        <v>30</v>
      </c>
      <c r="B123" s="86"/>
      <c r="C123" s="57" t="s">
        <v>23</v>
      </c>
      <c r="D123" s="57"/>
      <c r="E123" s="60"/>
      <c r="F123" s="87" t="s">
        <v>30</v>
      </c>
      <c r="G123" s="61"/>
      <c r="H123" s="61"/>
      <c r="I123" s="85"/>
      <c r="J123" s="80"/>
      <c r="K123" s="296"/>
      <c r="L123" s="81"/>
      <c r="M123" s="296"/>
      <c r="N123" s="81"/>
      <c r="O123" s="81"/>
      <c r="P123" s="81"/>
      <c r="Q123" s="74"/>
      <c r="R123" s="75"/>
    </row>
    <row r="124" spans="1:18" s="67" customFormat="1" ht="10.95" customHeight="1">
      <c r="A124" s="68"/>
      <c r="B124" s="76"/>
      <c r="C124" s="70"/>
      <c r="D124" s="70"/>
      <c r="E124" s="71"/>
      <c r="F124" s="87" t="s">
        <v>31</v>
      </c>
      <c r="G124" s="61"/>
      <c r="H124" s="61"/>
      <c r="I124" s="72"/>
      <c r="J124" s="80"/>
      <c r="K124" s="296"/>
      <c r="L124" s="81"/>
      <c r="M124" s="301"/>
      <c r="N124" s="81"/>
      <c r="O124" s="81"/>
      <c r="P124" s="81"/>
      <c r="Q124" s="74"/>
      <c r="R124" s="75"/>
    </row>
    <row r="125" spans="1:18" s="67" customFormat="1" ht="10.95" customHeight="1">
      <c r="A125" s="68"/>
      <c r="B125" s="76"/>
      <c r="C125" s="70"/>
      <c r="D125" s="70"/>
      <c r="E125" s="71"/>
      <c r="F125" s="90"/>
      <c r="G125" s="78"/>
      <c r="H125" s="78"/>
      <c r="I125" s="74"/>
      <c r="J125" s="91"/>
      <c r="K125" s="299"/>
      <c r="L125" s="94" t="str">
        <f>IF(OR(K126=7,K126=8,K126=9),J121,IF(OR(K126=1,K126=2,K126=3),J129,""))</f>
        <v/>
      </c>
      <c r="M125" s="296"/>
      <c r="N125" s="81"/>
      <c r="O125" s="81"/>
      <c r="P125" s="81"/>
      <c r="Q125" s="74"/>
      <c r="R125" s="75"/>
    </row>
    <row r="126" spans="1:18" s="67" customFormat="1" ht="10.95" customHeight="1">
      <c r="A126" s="68"/>
      <c r="B126" s="76"/>
      <c r="C126" s="70"/>
      <c r="D126" s="70"/>
      <c r="E126" s="71"/>
      <c r="F126" s="90"/>
      <c r="G126" s="78"/>
      <c r="H126" s="78"/>
      <c r="I126" s="74"/>
      <c r="J126" s="235" t="s">
        <v>528</v>
      </c>
      <c r="K126" s="300"/>
      <c r="L126" s="242" t="str">
        <f>IF(OR(K126=7,K126=8,K126=9),J122,IF(OR(K126=1,K126=2,K126=3),J130,""))</f>
        <v/>
      </c>
      <c r="M126" s="297"/>
      <c r="N126" s="81"/>
      <c r="O126" s="81"/>
      <c r="P126" s="81"/>
      <c r="Q126" s="74"/>
      <c r="R126" s="75"/>
    </row>
    <row r="127" spans="1:18" s="67" customFormat="1" ht="10.95" customHeight="1">
      <c r="A127" s="68">
        <v>31</v>
      </c>
      <c r="B127" s="76"/>
      <c r="C127" s="57" t="s">
        <v>23</v>
      </c>
      <c r="D127" s="57"/>
      <c r="E127" s="60"/>
      <c r="F127" s="87" t="s">
        <v>30</v>
      </c>
      <c r="G127" s="61"/>
      <c r="H127" s="61"/>
      <c r="I127" s="62"/>
      <c r="J127" s="91"/>
      <c r="K127" s="296"/>
      <c r="L127" s="259" t="s">
        <v>527</v>
      </c>
      <c r="M127" s="304"/>
      <c r="N127" s="81"/>
      <c r="O127" s="81"/>
      <c r="P127" s="81"/>
      <c r="Q127" s="74"/>
      <c r="R127" s="75"/>
    </row>
    <row r="128" spans="1:18" s="67" customFormat="1" ht="10.95" customHeight="1">
      <c r="A128" s="68"/>
      <c r="B128" s="69"/>
      <c r="C128" s="70"/>
      <c r="D128" s="70"/>
      <c r="E128" s="71"/>
      <c r="F128" s="87" t="s">
        <v>31</v>
      </c>
      <c r="G128" s="61"/>
      <c r="H128" s="61"/>
      <c r="I128" s="72"/>
      <c r="J128" s="91"/>
      <c r="K128" s="296"/>
      <c r="L128" s="81"/>
      <c r="M128" s="81"/>
      <c r="N128" s="81"/>
      <c r="O128" s="81"/>
      <c r="P128" s="81"/>
      <c r="Q128" s="74"/>
      <c r="R128" s="75"/>
    </row>
    <row r="129" spans="1:18" s="67" customFormat="1" ht="10.95" customHeight="1">
      <c r="A129" s="68"/>
      <c r="B129" s="76"/>
      <c r="C129" s="70"/>
      <c r="D129" s="70"/>
      <c r="E129" s="71"/>
      <c r="F129" s="77"/>
      <c r="G129" s="71"/>
      <c r="H129" s="78"/>
      <c r="I129" s="79"/>
      <c r="J129" s="80" t="str">
        <f>IF(OR(I130=7,I130=8,I130=9),F127,IF(OR(I130=1,I130=2,I130=3),F131,IF(F127="Bye",F131,IF(F131="Bye",F127,""))))</f>
        <v>蘇晏永</v>
      </c>
      <c r="K129" s="296"/>
      <c r="L129" s="81"/>
      <c r="M129" s="81"/>
      <c r="N129" s="81"/>
      <c r="O129" s="81"/>
      <c r="P129" s="81"/>
      <c r="Q129" s="74"/>
      <c r="R129" s="75"/>
    </row>
    <row r="130" spans="1:18" s="67" customFormat="1" ht="10.95" customHeight="1">
      <c r="A130" s="68"/>
      <c r="B130" s="76"/>
      <c r="C130" s="70"/>
      <c r="D130" s="70"/>
      <c r="E130" s="71"/>
      <c r="F130" s="90"/>
      <c r="G130" s="78"/>
      <c r="H130" s="96"/>
      <c r="I130" s="82"/>
      <c r="J130" s="83" t="str">
        <f>IF(OR(I130=7,I130=8,I130=9),F128,IF(OR(I130=1,I130=2,I130=3),F132,IF(F127="Bye",F132,IF(F131="Bye",F128,""))))</f>
        <v>廖連昇</v>
      </c>
      <c r="K130" s="297"/>
      <c r="L130" s="81"/>
      <c r="M130" s="81"/>
      <c r="N130" s="81"/>
      <c r="O130" s="81"/>
      <c r="P130" s="81"/>
      <c r="Q130" s="74"/>
      <c r="R130" s="75"/>
    </row>
    <row r="131" spans="1:18" s="67" customFormat="1" ht="10.95" customHeight="1">
      <c r="A131" s="55">
        <v>32</v>
      </c>
      <c r="B131" s="86">
        <v>2</v>
      </c>
      <c r="C131" s="57" t="s">
        <v>23</v>
      </c>
      <c r="D131" s="57">
        <v>10</v>
      </c>
      <c r="E131" s="58" t="s">
        <v>94</v>
      </c>
      <c r="F131" s="59" t="s">
        <v>221</v>
      </c>
      <c r="G131" s="60" t="s">
        <v>55</v>
      </c>
      <c r="H131" s="61"/>
      <c r="I131" s="85"/>
      <c r="J131" s="80"/>
      <c r="K131" s="81"/>
      <c r="L131" s="81"/>
      <c r="M131" s="81"/>
      <c r="N131" s="81"/>
      <c r="O131" s="81"/>
      <c r="P131" s="81"/>
      <c r="Q131" s="74"/>
      <c r="R131" s="75"/>
    </row>
    <row r="132" spans="1:18" s="67" customFormat="1" ht="10.95" customHeight="1">
      <c r="A132" s="68"/>
      <c r="B132" s="76"/>
      <c r="C132" s="70"/>
      <c r="D132" s="70"/>
      <c r="E132" s="71"/>
      <c r="F132" s="59" t="s">
        <v>222</v>
      </c>
      <c r="G132" s="60" t="s">
        <v>55</v>
      </c>
      <c r="H132" s="61"/>
      <c r="I132" s="72"/>
      <c r="J132" s="91"/>
      <c r="K132" s="81"/>
      <c r="L132" s="81"/>
      <c r="M132" s="298"/>
      <c r="N132" s="81"/>
      <c r="O132" s="81"/>
      <c r="P132" s="95"/>
      <c r="Q132" s="74"/>
      <c r="R132" s="75"/>
    </row>
    <row r="133" spans="1:18" s="67" customFormat="1" ht="9.6" customHeight="1">
      <c r="A133" s="105"/>
      <c r="B133" s="76"/>
      <c r="C133" s="97"/>
      <c r="D133" s="97"/>
      <c r="E133" s="98"/>
      <c r="F133" s="90"/>
      <c r="G133" s="78"/>
      <c r="H133" s="96"/>
      <c r="I133" s="74"/>
      <c r="J133" s="91"/>
      <c r="K133" s="81"/>
      <c r="L133" s="81"/>
      <c r="M133" s="81"/>
      <c r="N133" s="81"/>
      <c r="O133" s="81"/>
      <c r="P133" s="81"/>
      <c r="Q133" s="74"/>
      <c r="R133" s="75"/>
    </row>
    <row r="134" spans="1:18" ht="6" customHeight="1">
      <c r="A134" s="105"/>
      <c r="B134" s="76"/>
      <c r="C134" s="97"/>
      <c r="D134" s="97"/>
      <c r="E134" s="98"/>
      <c r="F134" s="90"/>
      <c r="G134" s="78"/>
      <c r="H134" s="96"/>
      <c r="I134" s="74"/>
      <c r="J134" s="91"/>
      <c r="K134" s="81"/>
      <c r="L134" s="99"/>
      <c r="M134" s="99"/>
      <c r="N134" s="99"/>
      <c r="O134" s="99"/>
      <c r="P134" s="99"/>
      <c r="Q134" s="100"/>
      <c r="R134" s="102"/>
    </row>
    <row r="135" spans="1:18">
      <c r="B135" s="106"/>
      <c r="C135" s="107"/>
      <c r="D135" s="107"/>
      <c r="E135" s="108"/>
      <c r="F135" s="102"/>
      <c r="G135" s="96"/>
      <c r="H135" s="96"/>
      <c r="I135" s="109"/>
      <c r="J135" s="305"/>
      <c r="K135" s="306"/>
      <c r="L135" s="305"/>
      <c r="M135" s="75"/>
      <c r="N135" s="305"/>
      <c r="O135" s="306"/>
      <c r="P135" s="102"/>
      <c r="Q135" s="110"/>
      <c r="R135" s="102"/>
    </row>
    <row r="136" spans="1:18">
      <c r="B136" s="106"/>
      <c r="C136" s="107"/>
      <c r="D136" s="107"/>
      <c r="E136" s="108"/>
      <c r="F136" s="102"/>
      <c r="G136" s="96"/>
      <c r="H136" s="96"/>
      <c r="I136" s="109"/>
      <c r="J136" s="307"/>
      <c r="K136" s="306"/>
      <c r="L136" s="307"/>
      <c r="M136" s="75"/>
      <c r="N136" s="307"/>
      <c r="O136" s="306"/>
      <c r="P136" s="111"/>
      <c r="Q136" s="110"/>
      <c r="R136" s="102"/>
    </row>
    <row r="137" spans="1:18">
      <c r="B137" s="106"/>
    </row>
    <row r="138" spans="1:18">
      <c r="B138" s="106"/>
    </row>
    <row r="139" spans="1:18">
      <c r="B139" s="106"/>
    </row>
    <row r="140" spans="1:18">
      <c r="B140" s="106"/>
    </row>
    <row r="141" spans="1:18">
      <c r="B141" s="106"/>
    </row>
    <row r="1280" spans="7:7">
      <c r="G1280" s="51" t="s">
        <v>97</v>
      </c>
    </row>
  </sheetData>
  <mergeCells count="4">
    <mergeCell ref="H1:I2"/>
    <mergeCell ref="J1:K1"/>
    <mergeCell ref="J2:K2"/>
    <mergeCell ref="H3:K4"/>
  </mergeCells>
  <phoneticPr fontId="5" type="noConversion"/>
  <dataValidations count="1">
    <dataValidation type="list" showInputMessage="1" showErrorMessage="1" sqref="C7 C11 C15 C19 C23 C27 C31 C35 C39 C43 C47 C51 C55 C59 C63 C67 C71 C75 C79 C83 C87 C91 C95 C99 C103 C107 C111 C115 C119 C123 C127 C131" xr:uid="{0C1CC372-1F95-46BC-8D25-A18A1639AD1C}">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4098"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D299F-0245-4CD8-B0C4-C391F42CE48F}">
  <sheetPr codeName="sheet109">
    <tabColor theme="8" tint="0.79998168889431442"/>
  </sheetPr>
  <dimension ref="A1:R1280"/>
  <sheetViews>
    <sheetView zoomScaleNormal="100" workbookViewId="0">
      <selection activeCell="N20" sqref="N20"/>
    </sheetView>
  </sheetViews>
  <sheetFormatPr defaultColWidth="9" defaultRowHeight="16.2"/>
  <cols>
    <col min="1" max="2" width="4.21875" style="103" customWidth="1"/>
    <col min="3" max="4" width="3.6640625" style="112" customWidth="1"/>
    <col min="5" max="5" width="3.6640625" style="113" customWidth="1"/>
    <col min="6" max="6" width="10.6640625" style="103" customWidth="1"/>
    <col min="7" max="8" width="8.6640625" style="51" customWidth="1"/>
    <col min="9" max="9" width="1.44140625" style="45" customWidth="1"/>
    <col min="10" max="10" width="7.6640625" style="308" customWidth="1"/>
    <col min="11" max="11" width="1.44140625" style="309" customWidth="1"/>
    <col min="12" max="12" width="7.6640625" style="308" customWidth="1"/>
    <col min="13" max="13" width="1.44140625" style="67" customWidth="1"/>
    <col min="14" max="14" width="7.6640625" style="308" customWidth="1"/>
    <col min="15" max="15" width="1.44140625" style="309" customWidth="1"/>
    <col min="16" max="16" width="7.6640625" style="308" customWidth="1"/>
    <col min="17" max="17" width="1.44140625" style="115" customWidth="1"/>
    <col min="18" max="16384" width="9" style="103"/>
  </cols>
  <sheetData>
    <row r="1" spans="1:18" s="8" customFormat="1" ht="15" customHeight="1">
      <c r="A1" s="1" t="s">
        <v>0</v>
      </c>
      <c r="B1" s="1"/>
      <c r="C1" s="2"/>
      <c r="D1" s="3"/>
      <c r="E1" s="4"/>
      <c r="F1" s="5"/>
      <c r="G1" s="6"/>
      <c r="H1" s="264">
        <v>55</v>
      </c>
      <c r="I1" s="265"/>
      <c r="J1" s="268"/>
      <c r="K1" s="269"/>
      <c r="L1" s="240"/>
      <c r="M1" s="5"/>
      <c r="N1" s="5" t="s">
        <v>2</v>
      </c>
      <c r="O1" s="5"/>
      <c r="P1" s="5"/>
      <c r="Q1" s="7"/>
    </row>
    <row r="2" spans="1:18" s="16" customFormat="1" ht="15" customHeight="1">
      <c r="A2" s="9" t="s">
        <v>3</v>
      </c>
      <c r="B2" s="10"/>
      <c r="C2" s="11"/>
      <c r="D2" s="12"/>
      <c r="E2" s="13"/>
      <c r="F2" s="14"/>
      <c r="G2" s="11"/>
      <c r="H2" s="266"/>
      <c r="I2" s="267"/>
      <c r="J2" s="268"/>
      <c r="K2" s="269"/>
      <c r="L2" s="240"/>
      <c r="M2" s="14"/>
      <c r="N2" s="14"/>
      <c r="O2" s="14"/>
      <c r="P2" s="14"/>
      <c r="Q2" s="15"/>
    </row>
    <row r="3" spans="1:18" s="25" customFormat="1" ht="10.5" customHeight="1">
      <c r="A3" s="17" t="s">
        <v>4</v>
      </c>
      <c r="B3" s="18"/>
      <c r="C3" s="19"/>
      <c r="D3" s="20"/>
      <c r="E3" s="21"/>
      <c r="F3" s="22"/>
      <c r="G3" s="23" t="s">
        <v>5</v>
      </c>
      <c r="H3" s="270" t="s">
        <v>508</v>
      </c>
      <c r="I3" s="271"/>
      <c r="J3" s="271"/>
      <c r="K3" s="272"/>
      <c r="L3" s="241"/>
      <c r="M3" s="241"/>
      <c r="N3" s="241"/>
      <c r="O3" s="241"/>
      <c r="P3" s="130" t="s">
        <v>7</v>
      </c>
      <c r="Q3" s="24"/>
    </row>
    <row r="4" spans="1:18" s="34" customFormat="1" ht="11.25" customHeight="1" thickBot="1">
      <c r="A4" s="26" t="s">
        <v>8</v>
      </c>
      <c r="B4" s="27"/>
      <c r="C4" s="28"/>
      <c r="D4" s="29"/>
      <c r="E4" s="30"/>
      <c r="F4" s="31"/>
      <c r="G4" s="32" t="s">
        <v>9</v>
      </c>
      <c r="H4" s="273"/>
      <c r="I4" s="274"/>
      <c r="J4" s="274"/>
      <c r="K4" s="275"/>
      <c r="L4" s="287"/>
      <c r="M4" s="243"/>
      <c r="N4" s="243"/>
      <c r="O4" s="243"/>
      <c r="P4" s="245" t="s">
        <v>10</v>
      </c>
      <c r="Q4" s="243"/>
      <c r="R4" s="25"/>
    </row>
    <row r="5" spans="1:18" s="25" customFormat="1" ht="18">
      <c r="A5" s="35" t="s">
        <v>11</v>
      </c>
      <c r="B5" s="35" t="s">
        <v>12</v>
      </c>
      <c r="C5" s="36" t="s">
        <v>13</v>
      </c>
      <c r="D5" s="37" t="s">
        <v>14</v>
      </c>
      <c r="E5" s="38" t="s">
        <v>15</v>
      </c>
      <c r="F5" s="39" t="s">
        <v>16</v>
      </c>
      <c r="G5" s="40" t="s">
        <v>17</v>
      </c>
      <c r="H5" s="41" t="s">
        <v>18</v>
      </c>
      <c r="I5" s="42"/>
      <c r="J5" s="43" t="s">
        <v>19</v>
      </c>
      <c r="K5" s="288"/>
      <c r="L5" s="43" t="s">
        <v>20</v>
      </c>
      <c r="M5" s="289"/>
      <c r="N5" s="43" t="s">
        <v>21</v>
      </c>
      <c r="O5" s="290"/>
      <c r="P5" s="44" t="s">
        <v>22</v>
      </c>
      <c r="Q5" s="45"/>
    </row>
    <row r="6" spans="1:18" s="25" customFormat="1" ht="10.050000000000001" customHeight="1">
      <c r="A6" s="46"/>
      <c r="B6" s="46"/>
      <c r="C6" s="47"/>
      <c r="D6" s="47"/>
      <c r="E6" s="48"/>
      <c r="F6" s="49"/>
      <c r="G6" s="50"/>
      <c r="H6" s="51"/>
      <c r="I6" s="52"/>
      <c r="J6" s="53"/>
      <c r="K6" s="50"/>
      <c r="L6" s="53"/>
      <c r="M6" s="50"/>
      <c r="N6" s="53"/>
      <c r="O6" s="50"/>
      <c r="P6" s="53"/>
      <c r="Q6" s="54"/>
    </row>
    <row r="7" spans="1:18" s="67" customFormat="1" ht="10.35" customHeight="1">
      <c r="A7" s="55">
        <v>1</v>
      </c>
      <c r="B7" s="56">
        <v>1</v>
      </c>
      <c r="C7" s="57" t="s">
        <v>23</v>
      </c>
      <c r="D7" s="57">
        <v>10</v>
      </c>
      <c r="E7" s="58" t="s">
        <v>24</v>
      </c>
      <c r="F7" s="59" t="s">
        <v>223</v>
      </c>
      <c r="G7" s="60" t="s">
        <v>192</v>
      </c>
      <c r="H7" s="61" t="s">
        <v>23</v>
      </c>
      <c r="I7" s="62"/>
      <c r="J7" s="63"/>
      <c r="K7" s="63"/>
      <c r="L7" s="63"/>
      <c r="M7" s="63"/>
      <c r="N7" s="64" t="str">
        <f>IF(OR(O38=7,O38=8,O38=9),N22,IF(OR(O38=1,O38=2,O38=3),N54,""))</f>
        <v/>
      </c>
      <c r="O7" s="63"/>
      <c r="P7" s="65" t="s">
        <v>27</v>
      </c>
      <c r="Q7" s="248" t="s">
        <v>28</v>
      </c>
      <c r="R7" s="25"/>
    </row>
    <row r="8" spans="1:18" s="67" customFormat="1" ht="10.35" customHeight="1">
      <c r="A8" s="68"/>
      <c r="B8" s="69"/>
      <c r="C8" s="70"/>
      <c r="D8" s="70"/>
      <c r="E8" s="71"/>
      <c r="F8" s="59" t="s">
        <v>224</v>
      </c>
      <c r="G8" s="60" t="s">
        <v>42</v>
      </c>
      <c r="H8" s="61" t="s">
        <v>23</v>
      </c>
      <c r="I8" s="72"/>
      <c r="J8" s="63"/>
      <c r="K8" s="63"/>
      <c r="L8" s="63"/>
      <c r="M8" s="63"/>
      <c r="N8" s="63" t="str">
        <f>IF(OR(O38=7,O38=8,O38=9),N23,IF(OR(O38=1,O38=2,O38=3),N55,""))</f>
        <v/>
      </c>
      <c r="O8" s="291"/>
      <c r="P8" s="81"/>
      <c r="Q8" s="74"/>
      <c r="R8" s="75"/>
    </row>
    <row r="9" spans="1:18" s="67" customFormat="1" ht="10.35" customHeight="1">
      <c r="A9" s="68"/>
      <c r="B9" s="76"/>
      <c r="C9" s="70"/>
      <c r="D9" s="70"/>
      <c r="E9" s="71"/>
      <c r="F9" s="77"/>
      <c r="G9" s="78"/>
      <c r="H9" s="78"/>
      <c r="I9" s="79"/>
      <c r="J9" s="80" t="str">
        <f>IF(OR(I10=7,I10=8,I10=9),F7,IF(OR(I10=1,I10=2,I10=3),F11,IF(F7="Bye",F11,IF(F11="Bye",F7,""))))</f>
        <v>黃紹仁</v>
      </c>
      <c r="K9" s="81"/>
      <c r="L9" s="81"/>
      <c r="M9" s="81"/>
      <c r="N9" s="292"/>
      <c r="O9" s="293"/>
      <c r="P9" s="242" t="str">
        <f>IF(OR(O9=7,O9=8,O9=9),N7,IF(OR(O9=1,O9=2,O9=3),N10,""))</f>
        <v/>
      </c>
      <c r="Q9" s="62"/>
      <c r="R9" s="75"/>
    </row>
    <row r="10" spans="1:18" s="67" customFormat="1" ht="10.35" customHeight="1">
      <c r="A10" s="68"/>
      <c r="B10" s="76"/>
      <c r="C10" s="70"/>
      <c r="D10" s="70"/>
      <c r="E10" s="71"/>
      <c r="F10" s="77"/>
      <c r="G10" s="78"/>
      <c r="H10" s="78"/>
      <c r="I10" s="82"/>
      <c r="J10" s="83" t="str">
        <f>IF(OR(I10=7,I10=8,I10=9),F8,IF(OR(I10=1,I10=2,I10=3),F12,IF(F7="Bye",F12,IF(F11="Bye",F8,""))))</f>
        <v>陳宜胤</v>
      </c>
      <c r="K10" s="294"/>
      <c r="L10" s="81"/>
      <c r="M10" s="81"/>
      <c r="N10" s="84" t="str">
        <f>IF(OR(O102=7,O102=8,O102=9),N86,IF(OR(O102=1,O102=2,O102=3),N118,""))</f>
        <v/>
      </c>
      <c r="O10" s="295"/>
      <c r="P10" s="94" t="str">
        <f>IF(OR(O9=7,O9=8,O9=9),N8,IF(OR(O9=1,O9=2,O9=3),N11,""))</f>
        <v/>
      </c>
      <c r="Q10" s="74"/>
      <c r="R10" s="75"/>
    </row>
    <row r="11" spans="1:18" s="67" customFormat="1" ht="10.35" customHeight="1">
      <c r="A11" s="68">
        <v>2</v>
      </c>
      <c r="B11" s="86"/>
      <c r="C11" s="57" t="s">
        <v>23</v>
      </c>
      <c r="D11" s="57"/>
      <c r="E11" s="60"/>
      <c r="F11" s="87" t="s">
        <v>30</v>
      </c>
      <c r="G11" s="61"/>
      <c r="H11" s="61"/>
      <c r="I11" s="85"/>
      <c r="J11" s="80"/>
      <c r="K11" s="296"/>
      <c r="L11" s="81"/>
      <c r="M11" s="81"/>
      <c r="N11" s="84" t="str">
        <f>IF(OR(O102=7,O102=8,O102=9),N87,IF(OR(O102=1,O102=2,O102=3),N119,""))</f>
        <v/>
      </c>
      <c r="O11" s="297"/>
      <c r="P11" s="81"/>
      <c r="Q11" s="74"/>
      <c r="R11" s="75"/>
    </row>
    <row r="12" spans="1:18" s="67" customFormat="1" ht="10.35" customHeight="1">
      <c r="A12" s="68"/>
      <c r="B12" s="76"/>
      <c r="C12" s="70"/>
      <c r="D12" s="70"/>
      <c r="E12" s="71"/>
      <c r="F12" s="87" t="s">
        <v>31</v>
      </c>
      <c r="G12" s="61"/>
      <c r="H12" s="61"/>
      <c r="I12" s="72"/>
      <c r="J12" s="80"/>
      <c r="K12" s="296"/>
      <c r="L12" s="81"/>
      <c r="M12" s="298"/>
      <c r="N12" s="81"/>
      <c r="O12" s="81"/>
      <c r="P12" s="235" t="s">
        <v>500</v>
      </c>
      <c r="Q12" s="74"/>
      <c r="R12" s="75"/>
    </row>
    <row r="13" spans="1:18" s="67" customFormat="1" ht="10.35" customHeight="1">
      <c r="A13" s="68"/>
      <c r="B13" s="76"/>
      <c r="C13" s="70"/>
      <c r="D13" s="70"/>
      <c r="E13" s="71"/>
      <c r="F13" s="90"/>
      <c r="G13" s="78"/>
      <c r="H13" s="78"/>
      <c r="I13" s="74"/>
      <c r="J13" s="91"/>
      <c r="K13" s="299"/>
      <c r="L13" s="94" t="str">
        <f>IF(OR(K14=7,K14=8,K14=9),J9,IF(OR(K14=1,K14=2,K14=3),J17,""))</f>
        <v/>
      </c>
      <c r="M13" s="81"/>
      <c r="N13" s="81"/>
      <c r="O13" s="81"/>
      <c r="P13" s="81" t="s">
        <v>505</v>
      </c>
      <c r="Q13" s="81"/>
      <c r="R13" s="75"/>
    </row>
    <row r="14" spans="1:18" s="67" customFormat="1" ht="10.35" customHeight="1">
      <c r="A14" s="68"/>
      <c r="B14" s="76"/>
      <c r="C14" s="70"/>
      <c r="D14" s="70"/>
      <c r="E14" s="71"/>
      <c r="F14" s="90"/>
      <c r="G14" s="78"/>
      <c r="H14" s="78"/>
      <c r="I14" s="74"/>
      <c r="J14" s="235" t="s">
        <v>464</v>
      </c>
      <c r="K14" s="300"/>
      <c r="L14" s="242" t="str">
        <f>IF(OR(K14=7,K14=8,K14=9),J10,IF(OR(K14=1,K14=2,K14=3),J18,""))</f>
        <v/>
      </c>
      <c r="M14" s="294"/>
      <c r="N14" s="81"/>
      <c r="O14" s="81"/>
      <c r="P14" s="81"/>
      <c r="Q14" s="75"/>
      <c r="R14" s="75"/>
    </row>
    <row r="15" spans="1:18" s="67" customFormat="1" ht="10.35" customHeight="1">
      <c r="A15" s="68">
        <v>3</v>
      </c>
      <c r="B15" s="76"/>
      <c r="C15" s="57" t="s">
        <v>23</v>
      </c>
      <c r="D15" s="57"/>
      <c r="E15" s="60"/>
      <c r="F15" s="87" t="s">
        <v>30</v>
      </c>
      <c r="G15" s="61"/>
      <c r="H15" s="61"/>
      <c r="I15" s="62"/>
      <c r="J15" s="91"/>
      <c r="K15" s="296"/>
      <c r="L15" s="259" t="s">
        <v>529</v>
      </c>
      <c r="M15" s="296"/>
      <c r="N15" s="81"/>
      <c r="O15" s="81"/>
      <c r="P15" s="81"/>
      <c r="Q15" s="75"/>
      <c r="R15" s="75"/>
    </row>
    <row r="16" spans="1:18" s="67" customFormat="1" ht="10.35" customHeight="1">
      <c r="A16" s="68"/>
      <c r="B16" s="69"/>
      <c r="C16" s="70"/>
      <c r="D16" s="70"/>
      <c r="E16" s="71"/>
      <c r="F16" s="87" t="s">
        <v>31</v>
      </c>
      <c r="G16" s="61"/>
      <c r="H16" s="61"/>
      <c r="I16" s="72"/>
      <c r="J16" s="91"/>
      <c r="K16" s="296"/>
      <c r="L16" s="81"/>
      <c r="M16" s="296"/>
      <c r="N16" s="81"/>
      <c r="O16" s="81"/>
      <c r="P16" s="81"/>
      <c r="Q16" s="75"/>
      <c r="R16" s="75"/>
    </row>
    <row r="17" spans="1:18" s="67" customFormat="1" ht="10.35" customHeight="1">
      <c r="A17" s="68"/>
      <c r="B17" s="76"/>
      <c r="C17" s="70"/>
      <c r="D17" s="70"/>
      <c r="E17" s="71"/>
      <c r="F17" s="90"/>
      <c r="G17" s="78"/>
      <c r="H17" s="78"/>
      <c r="I17" s="79"/>
      <c r="J17" s="80" t="str">
        <f>IF(OR(I18=7,I18=8,I18=9),F15,IF(OR(I18=1,I18=2,I18=3),F19,IF(F15="Bye",F19,IF(F19="Bye",F15,""))))</f>
        <v>鄭芳松</v>
      </c>
      <c r="K17" s="296"/>
      <c r="L17" s="81"/>
      <c r="M17" s="296"/>
      <c r="N17" s="81"/>
      <c r="O17" s="81"/>
      <c r="P17" s="81"/>
      <c r="Q17" s="75"/>
      <c r="R17" s="75"/>
    </row>
    <row r="18" spans="1:18" s="67" customFormat="1" ht="10.35" customHeight="1">
      <c r="A18" s="68"/>
      <c r="B18" s="76"/>
      <c r="C18" s="70"/>
      <c r="D18" s="70"/>
      <c r="E18" s="71"/>
      <c r="F18" s="90"/>
      <c r="G18" s="78"/>
      <c r="H18" s="78"/>
      <c r="I18" s="82"/>
      <c r="J18" s="83" t="str">
        <f>IF(OR(I18=7,I18=8,I18=9),F16,IF(OR(I18=1,I18=2,I18=3),F20,IF(F15="Bye",F20,IF(F19="Bye",F16,""))))</f>
        <v>廖峰興</v>
      </c>
      <c r="K18" s="297"/>
      <c r="L18" s="81"/>
      <c r="M18" s="296"/>
      <c r="N18" s="92"/>
      <c r="O18" s="92"/>
      <c r="P18" s="81"/>
      <c r="Q18" s="75"/>
      <c r="R18" s="75"/>
    </row>
    <row r="19" spans="1:18" s="67" customFormat="1" ht="10.35" customHeight="1">
      <c r="A19" s="68">
        <v>4</v>
      </c>
      <c r="B19" s="86">
        <v>15</v>
      </c>
      <c r="C19" s="57" t="s">
        <v>23</v>
      </c>
      <c r="D19" s="57"/>
      <c r="E19" s="60"/>
      <c r="F19" s="87" t="s">
        <v>225</v>
      </c>
      <c r="G19" s="61" t="s">
        <v>123</v>
      </c>
      <c r="H19" s="61"/>
      <c r="I19" s="85"/>
      <c r="J19" s="80"/>
      <c r="K19" s="81"/>
      <c r="L19" s="81"/>
      <c r="M19" s="296"/>
      <c r="N19" s="81"/>
      <c r="O19" s="81"/>
      <c r="P19" s="81"/>
      <c r="Q19" s="75"/>
      <c r="R19" s="75"/>
    </row>
    <row r="20" spans="1:18" s="67" customFormat="1" ht="10.35" customHeight="1">
      <c r="A20" s="68"/>
      <c r="B20" s="76"/>
      <c r="C20" s="70"/>
      <c r="D20" s="70"/>
      <c r="E20" s="71"/>
      <c r="F20" s="87" t="s">
        <v>226</v>
      </c>
      <c r="G20" s="61" t="s">
        <v>123</v>
      </c>
      <c r="H20" s="61"/>
      <c r="I20" s="72"/>
      <c r="J20" s="91"/>
      <c r="K20" s="81"/>
      <c r="L20" s="81"/>
      <c r="M20" s="301"/>
      <c r="N20" s="81"/>
      <c r="O20" s="81"/>
      <c r="P20" s="81"/>
      <c r="Q20" s="75"/>
      <c r="R20" s="75"/>
    </row>
    <row r="21" spans="1:18" s="67" customFormat="1" ht="10.35" customHeight="1">
      <c r="A21" s="68"/>
      <c r="B21" s="76"/>
      <c r="C21" s="70"/>
      <c r="D21" s="70"/>
      <c r="E21" s="71"/>
      <c r="F21" s="90"/>
      <c r="G21" s="78"/>
      <c r="H21" s="78"/>
      <c r="I21" s="74"/>
      <c r="J21" s="91"/>
      <c r="K21" s="81"/>
      <c r="L21" s="81"/>
      <c r="M21" s="296"/>
      <c r="N21" s="94" t="str">
        <f>IF(OR(M22=7,M22=8,M22=9),L13,IF(OR(M22=1,M22=2,M22=3),L29,""))</f>
        <v/>
      </c>
      <c r="O21" s="81"/>
      <c r="P21" s="81"/>
      <c r="Q21" s="75"/>
      <c r="R21" s="75"/>
    </row>
    <row r="22" spans="1:18" s="67" customFormat="1" ht="10.35" customHeight="1">
      <c r="A22" s="68"/>
      <c r="B22" s="76"/>
      <c r="C22" s="70"/>
      <c r="D22" s="70"/>
      <c r="E22" s="71"/>
      <c r="F22" s="90"/>
      <c r="G22" s="78"/>
      <c r="H22" s="78"/>
      <c r="I22" s="74"/>
      <c r="J22" s="91"/>
      <c r="K22" s="81"/>
      <c r="L22" s="235" t="s">
        <v>544</v>
      </c>
      <c r="M22" s="300"/>
      <c r="N22" s="242" t="str">
        <f>IF(OR(M22=7,M22=8,M22=9),L14,IF(OR(M22=1,M22=2,M22=3),L30,""))</f>
        <v/>
      </c>
      <c r="O22" s="84"/>
      <c r="P22" s="298"/>
      <c r="Q22" s="75"/>
      <c r="R22" s="75"/>
    </row>
    <row r="23" spans="1:18" s="67" customFormat="1" ht="10.35" customHeight="1">
      <c r="A23" s="68">
        <v>5</v>
      </c>
      <c r="B23" s="56">
        <v>14</v>
      </c>
      <c r="C23" s="57" t="s">
        <v>23</v>
      </c>
      <c r="D23" s="57"/>
      <c r="E23" s="60"/>
      <c r="F23" s="87" t="s">
        <v>227</v>
      </c>
      <c r="G23" s="61" t="s">
        <v>55</v>
      </c>
      <c r="H23" s="61"/>
      <c r="I23" s="62"/>
      <c r="J23" s="91"/>
      <c r="K23" s="81"/>
      <c r="L23" s="81"/>
      <c r="M23" s="296"/>
      <c r="N23" s="259" t="s">
        <v>481</v>
      </c>
      <c r="O23" s="296"/>
      <c r="P23" s="81"/>
      <c r="Q23" s="74"/>
      <c r="R23" s="75"/>
    </row>
    <row r="24" spans="1:18" s="67" customFormat="1" ht="10.35" customHeight="1">
      <c r="A24" s="68"/>
      <c r="B24" s="69"/>
      <c r="C24" s="70"/>
      <c r="D24" s="70"/>
      <c r="E24" s="71"/>
      <c r="F24" s="87" t="s">
        <v>228</v>
      </c>
      <c r="G24" s="61" t="s">
        <v>55</v>
      </c>
      <c r="H24" s="61"/>
      <c r="I24" s="72"/>
      <c r="J24" s="91"/>
      <c r="K24" s="81"/>
      <c r="L24" s="81"/>
      <c r="M24" s="296"/>
      <c r="N24" s="81"/>
      <c r="O24" s="296"/>
      <c r="P24" s="81"/>
      <c r="Q24" s="74"/>
      <c r="R24" s="75"/>
    </row>
    <row r="25" spans="1:18" s="67" customFormat="1" ht="10.35" customHeight="1">
      <c r="A25" s="68"/>
      <c r="B25" s="76"/>
      <c r="C25" s="70"/>
      <c r="D25" s="70"/>
      <c r="E25" s="71"/>
      <c r="F25" s="90"/>
      <c r="G25" s="78"/>
      <c r="H25" s="78"/>
      <c r="I25" s="79"/>
      <c r="J25" s="80" t="str">
        <f>IF(OR(I26=7,I26=8,I26=9),F23,IF(OR(I26=1,I26=2,I26=3),F27,IF(F23="Bye",F27,IF(F27="Bye",F23,""))))</f>
        <v>廖啟雲</v>
      </c>
      <c r="K25" s="81"/>
      <c r="L25" s="81"/>
      <c r="M25" s="296"/>
      <c r="N25" s="81"/>
      <c r="O25" s="296"/>
      <c r="P25" s="81"/>
      <c r="Q25" s="74"/>
      <c r="R25" s="75"/>
    </row>
    <row r="26" spans="1:18" s="67" customFormat="1" ht="10.35" customHeight="1">
      <c r="A26" s="68"/>
      <c r="B26" s="76"/>
      <c r="C26" s="70"/>
      <c r="D26" s="70"/>
      <c r="E26" s="71"/>
      <c r="F26" s="90"/>
      <c r="G26" s="78"/>
      <c r="H26" s="78"/>
      <c r="I26" s="82"/>
      <c r="J26" s="83" t="str">
        <f>IF(OR(I26=7,I26=8,I26=9),F24,IF(OR(I26=1,I26=2,I26=3),F28,IF(F23="Bye",F28,IF(F27="Bye",F24,""))))</f>
        <v>蔣宜勳</v>
      </c>
      <c r="K26" s="294"/>
      <c r="L26" s="81"/>
      <c r="M26" s="296"/>
      <c r="N26" s="81"/>
      <c r="O26" s="296"/>
      <c r="P26" s="81"/>
      <c r="Q26" s="74"/>
      <c r="R26" s="75"/>
    </row>
    <row r="27" spans="1:18" s="67" customFormat="1" ht="10.35" customHeight="1">
      <c r="A27" s="68">
        <v>6</v>
      </c>
      <c r="B27" s="86"/>
      <c r="C27" s="57" t="s">
        <v>23</v>
      </c>
      <c r="D27" s="57"/>
      <c r="E27" s="60"/>
      <c r="F27" s="87" t="s">
        <v>30</v>
      </c>
      <c r="G27" s="61"/>
      <c r="H27" s="61"/>
      <c r="I27" s="85"/>
      <c r="J27" s="80"/>
      <c r="K27" s="296"/>
      <c r="L27" s="81"/>
      <c r="M27" s="296"/>
      <c r="N27" s="81"/>
      <c r="O27" s="296"/>
      <c r="P27" s="81"/>
      <c r="Q27" s="74"/>
      <c r="R27" s="75"/>
    </row>
    <row r="28" spans="1:18" s="67" customFormat="1" ht="10.35" customHeight="1">
      <c r="A28" s="68"/>
      <c r="B28" s="76"/>
      <c r="C28" s="70"/>
      <c r="D28" s="70"/>
      <c r="E28" s="71"/>
      <c r="F28" s="87" t="s">
        <v>31</v>
      </c>
      <c r="G28" s="61"/>
      <c r="H28" s="61"/>
      <c r="I28" s="72"/>
      <c r="J28" s="80"/>
      <c r="K28" s="296"/>
      <c r="L28" s="81"/>
      <c r="M28" s="301"/>
      <c r="N28" s="81"/>
      <c r="O28" s="296"/>
      <c r="P28" s="81"/>
      <c r="Q28" s="74"/>
      <c r="R28" s="75"/>
    </row>
    <row r="29" spans="1:18" s="67" customFormat="1" ht="10.35" customHeight="1">
      <c r="A29" s="68"/>
      <c r="B29" s="76"/>
      <c r="C29" s="70"/>
      <c r="D29" s="70"/>
      <c r="E29" s="71"/>
      <c r="F29" s="90"/>
      <c r="G29" s="78"/>
      <c r="H29" s="78"/>
      <c r="I29" s="74"/>
      <c r="J29" s="91"/>
      <c r="K29" s="299"/>
      <c r="L29" s="94" t="str">
        <f>IF(OR(K30=7,K30=8,K30=9),J25,IF(OR(K30=1,K30=2,K30=3),J33,""))</f>
        <v/>
      </c>
      <c r="M29" s="296"/>
      <c r="N29" s="81"/>
      <c r="O29" s="296"/>
      <c r="P29" s="81"/>
      <c r="Q29" s="74"/>
      <c r="R29" s="75"/>
    </row>
    <row r="30" spans="1:18" s="67" customFormat="1" ht="10.35" customHeight="1">
      <c r="A30" s="68"/>
      <c r="B30" s="76"/>
      <c r="C30" s="70"/>
      <c r="D30" s="70"/>
      <c r="E30" s="71"/>
      <c r="F30" s="90"/>
      <c r="G30" s="78"/>
      <c r="H30" s="78"/>
      <c r="I30" s="74"/>
      <c r="J30" s="235" t="s">
        <v>464</v>
      </c>
      <c r="K30" s="302"/>
      <c r="L30" s="242" t="str">
        <f>IF(OR(K30=7,K30=8,K30=9),J26,IF(OR(K30=1,K30=2,K30=3),J34,""))</f>
        <v/>
      </c>
      <c r="M30" s="297"/>
      <c r="N30" s="81"/>
      <c r="O30" s="296"/>
      <c r="P30" s="81"/>
      <c r="Q30" s="74"/>
      <c r="R30" s="75"/>
    </row>
    <row r="31" spans="1:18" s="67" customFormat="1" ht="10.35" customHeight="1">
      <c r="A31" s="68">
        <v>7</v>
      </c>
      <c r="B31" s="76"/>
      <c r="C31" s="57" t="s">
        <v>23</v>
      </c>
      <c r="D31" s="57"/>
      <c r="E31" s="60"/>
      <c r="F31" s="87" t="s">
        <v>30</v>
      </c>
      <c r="G31" s="61"/>
      <c r="H31" s="61"/>
      <c r="I31" s="62"/>
      <c r="J31" s="91"/>
      <c r="K31" s="303"/>
      <c r="L31" s="259" t="s">
        <v>530</v>
      </c>
      <c r="M31" s="304"/>
      <c r="N31" s="81"/>
      <c r="O31" s="296"/>
      <c r="P31" s="81"/>
      <c r="Q31" s="74"/>
      <c r="R31" s="75"/>
    </row>
    <row r="32" spans="1:18" s="67" customFormat="1" ht="10.35" customHeight="1">
      <c r="A32" s="68"/>
      <c r="B32" s="69"/>
      <c r="C32" s="70"/>
      <c r="D32" s="70"/>
      <c r="E32" s="71"/>
      <c r="F32" s="87" t="s">
        <v>31</v>
      </c>
      <c r="G32" s="61"/>
      <c r="H32" s="61"/>
      <c r="I32" s="72"/>
      <c r="J32" s="91"/>
      <c r="K32" s="296"/>
      <c r="L32" s="81"/>
      <c r="M32" s="81"/>
      <c r="N32" s="81"/>
      <c r="O32" s="296"/>
      <c r="P32" s="81"/>
      <c r="Q32" s="74"/>
      <c r="R32" s="75"/>
    </row>
    <row r="33" spans="1:18" s="67" customFormat="1" ht="10.35" customHeight="1">
      <c r="A33" s="68"/>
      <c r="B33" s="76"/>
      <c r="C33" s="70"/>
      <c r="D33" s="70"/>
      <c r="E33" s="71"/>
      <c r="F33" s="77"/>
      <c r="G33" s="78"/>
      <c r="H33" s="78"/>
      <c r="I33" s="79"/>
      <c r="J33" s="80" t="str">
        <f>IF(OR(I34=7,I34=8,I34=9),F31,IF(OR(I34=1,I34=2,I34=3),F35,IF(F31="Bye",F35,IF(F35="Bye",F31,""))))</f>
        <v>黃延發</v>
      </c>
      <c r="K33" s="296"/>
      <c r="L33" s="81"/>
      <c r="M33" s="81"/>
      <c r="N33" s="81"/>
      <c r="O33" s="296"/>
      <c r="P33" s="81"/>
      <c r="Q33" s="74"/>
      <c r="R33" s="75"/>
    </row>
    <row r="34" spans="1:18" s="67" customFormat="1" ht="10.35" customHeight="1">
      <c r="A34" s="68"/>
      <c r="B34" s="76"/>
      <c r="C34" s="70"/>
      <c r="D34" s="70"/>
      <c r="E34" s="71"/>
      <c r="F34" s="77"/>
      <c r="G34" s="78"/>
      <c r="H34" s="78"/>
      <c r="I34" s="82"/>
      <c r="J34" s="83" t="str">
        <f>IF(OR(I34=7,I34=8,I34=9),F32,IF(OR(I34=1,I34=2,I34=3),F36,IF(F31="Bye",F36,IF(F35="Bye",F32,""))))</f>
        <v>侯伯昌</v>
      </c>
      <c r="K34" s="297"/>
      <c r="L34" s="81"/>
      <c r="M34" s="81"/>
      <c r="N34" s="81"/>
      <c r="O34" s="296"/>
      <c r="P34" s="81"/>
      <c r="Q34" s="74"/>
      <c r="R34" s="75"/>
    </row>
    <row r="35" spans="1:18" s="67" customFormat="1" ht="10.35" customHeight="1">
      <c r="A35" s="55">
        <v>8</v>
      </c>
      <c r="B35" s="86">
        <v>8</v>
      </c>
      <c r="C35" s="57" t="s">
        <v>23</v>
      </c>
      <c r="D35" s="57"/>
      <c r="E35" s="58" t="s">
        <v>64</v>
      </c>
      <c r="F35" s="59" t="s">
        <v>229</v>
      </c>
      <c r="G35" s="60" t="s">
        <v>33</v>
      </c>
      <c r="H35" s="61"/>
      <c r="I35" s="85"/>
      <c r="J35" s="80"/>
      <c r="K35" s="81"/>
      <c r="L35" s="81"/>
      <c r="M35" s="81"/>
      <c r="N35" s="81"/>
      <c r="O35" s="296"/>
      <c r="P35" s="81"/>
      <c r="Q35" s="74"/>
      <c r="R35" s="75"/>
    </row>
    <row r="36" spans="1:18" s="67" customFormat="1" ht="10.35" customHeight="1">
      <c r="A36" s="68"/>
      <c r="B36" s="76"/>
      <c r="C36" s="70"/>
      <c r="D36" s="70"/>
      <c r="E36" s="71"/>
      <c r="F36" s="59" t="s">
        <v>230</v>
      </c>
      <c r="G36" s="60" t="s">
        <v>33</v>
      </c>
      <c r="H36" s="61"/>
      <c r="I36" s="72"/>
      <c r="J36" s="91"/>
      <c r="K36" s="81"/>
      <c r="L36" s="81"/>
      <c r="M36" s="298"/>
      <c r="N36" s="81"/>
      <c r="O36" s="296"/>
      <c r="P36" s="81"/>
      <c r="Q36" s="74"/>
      <c r="R36" s="75"/>
    </row>
    <row r="37" spans="1:18" s="67" customFormat="1" ht="10.35" customHeight="1">
      <c r="A37" s="68"/>
      <c r="B37" s="76"/>
      <c r="C37" s="70"/>
      <c r="D37" s="70"/>
      <c r="E37" s="71"/>
      <c r="F37" s="77"/>
      <c r="G37" s="78"/>
      <c r="H37" s="78"/>
      <c r="I37" s="74"/>
      <c r="J37" s="91"/>
      <c r="K37" s="81"/>
      <c r="L37" s="81"/>
      <c r="M37" s="81"/>
      <c r="N37" s="81"/>
      <c r="O37" s="296"/>
      <c r="P37" s="94" t="str">
        <f>IF(OR(O38=7,O38=8,O38=9),N22,IF(OR(O38=1,O38=2,O38=3),N54,""))</f>
        <v/>
      </c>
      <c r="Q37" s="74"/>
      <c r="R37" s="75"/>
    </row>
    <row r="38" spans="1:18" s="67" customFormat="1" ht="10.35" customHeight="1">
      <c r="A38" s="68"/>
      <c r="B38" s="76"/>
      <c r="C38" s="70"/>
      <c r="D38" s="70"/>
      <c r="E38" s="71"/>
      <c r="F38" s="90"/>
      <c r="G38" s="78"/>
      <c r="H38" s="78"/>
      <c r="I38" s="74"/>
      <c r="J38" s="91"/>
      <c r="K38" s="81"/>
      <c r="L38" s="81"/>
      <c r="M38" s="81"/>
      <c r="N38" s="235" t="s">
        <v>498</v>
      </c>
      <c r="O38" s="300"/>
      <c r="P38" s="242" t="str">
        <f>IF(OR(O38=7,O38=8,O38=9),N23,IF(OR(O38=1,O38=2,O38=3),N55,""))</f>
        <v/>
      </c>
      <c r="Q38" s="62"/>
      <c r="R38" s="75"/>
    </row>
    <row r="39" spans="1:18" s="67" customFormat="1" ht="10.35" customHeight="1">
      <c r="A39" s="55">
        <v>9</v>
      </c>
      <c r="B39" s="56">
        <v>3</v>
      </c>
      <c r="C39" s="57" t="s">
        <v>23</v>
      </c>
      <c r="D39" s="57">
        <v>1010</v>
      </c>
      <c r="E39" s="58" t="s">
        <v>46</v>
      </c>
      <c r="F39" s="59" t="s">
        <v>231</v>
      </c>
      <c r="G39" s="60" t="s">
        <v>38</v>
      </c>
      <c r="H39" s="61"/>
      <c r="I39" s="62"/>
      <c r="J39" s="91"/>
      <c r="K39" s="81"/>
      <c r="L39" s="81"/>
      <c r="M39" s="81"/>
      <c r="N39" s="81"/>
      <c r="O39" s="296"/>
      <c r="P39" s="259" t="s">
        <v>496</v>
      </c>
      <c r="Q39" s="74"/>
      <c r="R39" s="75"/>
    </row>
    <row r="40" spans="1:18" s="67" customFormat="1" ht="10.35" customHeight="1">
      <c r="A40" s="68"/>
      <c r="B40" s="69"/>
      <c r="C40" s="70"/>
      <c r="D40" s="70"/>
      <c r="E40" s="71"/>
      <c r="F40" s="262" t="s">
        <v>539</v>
      </c>
      <c r="G40" s="60" t="s">
        <v>38</v>
      </c>
      <c r="H40" s="61"/>
      <c r="I40" s="72"/>
      <c r="J40" s="91"/>
      <c r="K40" s="81"/>
      <c r="L40" s="81"/>
      <c r="M40" s="81"/>
      <c r="N40" s="81"/>
      <c r="O40" s="296"/>
      <c r="P40" s="81"/>
      <c r="Q40" s="89"/>
      <c r="R40" s="75"/>
    </row>
    <row r="41" spans="1:18" s="67" customFormat="1" ht="10.35" customHeight="1">
      <c r="A41" s="68"/>
      <c r="B41" s="76"/>
      <c r="C41" s="70"/>
      <c r="D41" s="70"/>
      <c r="E41" s="71"/>
      <c r="F41" s="90"/>
      <c r="G41" s="78"/>
      <c r="H41" s="78"/>
      <c r="I41" s="79"/>
      <c r="J41" s="80" t="str">
        <f>IF(OR(I42=7,I42=8,I42=9),F39,IF(OR(I42=1,I42=2,I42=3),F43,IF(F39="Bye",F43,IF(F43="Bye",F39,""))))</f>
        <v>羅世房</v>
      </c>
      <c r="K41" s="81"/>
      <c r="L41" s="81"/>
      <c r="M41" s="81"/>
      <c r="N41" s="81"/>
      <c r="O41" s="296"/>
      <c r="P41" s="81"/>
      <c r="Q41" s="74"/>
      <c r="R41" s="75"/>
    </row>
    <row r="42" spans="1:18" s="67" customFormat="1" ht="10.35" customHeight="1">
      <c r="A42" s="68"/>
      <c r="B42" s="76"/>
      <c r="C42" s="70"/>
      <c r="D42" s="70"/>
      <c r="E42" s="71"/>
      <c r="F42" s="90"/>
      <c r="G42" s="78"/>
      <c r="H42" s="78"/>
      <c r="I42" s="82"/>
      <c r="J42" s="83" t="str">
        <f>IF(OR(I42=7,I42=8,I42=9),F40,IF(OR(I42=1,I42=2,I42=3),F44,IF(F39="Bye",F44,IF(F43="Bye",F40,""))))</f>
        <v>符詔銘</v>
      </c>
      <c r="K42" s="294"/>
      <c r="L42" s="81"/>
      <c r="M42" s="81"/>
      <c r="N42" s="81"/>
      <c r="O42" s="296"/>
      <c r="P42" s="81"/>
      <c r="Q42" s="74"/>
      <c r="R42" s="75"/>
    </row>
    <row r="43" spans="1:18" s="67" customFormat="1" ht="10.35" customHeight="1">
      <c r="A43" s="68">
        <v>10</v>
      </c>
      <c r="B43" s="86"/>
      <c r="C43" s="57" t="s">
        <v>23</v>
      </c>
      <c r="D43" s="57"/>
      <c r="E43" s="60"/>
      <c r="F43" s="87" t="s">
        <v>30</v>
      </c>
      <c r="G43" s="61"/>
      <c r="H43" s="61"/>
      <c r="I43" s="85"/>
      <c r="J43" s="80"/>
      <c r="K43" s="296"/>
      <c r="L43" s="81"/>
      <c r="M43" s="81"/>
      <c r="N43" s="81"/>
      <c r="O43" s="296"/>
      <c r="P43" s="81"/>
      <c r="Q43" s="74"/>
      <c r="R43" s="75"/>
    </row>
    <row r="44" spans="1:18" s="67" customFormat="1" ht="10.35" customHeight="1">
      <c r="A44" s="68"/>
      <c r="B44" s="76"/>
      <c r="C44" s="70"/>
      <c r="D44" s="70"/>
      <c r="E44" s="71"/>
      <c r="F44" s="87" t="s">
        <v>31</v>
      </c>
      <c r="G44" s="61"/>
      <c r="H44" s="61"/>
      <c r="I44" s="72"/>
      <c r="J44" s="80"/>
      <c r="K44" s="296"/>
      <c r="L44" s="81"/>
      <c r="M44" s="298"/>
      <c r="N44" s="81"/>
      <c r="O44" s="296"/>
      <c r="P44" s="81"/>
      <c r="Q44" s="74"/>
      <c r="R44" s="75"/>
    </row>
    <row r="45" spans="1:18" s="67" customFormat="1" ht="10.35" customHeight="1">
      <c r="A45" s="68"/>
      <c r="B45" s="76"/>
      <c r="C45" s="70"/>
      <c r="D45" s="70"/>
      <c r="E45" s="71"/>
      <c r="F45" s="90"/>
      <c r="G45" s="78"/>
      <c r="H45" s="78"/>
      <c r="I45" s="74"/>
      <c r="J45" s="91"/>
      <c r="K45" s="299"/>
      <c r="L45" s="94" t="str">
        <f>IF(OR(K46=7,K46=8,K46=9),J41,IF(OR(K46=1,K46=2,K46=3),J49,""))</f>
        <v/>
      </c>
      <c r="M45" s="81"/>
      <c r="N45" s="81"/>
      <c r="O45" s="296"/>
      <c r="P45" s="81"/>
      <c r="Q45" s="74"/>
      <c r="R45" s="75"/>
    </row>
    <row r="46" spans="1:18" s="67" customFormat="1" ht="10.35" customHeight="1">
      <c r="A46" s="68"/>
      <c r="B46" s="76"/>
      <c r="C46" s="70"/>
      <c r="D46" s="70"/>
      <c r="E46" s="71"/>
      <c r="F46" s="90"/>
      <c r="G46" s="78"/>
      <c r="H46" s="78"/>
      <c r="I46" s="74"/>
      <c r="J46" s="235" t="s">
        <v>464</v>
      </c>
      <c r="K46" s="300"/>
      <c r="L46" s="242" t="str">
        <f>IF(OR(K46=7,K46=8,K46=9),J42,IF(OR(K46=1,K46=2,K46=3),J50,""))</f>
        <v/>
      </c>
      <c r="M46" s="294"/>
      <c r="N46" s="81"/>
      <c r="O46" s="296"/>
      <c r="P46" s="81"/>
      <c r="Q46" s="74"/>
      <c r="R46" s="75"/>
    </row>
    <row r="47" spans="1:18" s="67" customFormat="1" ht="10.35" customHeight="1">
      <c r="A47" s="68">
        <v>11</v>
      </c>
      <c r="B47" s="76"/>
      <c r="C47" s="57" t="s">
        <v>23</v>
      </c>
      <c r="D47" s="57"/>
      <c r="E47" s="60"/>
      <c r="F47" s="87" t="s">
        <v>30</v>
      </c>
      <c r="G47" s="61"/>
      <c r="H47" s="61"/>
      <c r="I47" s="62"/>
      <c r="J47" s="91"/>
      <c r="K47" s="296"/>
      <c r="L47" s="259" t="s">
        <v>531</v>
      </c>
      <c r="M47" s="296"/>
      <c r="N47" s="81"/>
      <c r="O47" s="296"/>
      <c r="P47" s="81"/>
      <c r="Q47" s="74"/>
      <c r="R47" s="75"/>
    </row>
    <row r="48" spans="1:18" s="67" customFormat="1" ht="10.35" customHeight="1">
      <c r="A48" s="68"/>
      <c r="B48" s="69"/>
      <c r="C48" s="70"/>
      <c r="D48" s="70"/>
      <c r="E48" s="71"/>
      <c r="F48" s="87" t="s">
        <v>31</v>
      </c>
      <c r="G48" s="61"/>
      <c r="H48" s="61"/>
      <c r="I48" s="72"/>
      <c r="J48" s="91"/>
      <c r="K48" s="296"/>
      <c r="L48" s="81"/>
      <c r="M48" s="296"/>
      <c r="N48" s="81"/>
      <c r="O48" s="296"/>
      <c r="P48" s="81"/>
      <c r="Q48" s="74"/>
      <c r="R48" s="75"/>
    </row>
    <row r="49" spans="1:18" s="67" customFormat="1" ht="10.35" customHeight="1">
      <c r="A49" s="68"/>
      <c r="B49" s="76"/>
      <c r="C49" s="70"/>
      <c r="D49" s="70"/>
      <c r="E49" s="71"/>
      <c r="F49" s="90"/>
      <c r="G49" s="78"/>
      <c r="H49" s="78"/>
      <c r="I49" s="79"/>
      <c r="J49" s="80" t="str">
        <f>IF(OR(I50=7,I50=8,I50=9),F47,IF(OR(I50=1,I50=2,I50=3),F51,IF(F47="Bye",F51,IF(F51="Bye",F47,""))))</f>
        <v>謝昌曄</v>
      </c>
      <c r="K49" s="296"/>
      <c r="L49" s="81"/>
      <c r="M49" s="296"/>
      <c r="N49" s="81"/>
      <c r="O49" s="296"/>
      <c r="P49" s="81"/>
      <c r="Q49" s="74"/>
      <c r="R49" s="75"/>
    </row>
    <row r="50" spans="1:18" s="67" customFormat="1" ht="10.35" customHeight="1">
      <c r="A50" s="68"/>
      <c r="B50" s="76"/>
      <c r="C50" s="70"/>
      <c r="D50" s="70"/>
      <c r="E50" s="71"/>
      <c r="F50" s="90"/>
      <c r="G50" s="78"/>
      <c r="H50" s="78"/>
      <c r="I50" s="82"/>
      <c r="J50" s="83" t="str">
        <f>IF(OR(I50=7,I50=8,I50=9),F48,IF(OR(I50=1,I50=2,I50=3),F52,IF(F47="Bye",F52,IF(F51="Bye",F48,""))))</f>
        <v>曹德弘</v>
      </c>
      <c r="K50" s="297"/>
      <c r="L50" s="81"/>
      <c r="M50" s="296"/>
      <c r="N50" s="81"/>
      <c r="O50" s="296"/>
      <c r="P50" s="81"/>
      <c r="Q50" s="74"/>
      <c r="R50" s="75"/>
    </row>
    <row r="51" spans="1:18" s="67" customFormat="1" ht="10.35" customHeight="1">
      <c r="A51" s="68">
        <v>12</v>
      </c>
      <c r="B51" s="86">
        <v>13</v>
      </c>
      <c r="C51" s="57" t="s">
        <v>23</v>
      </c>
      <c r="D51" s="57"/>
      <c r="E51" s="60"/>
      <c r="F51" s="87" t="s">
        <v>232</v>
      </c>
      <c r="G51" s="61" t="s">
        <v>55</v>
      </c>
      <c r="H51" s="61"/>
      <c r="I51" s="85"/>
      <c r="J51" s="80"/>
      <c r="K51" s="81"/>
      <c r="L51" s="81"/>
      <c r="M51" s="296"/>
      <c r="N51" s="81"/>
      <c r="O51" s="296"/>
      <c r="P51" s="81"/>
      <c r="Q51" s="74"/>
      <c r="R51" s="75"/>
    </row>
    <row r="52" spans="1:18" s="67" customFormat="1" ht="10.35" customHeight="1">
      <c r="A52" s="68"/>
      <c r="B52" s="76"/>
      <c r="C52" s="70"/>
      <c r="D52" s="70"/>
      <c r="E52" s="71"/>
      <c r="F52" s="87" t="s">
        <v>233</v>
      </c>
      <c r="G52" s="61" t="s">
        <v>55</v>
      </c>
      <c r="H52" s="61"/>
      <c r="I52" s="72"/>
      <c r="J52" s="91"/>
      <c r="K52" s="81"/>
      <c r="L52" s="81"/>
      <c r="M52" s="301"/>
      <c r="N52" s="81"/>
      <c r="O52" s="296"/>
      <c r="P52" s="81"/>
      <c r="Q52" s="74"/>
      <c r="R52" s="75"/>
    </row>
    <row r="53" spans="1:18" s="67" customFormat="1" ht="10.35" customHeight="1">
      <c r="A53" s="68"/>
      <c r="B53" s="76"/>
      <c r="C53" s="70"/>
      <c r="D53" s="70"/>
      <c r="E53" s="71"/>
      <c r="F53" s="90"/>
      <c r="G53" s="78"/>
      <c r="H53" s="78"/>
      <c r="I53" s="74"/>
      <c r="J53" s="91"/>
      <c r="K53" s="81"/>
      <c r="L53" s="81"/>
      <c r="M53" s="296"/>
      <c r="N53" s="94" t="str">
        <f>IF(OR(M54=7,M54=8,M54=9),L45,IF(OR(M54=1,M54=2,M54=3),L61,""))</f>
        <v/>
      </c>
      <c r="O53" s="296"/>
      <c r="P53" s="81"/>
      <c r="Q53" s="74"/>
      <c r="R53" s="75"/>
    </row>
    <row r="54" spans="1:18" s="67" customFormat="1" ht="10.35" customHeight="1">
      <c r="A54" s="68"/>
      <c r="B54" s="76"/>
      <c r="C54" s="70"/>
      <c r="D54" s="70"/>
      <c r="E54" s="71"/>
      <c r="F54" s="90"/>
      <c r="G54" s="78"/>
      <c r="H54" s="78"/>
      <c r="I54" s="74"/>
      <c r="J54" s="91"/>
      <c r="K54" s="81"/>
      <c r="L54" s="235" t="s">
        <v>544</v>
      </c>
      <c r="M54" s="300"/>
      <c r="N54" s="242" t="str">
        <f>IF(OR(M54=7,M54=8,M54=9),L46,IF(OR(M54=1,M54=2,M54=3),L62,""))</f>
        <v/>
      </c>
      <c r="O54" s="297"/>
      <c r="P54" s="81"/>
      <c r="Q54" s="74"/>
      <c r="R54" s="75"/>
    </row>
    <row r="55" spans="1:18" s="67" customFormat="1" ht="10.35" customHeight="1">
      <c r="A55" s="68">
        <v>13</v>
      </c>
      <c r="B55" s="56">
        <v>10</v>
      </c>
      <c r="C55" s="57" t="s">
        <v>23</v>
      </c>
      <c r="D55" s="57"/>
      <c r="E55" s="60"/>
      <c r="F55" s="87" t="s">
        <v>234</v>
      </c>
      <c r="G55" s="61" t="s">
        <v>235</v>
      </c>
      <c r="H55" s="61"/>
      <c r="I55" s="62"/>
      <c r="J55" s="91"/>
      <c r="K55" s="81"/>
      <c r="L55" s="81"/>
      <c r="M55" s="296"/>
      <c r="N55" s="259" t="s">
        <v>482</v>
      </c>
      <c r="O55" s="304"/>
      <c r="P55" s="81"/>
      <c r="Q55" s="74"/>
      <c r="R55" s="75"/>
    </row>
    <row r="56" spans="1:18" s="67" customFormat="1" ht="10.35" customHeight="1">
      <c r="A56" s="68"/>
      <c r="B56" s="69"/>
      <c r="C56" s="70"/>
      <c r="D56" s="70"/>
      <c r="E56" s="71"/>
      <c r="F56" s="87" t="s">
        <v>236</v>
      </c>
      <c r="G56" s="61" t="s">
        <v>235</v>
      </c>
      <c r="H56" s="61"/>
      <c r="I56" s="72"/>
      <c r="J56" s="91"/>
      <c r="K56" s="81"/>
      <c r="L56" s="81"/>
      <c r="M56" s="296"/>
      <c r="N56" s="81"/>
      <c r="O56" s="81"/>
      <c r="P56" s="81"/>
      <c r="Q56" s="74"/>
      <c r="R56" s="75"/>
    </row>
    <row r="57" spans="1:18" s="67" customFormat="1" ht="10.35" customHeight="1">
      <c r="A57" s="68"/>
      <c r="B57" s="76"/>
      <c r="C57" s="70"/>
      <c r="D57" s="70"/>
      <c r="E57" s="71"/>
      <c r="F57" s="90"/>
      <c r="G57" s="78"/>
      <c r="H57" s="78"/>
      <c r="I57" s="79"/>
      <c r="J57" s="80" t="str">
        <f>IF(OR(I58=7,I58=8,I58=9),F55,IF(OR(I58=1,I58=2,I58=3),F59,IF(F55="Bye",F59,IF(F59="Bye",F55,""))))</f>
        <v>陳文岳</v>
      </c>
      <c r="K57" s="81"/>
      <c r="L57" s="81"/>
      <c r="M57" s="296"/>
      <c r="N57" s="81"/>
      <c r="O57" s="81"/>
      <c r="P57" s="81"/>
      <c r="Q57" s="74"/>
      <c r="R57" s="75"/>
    </row>
    <row r="58" spans="1:18" s="67" customFormat="1" ht="10.35" customHeight="1">
      <c r="A58" s="68"/>
      <c r="B58" s="76"/>
      <c r="C58" s="70"/>
      <c r="D58" s="70"/>
      <c r="E58" s="71"/>
      <c r="F58" s="90"/>
      <c r="G58" s="78"/>
      <c r="H58" s="78"/>
      <c r="I58" s="82"/>
      <c r="J58" s="83" t="str">
        <f>IF(OR(I58=7,I58=8,I58=9),F56,IF(OR(I58=1,I58=2,I58=3),F60,IF(F55="Bye",F60,IF(F59="Bye",F56,""))))</f>
        <v>楊童遠</v>
      </c>
      <c r="K58" s="294"/>
      <c r="L58" s="81"/>
      <c r="M58" s="296"/>
      <c r="N58" s="81"/>
      <c r="O58" s="81"/>
      <c r="P58" s="81"/>
      <c r="Q58" s="74"/>
      <c r="R58" s="75"/>
    </row>
    <row r="59" spans="1:18" s="67" customFormat="1" ht="10.35" customHeight="1">
      <c r="A59" s="68">
        <v>14</v>
      </c>
      <c r="B59" s="86"/>
      <c r="C59" s="57" t="s">
        <v>23</v>
      </c>
      <c r="D59" s="57"/>
      <c r="E59" s="60"/>
      <c r="F59" s="87" t="s">
        <v>30</v>
      </c>
      <c r="G59" s="61"/>
      <c r="H59" s="61"/>
      <c r="I59" s="85"/>
      <c r="J59" s="80"/>
      <c r="K59" s="296"/>
      <c r="L59" s="81"/>
      <c r="M59" s="296"/>
      <c r="N59" s="81"/>
      <c r="O59" s="81"/>
      <c r="P59" s="81"/>
      <c r="Q59" s="74"/>
      <c r="R59" s="75"/>
    </row>
    <row r="60" spans="1:18" s="67" customFormat="1" ht="10.35" customHeight="1">
      <c r="A60" s="68"/>
      <c r="B60" s="76"/>
      <c r="C60" s="70"/>
      <c r="D60" s="70"/>
      <c r="E60" s="71"/>
      <c r="F60" s="87" t="s">
        <v>31</v>
      </c>
      <c r="G60" s="61"/>
      <c r="H60" s="61"/>
      <c r="I60" s="72"/>
      <c r="J60" s="80"/>
      <c r="K60" s="296"/>
      <c r="L60" s="81"/>
      <c r="M60" s="301"/>
      <c r="N60" s="81"/>
      <c r="O60" s="81"/>
      <c r="P60" s="81"/>
      <c r="Q60" s="74"/>
      <c r="R60" s="75"/>
    </row>
    <row r="61" spans="1:18" s="67" customFormat="1" ht="10.35" customHeight="1">
      <c r="A61" s="68"/>
      <c r="B61" s="76"/>
      <c r="C61" s="70"/>
      <c r="D61" s="70"/>
      <c r="E61" s="71"/>
      <c r="F61" s="90"/>
      <c r="G61" s="78"/>
      <c r="H61" s="78"/>
      <c r="I61" s="74"/>
      <c r="J61" s="91"/>
      <c r="K61" s="299"/>
      <c r="L61" s="94" t="str">
        <f>IF(OR(K62=7,K62=8,K62=9),J57,IF(OR(K62=1,K62=2,K62=3),J65,""))</f>
        <v/>
      </c>
      <c r="M61" s="296"/>
      <c r="N61" s="81"/>
      <c r="O61" s="81"/>
      <c r="P61" s="81"/>
      <c r="Q61" s="74"/>
      <c r="R61" s="75"/>
    </row>
    <row r="62" spans="1:18" s="67" customFormat="1" ht="10.35" customHeight="1">
      <c r="A62" s="68"/>
      <c r="B62" s="76"/>
      <c r="C62" s="70"/>
      <c r="D62" s="70"/>
      <c r="E62" s="71"/>
      <c r="F62" s="90"/>
      <c r="G62" s="78"/>
      <c r="H62" s="78"/>
      <c r="I62" s="74"/>
      <c r="J62" s="235" t="s">
        <v>464</v>
      </c>
      <c r="K62" s="300"/>
      <c r="L62" s="242" t="str">
        <f>IF(OR(K62=7,K62=8,K62=9),J58,IF(OR(K62=1,K62=2,K62=3),J66,""))</f>
        <v/>
      </c>
      <c r="M62" s="297"/>
      <c r="N62" s="81"/>
      <c r="O62" s="81"/>
      <c r="P62" s="81"/>
      <c r="Q62" s="74"/>
      <c r="R62" s="75"/>
    </row>
    <row r="63" spans="1:18" s="67" customFormat="1" ht="10.35" customHeight="1">
      <c r="A63" s="68">
        <v>15</v>
      </c>
      <c r="B63" s="76"/>
      <c r="C63" s="57" t="s">
        <v>23</v>
      </c>
      <c r="D63" s="57"/>
      <c r="E63" s="60"/>
      <c r="F63" s="87" t="s">
        <v>30</v>
      </c>
      <c r="G63" s="61"/>
      <c r="H63" s="61"/>
      <c r="I63" s="62"/>
      <c r="J63" s="91"/>
      <c r="K63" s="296"/>
      <c r="L63" s="259" t="s">
        <v>468</v>
      </c>
      <c r="M63" s="304"/>
      <c r="N63" s="95"/>
      <c r="O63" s="81"/>
      <c r="P63" s="95"/>
      <c r="Q63" s="74"/>
      <c r="R63" s="75"/>
    </row>
    <row r="64" spans="1:18" s="67" customFormat="1" ht="10.35" customHeight="1">
      <c r="A64" s="68"/>
      <c r="B64" s="69"/>
      <c r="C64" s="70"/>
      <c r="D64" s="70"/>
      <c r="E64" s="71"/>
      <c r="F64" s="87" t="s">
        <v>31</v>
      </c>
      <c r="G64" s="61"/>
      <c r="H64" s="61"/>
      <c r="I64" s="72"/>
      <c r="J64" s="91"/>
      <c r="K64" s="296"/>
      <c r="L64" s="81"/>
      <c r="M64" s="81"/>
      <c r="N64" s="81"/>
      <c r="O64" s="81"/>
      <c r="P64" s="81"/>
      <c r="Q64" s="74"/>
      <c r="R64" s="75"/>
    </row>
    <row r="65" spans="1:18" s="67" customFormat="1" ht="10.35" customHeight="1">
      <c r="A65" s="68"/>
      <c r="B65" s="76"/>
      <c r="C65" s="70"/>
      <c r="D65" s="70"/>
      <c r="E65" s="71"/>
      <c r="F65" s="77"/>
      <c r="G65" s="71"/>
      <c r="H65" s="78"/>
      <c r="I65" s="79"/>
      <c r="J65" s="80" t="str">
        <f>IF(OR(I66=7,I66=8,I66=9),F63,IF(OR(I66=1,I66=2,I66=3),F67,IF(F63="Bye",F67,IF(F67="Bye",F63,""))))</f>
        <v>王弘逸</v>
      </c>
      <c r="K65" s="296"/>
      <c r="L65" s="81"/>
      <c r="M65" s="81"/>
      <c r="N65" s="81"/>
      <c r="O65" s="298"/>
      <c r="P65" s="81"/>
      <c r="Q65" s="74"/>
      <c r="R65" s="75"/>
    </row>
    <row r="66" spans="1:18" s="67" customFormat="1" ht="10.35" customHeight="1">
      <c r="A66" s="68"/>
      <c r="B66" s="76"/>
      <c r="C66" s="70"/>
      <c r="D66" s="70"/>
      <c r="E66" s="71"/>
      <c r="F66" s="90"/>
      <c r="G66" s="78"/>
      <c r="H66" s="96"/>
      <c r="I66" s="82"/>
      <c r="J66" s="83" t="str">
        <f>IF(OR(I66=7,I66=8,I66=9),F64,IF(OR(I66=1,I66=2,I66=3),F68,IF(F63="Bye",F68,IF(F67="Bye",F64,""))))</f>
        <v>陳志強</v>
      </c>
      <c r="K66" s="297"/>
      <c r="L66" s="81"/>
      <c r="M66" s="81"/>
      <c r="N66" s="75"/>
      <c r="O66" s="75"/>
      <c r="P66" s="75"/>
      <c r="Q66" s="75"/>
      <c r="R66" s="75"/>
    </row>
    <row r="67" spans="1:18" s="67" customFormat="1" ht="10.35" customHeight="1">
      <c r="A67" s="55">
        <v>16</v>
      </c>
      <c r="B67" s="86">
        <v>16</v>
      </c>
      <c r="C67" s="57" t="s">
        <v>23</v>
      </c>
      <c r="D67" s="57"/>
      <c r="E67" s="58" t="s">
        <v>59</v>
      </c>
      <c r="F67" s="59" t="s">
        <v>237</v>
      </c>
      <c r="G67" s="60" t="s">
        <v>36</v>
      </c>
      <c r="H67" s="61"/>
      <c r="I67" s="85"/>
      <c r="J67" s="80"/>
      <c r="K67" s="81"/>
      <c r="L67" s="81"/>
      <c r="M67" s="81"/>
      <c r="N67" s="75"/>
      <c r="O67" s="75"/>
      <c r="P67" s="75"/>
      <c r="Q67" s="75"/>
      <c r="R67" s="75"/>
    </row>
    <row r="68" spans="1:18" s="67" customFormat="1" ht="10.35" customHeight="1">
      <c r="A68" s="68"/>
      <c r="B68" s="76"/>
      <c r="C68" s="70"/>
      <c r="D68" s="70"/>
      <c r="E68" s="71"/>
      <c r="F68" s="59" t="s">
        <v>238</v>
      </c>
      <c r="G68" s="60" t="s">
        <v>36</v>
      </c>
      <c r="H68" s="61"/>
      <c r="I68" s="72"/>
      <c r="J68" s="91"/>
      <c r="K68" s="81"/>
      <c r="L68" s="81"/>
      <c r="M68" s="298"/>
      <c r="N68" s="75"/>
      <c r="O68" s="75"/>
      <c r="P68" s="75"/>
      <c r="Q68" s="75"/>
      <c r="R68" s="75"/>
    </row>
    <row r="69" spans="1:18" s="67" customFormat="1" ht="10.95" customHeight="1">
      <c r="A69" s="68"/>
      <c r="B69" s="76"/>
      <c r="C69" s="97"/>
      <c r="D69" s="97"/>
      <c r="E69" s="98"/>
      <c r="F69" s="90"/>
      <c r="G69" s="78"/>
      <c r="H69" s="96"/>
      <c r="I69" s="74"/>
      <c r="J69" s="91"/>
      <c r="K69" s="81"/>
      <c r="L69" s="81"/>
      <c r="M69" s="81"/>
      <c r="N69" s="75"/>
      <c r="O69" s="75"/>
      <c r="P69" s="75"/>
      <c r="Q69" s="75"/>
      <c r="R69" s="75"/>
    </row>
    <row r="70" spans="1:18" ht="10.95" customHeight="1">
      <c r="A70" s="68"/>
      <c r="B70" s="76"/>
      <c r="C70" s="97"/>
      <c r="D70" s="97"/>
      <c r="E70" s="98"/>
      <c r="F70" s="90"/>
      <c r="G70" s="78"/>
      <c r="H70" s="96"/>
      <c r="I70" s="74"/>
      <c r="J70" s="91"/>
      <c r="K70" s="81"/>
      <c r="L70" s="99"/>
      <c r="M70" s="99"/>
      <c r="N70" s="99"/>
      <c r="O70" s="99"/>
      <c r="P70" s="101" t="s">
        <v>239</v>
      </c>
      <c r="Q70" s="100"/>
      <c r="R70" s="102"/>
    </row>
    <row r="71" spans="1:18" s="67" customFormat="1" ht="10.95" customHeight="1">
      <c r="A71" s="55">
        <v>17</v>
      </c>
      <c r="B71" s="56">
        <v>11</v>
      </c>
      <c r="C71" s="57" t="s">
        <v>23</v>
      </c>
      <c r="D71" s="57"/>
      <c r="E71" s="58" t="s">
        <v>43</v>
      </c>
      <c r="F71" s="59" t="s">
        <v>240</v>
      </c>
      <c r="G71" s="60" t="s">
        <v>116</v>
      </c>
      <c r="H71" s="61"/>
      <c r="I71" s="62"/>
      <c r="J71" s="91"/>
      <c r="K71" s="81"/>
      <c r="L71" s="81"/>
      <c r="M71" s="81"/>
      <c r="N71" s="81"/>
      <c r="O71" s="81"/>
      <c r="P71" s="104" t="s">
        <v>66</v>
      </c>
      <c r="Q71" s="248" t="s">
        <v>28</v>
      </c>
      <c r="R71" s="75"/>
    </row>
    <row r="72" spans="1:18" s="67" customFormat="1" ht="10.95" customHeight="1">
      <c r="A72" s="68"/>
      <c r="B72" s="69"/>
      <c r="C72" s="70"/>
      <c r="D72" s="70"/>
      <c r="E72" s="71"/>
      <c r="F72" s="59" t="s">
        <v>241</v>
      </c>
      <c r="G72" s="60" t="s">
        <v>36</v>
      </c>
      <c r="H72" s="61"/>
      <c r="I72" s="72"/>
      <c r="J72" s="91"/>
      <c r="K72" s="81"/>
      <c r="L72" s="81"/>
      <c r="M72" s="81"/>
      <c r="N72" s="81"/>
      <c r="O72" s="81"/>
      <c r="P72" s="81"/>
      <c r="Q72" s="74"/>
      <c r="R72" s="75"/>
    </row>
    <row r="73" spans="1:18" s="67" customFormat="1" ht="10.95" customHeight="1">
      <c r="A73" s="68"/>
      <c r="B73" s="76"/>
      <c r="C73" s="70"/>
      <c r="D73" s="70"/>
      <c r="E73" s="71"/>
      <c r="F73" s="90"/>
      <c r="G73" s="78"/>
      <c r="H73" s="78"/>
      <c r="I73" s="79"/>
      <c r="J73" s="80" t="str">
        <f>IF(OR(I74=7,I74=8,I74=9),F71,IF(OR(I74=1,I74=2,I74=3),F75,IF(F71="Bye",F75,IF(F75="Bye",F71,""))))</f>
        <v>徐永明</v>
      </c>
      <c r="K73" s="81"/>
      <c r="L73" s="81"/>
      <c r="M73" s="81"/>
      <c r="N73" s="81"/>
      <c r="O73" s="81"/>
      <c r="P73" s="81"/>
      <c r="Q73" s="74"/>
      <c r="R73" s="75"/>
    </row>
    <row r="74" spans="1:18" s="67" customFormat="1" ht="10.95" customHeight="1">
      <c r="A74" s="68"/>
      <c r="B74" s="76"/>
      <c r="C74" s="70"/>
      <c r="D74" s="70"/>
      <c r="E74" s="71"/>
      <c r="F74" s="90"/>
      <c r="G74" s="78"/>
      <c r="H74" s="78"/>
      <c r="I74" s="82"/>
      <c r="J74" s="83" t="str">
        <f>IF(OR(I74=7,I74=8,I74=9),F72,IF(OR(I74=1,I74=2,I74=3),F76,IF(F71="Bye",F76,IF(F75="Bye",F72,""))))</f>
        <v>陳星誌</v>
      </c>
      <c r="K74" s="294"/>
      <c r="L74" s="81"/>
      <c r="M74" s="81"/>
      <c r="N74" s="81"/>
      <c r="O74" s="81"/>
      <c r="P74" s="81"/>
      <c r="Q74" s="74"/>
      <c r="R74" s="75"/>
    </row>
    <row r="75" spans="1:18" s="67" customFormat="1" ht="10.95" customHeight="1">
      <c r="A75" s="68">
        <v>18</v>
      </c>
      <c r="B75" s="86"/>
      <c r="C75" s="57" t="s">
        <v>23</v>
      </c>
      <c r="D75" s="57"/>
      <c r="E75" s="60"/>
      <c r="F75" s="87" t="s">
        <v>30</v>
      </c>
      <c r="G75" s="61"/>
      <c r="H75" s="61"/>
      <c r="I75" s="85"/>
      <c r="J75" s="80"/>
      <c r="K75" s="296"/>
      <c r="L75" s="81"/>
      <c r="M75" s="81"/>
      <c r="N75" s="81"/>
      <c r="O75" s="81"/>
      <c r="P75" s="81"/>
      <c r="Q75" s="74"/>
      <c r="R75" s="75"/>
    </row>
    <row r="76" spans="1:18" s="67" customFormat="1" ht="10.95" customHeight="1">
      <c r="A76" s="68"/>
      <c r="B76" s="76"/>
      <c r="C76" s="70"/>
      <c r="D76" s="70"/>
      <c r="E76" s="71"/>
      <c r="F76" s="87" t="s">
        <v>31</v>
      </c>
      <c r="G76" s="61"/>
      <c r="H76" s="61"/>
      <c r="I76" s="72"/>
      <c r="J76" s="80"/>
      <c r="K76" s="296"/>
      <c r="L76" s="81"/>
      <c r="M76" s="298"/>
      <c r="N76" s="81"/>
      <c r="O76" s="81"/>
      <c r="P76" s="81"/>
      <c r="Q76" s="74"/>
      <c r="R76" s="75"/>
    </row>
    <row r="77" spans="1:18" s="67" customFormat="1" ht="10.95" customHeight="1">
      <c r="A77" s="68"/>
      <c r="B77" s="76"/>
      <c r="C77" s="70"/>
      <c r="D77" s="70"/>
      <c r="E77" s="71"/>
      <c r="F77" s="90"/>
      <c r="G77" s="78"/>
      <c r="H77" s="78"/>
      <c r="I77" s="74"/>
      <c r="J77" s="91"/>
      <c r="K77" s="299"/>
      <c r="L77" s="94" t="str">
        <f>IF(OR(K78=7,K78=8,K78=9),J73,IF(OR(K78=1,K78=2,K78=3),J81,""))</f>
        <v/>
      </c>
      <c r="M77" s="81"/>
      <c r="N77" s="81"/>
      <c r="O77" s="81"/>
      <c r="P77" s="81"/>
      <c r="Q77" s="74"/>
      <c r="R77" s="75"/>
    </row>
    <row r="78" spans="1:18" s="67" customFormat="1" ht="10.95" customHeight="1">
      <c r="A78" s="68"/>
      <c r="B78" s="76"/>
      <c r="C78" s="70"/>
      <c r="D78" s="70"/>
      <c r="E78" s="71"/>
      <c r="F78" s="90"/>
      <c r="G78" s="78"/>
      <c r="H78" s="78"/>
      <c r="I78" s="74"/>
      <c r="J78" s="235" t="s">
        <v>464</v>
      </c>
      <c r="K78" s="300"/>
      <c r="L78" s="242" t="str">
        <f>IF(OR(K78=7,K78=8,K78=9),J74,IF(OR(K78=1,K78=2,K78=3),J82,""))</f>
        <v/>
      </c>
      <c r="M78" s="294"/>
      <c r="N78" s="81"/>
      <c r="O78" s="81"/>
      <c r="P78" s="81"/>
      <c r="Q78" s="74"/>
      <c r="R78" s="75"/>
    </row>
    <row r="79" spans="1:18" s="67" customFormat="1" ht="10.95" customHeight="1">
      <c r="A79" s="68">
        <v>19</v>
      </c>
      <c r="B79" s="76"/>
      <c r="C79" s="57" t="s">
        <v>23</v>
      </c>
      <c r="D79" s="57"/>
      <c r="E79" s="60"/>
      <c r="F79" s="87" t="s">
        <v>30</v>
      </c>
      <c r="G79" s="61"/>
      <c r="H79" s="61"/>
      <c r="I79" s="62"/>
      <c r="J79" s="91"/>
      <c r="K79" s="296"/>
      <c r="L79" s="259" t="s">
        <v>469</v>
      </c>
      <c r="M79" s="296"/>
      <c r="N79" s="81"/>
      <c r="O79" s="81"/>
      <c r="P79" s="81"/>
      <c r="Q79" s="74"/>
      <c r="R79" s="75"/>
    </row>
    <row r="80" spans="1:18" s="67" customFormat="1" ht="10.95" customHeight="1">
      <c r="A80" s="68"/>
      <c r="B80" s="69"/>
      <c r="C80" s="70"/>
      <c r="D80" s="70"/>
      <c r="E80" s="71"/>
      <c r="F80" s="87" t="s">
        <v>31</v>
      </c>
      <c r="G80" s="61"/>
      <c r="H80" s="61"/>
      <c r="I80" s="72"/>
      <c r="J80" s="91"/>
      <c r="K80" s="296"/>
      <c r="L80" s="81"/>
      <c r="M80" s="296"/>
      <c r="N80" s="81"/>
      <c r="O80" s="81"/>
      <c r="P80" s="81"/>
      <c r="Q80" s="74"/>
      <c r="R80" s="75"/>
    </row>
    <row r="81" spans="1:18" s="67" customFormat="1" ht="10.95" customHeight="1">
      <c r="A81" s="68"/>
      <c r="B81" s="76"/>
      <c r="C81" s="70"/>
      <c r="D81" s="70"/>
      <c r="E81" s="71"/>
      <c r="F81" s="90"/>
      <c r="G81" s="78"/>
      <c r="H81" s="78"/>
      <c r="I81" s="79"/>
      <c r="J81" s="80" t="str">
        <f>IF(OR(I82=7,I82=8,I82=9),F79,IF(OR(I82=1,I82=2,I82=3),F83,IF(F79="Bye",F83,IF(F83="Bye",F79,""))))</f>
        <v>陳仲修</v>
      </c>
      <c r="K81" s="296"/>
      <c r="L81" s="81"/>
      <c r="M81" s="296"/>
      <c r="N81" s="81"/>
      <c r="O81" s="81"/>
      <c r="P81" s="81"/>
      <c r="Q81" s="74"/>
      <c r="R81" s="75"/>
    </row>
    <row r="82" spans="1:18" s="67" customFormat="1" ht="10.95" customHeight="1">
      <c r="A82" s="68"/>
      <c r="B82" s="76"/>
      <c r="C82" s="70"/>
      <c r="D82" s="70"/>
      <c r="E82" s="71"/>
      <c r="F82" s="90"/>
      <c r="G82" s="78"/>
      <c r="H82" s="78"/>
      <c r="I82" s="82"/>
      <c r="J82" s="83" t="str">
        <f>IF(OR(I82=7,I82=8,I82=9),F80,IF(OR(I82=1,I82=2,I82=3),F84,IF(F79="Bye",F84,IF(F83="Bye",F80,""))))</f>
        <v>蘇振泰</v>
      </c>
      <c r="K82" s="297"/>
      <c r="L82" s="81"/>
      <c r="M82" s="296"/>
      <c r="N82" s="81"/>
      <c r="O82" s="81"/>
      <c r="P82" s="81"/>
      <c r="Q82" s="74"/>
      <c r="R82" s="75"/>
    </row>
    <row r="83" spans="1:18" s="67" customFormat="1" ht="10.95" customHeight="1">
      <c r="A83" s="68">
        <v>20</v>
      </c>
      <c r="B83" s="86">
        <v>6</v>
      </c>
      <c r="C83" s="57" t="s">
        <v>23</v>
      </c>
      <c r="D83" s="57"/>
      <c r="E83" s="60"/>
      <c r="F83" s="87" t="s">
        <v>242</v>
      </c>
      <c r="G83" s="61" t="s">
        <v>42</v>
      </c>
      <c r="H83" s="61"/>
      <c r="I83" s="85"/>
      <c r="J83" s="80"/>
      <c r="K83" s="81"/>
      <c r="L83" s="81"/>
      <c r="M83" s="296"/>
      <c r="N83" s="81"/>
      <c r="O83" s="81"/>
      <c r="P83" s="81"/>
      <c r="Q83" s="74"/>
      <c r="R83" s="75"/>
    </row>
    <row r="84" spans="1:18" s="67" customFormat="1" ht="10.95" customHeight="1">
      <c r="A84" s="68"/>
      <c r="B84" s="76"/>
      <c r="C84" s="70"/>
      <c r="D84" s="70"/>
      <c r="E84" s="71"/>
      <c r="F84" s="87" t="s">
        <v>243</v>
      </c>
      <c r="G84" s="61" t="s">
        <v>244</v>
      </c>
      <c r="H84" s="61"/>
      <c r="I84" s="72"/>
      <c r="J84" s="91"/>
      <c r="K84" s="81"/>
      <c r="L84" s="81"/>
      <c r="M84" s="301"/>
      <c r="N84" s="81"/>
      <c r="O84" s="81"/>
      <c r="P84" s="81"/>
      <c r="Q84" s="74"/>
      <c r="R84" s="75"/>
    </row>
    <row r="85" spans="1:18" s="67" customFormat="1" ht="10.95" customHeight="1">
      <c r="A85" s="68"/>
      <c r="B85" s="76"/>
      <c r="C85" s="70"/>
      <c r="D85" s="70"/>
      <c r="E85" s="71"/>
      <c r="F85" s="90"/>
      <c r="G85" s="78"/>
      <c r="H85" s="78"/>
      <c r="I85" s="74"/>
      <c r="J85" s="91"/>
      <c r="K85" s="81"/>
      <c r="L85" s="81"/>
      <c r="M85" s="296"/>
      <c r="N85" s="94" t="str">
        <f>IF(OR(M86=7,M86=8,M86=9),L77,IF(OR(M86=1,M86=2,M86=3),L93,""))</f>
        <v/>
      </c>
      <c r="O85" s="81"/>
      <c r="P85" s="81"/>
      <c r="Q85" s="74"/>
      <c r="R85" s="75"/>
    </row>
    <row r="86" spans="1:18" s="67" customFormat="1" ht="10.95" customHeight="1">
      <c r="A86" s="68"/>
      <c r="B86" s="76"/>
      <c r="C86" s="70"/>
      <c r="D86" s="70"/>
      <c r="E86" s="71"/>
      <c r="F86" s="90"/>
      <c r="G86" s="78"/>
      <c r="H86" s="78"/>
      <c r="I86" s="74"/>
      <c r="J86" s="91"/>
      <c r="K86" s="81"/>
      <c r="L86" s="235" t="s">
        <v>467</v>
      </c>
      <c r="M86" s="300"/>
      <c r="N86" s="242" t="str">
        <f>IF(OR(M86=7,M86=8,M86=9),L78,IF(OR(M86=1,M86=2,M86=3),L94,""))</f>
        <v/>
      </c>
      <c r="O86" s="294"/>
      <c r="P86" s="81"/>
      <c r="Q86" s="74"/>
      <c r="R86" s="75"/>
    </row>
    <row r="87" spans="1:18" s="67" customFormat="1" ht="10.95" customHeight="1">
      <c r="A87" s="68">
        <v>21</v>
      </c>
      <c r="B87" s="56">
        <v>17</v>
      </c>
      <c r="C87" s="57" t="s">
        <v>23</v>
      </c>
      <c r="D87" s="57"/>
      <c r="E87" s="60"/>
      <c r="F87" s="87" t="s">
        <v>245</v>
      </c>
      <c r="G87" s="61" t="s">
        <v>55</v>
      </c>
      <c r="H87" s="61"/>
      <c r="I87" s="62"/>
      <c r="J87" s="91"/>
      <c r="K87" s="81"/>
      <c r="L87" s="81"/>
      <c r="M87" s="296"/>
      <c r="N87" s="259" t="s">
        <v>483</v>
      </c>
      <c r="O87" s="296"/>
      <c r="P87" s="81"/>
      <c r="Q87" s="74"/>
      <c r="R87" s="75"/>
    </row>
    <row r="88" spans="1:18" s="67" customFormat="1" ht="10.95" customHeight="1">
      <c r="A88" s="68"/>
      <c r="B88" s="69"/>
      <c r="C88" s="70"/>
      <c r="D88" s="70"/>
      <c r="E88" s="71"/>
      <c r="F88" s="87" t="s">
        <v>246</v>
      </c>
      <c r="G88" s="61" t="s">
        <v>55</v>
      </c>
      <c r="H88" s="61"/>
      <c r="I88" s="72"/>
      <c r="J88" s="91"/>
      <c r="K88" s="81"/>
      <c r="L88" s="81"/>
      <c r="M88" s="296"/>
      <c r="N88" s="81"/>
      <c r="O88" s="296"/>
      <c r="P88" s="81"/>
      <c r="Q88" s="74"/>
      <c r="R88" s="75"/>
    </row>
    <row r="89" spans="1:18" s="67" customFormat="1" ht="10.95" customHeight="1">
      <c r="A89" s="68"/>
      <c r="B89" s="76"/>
      <c r="C89" s="70"/>
      <c r="D89" s="70"/>
      <c r="E89" s="71"/>
      <c r="F89" s="90"/>
      <c r="G89" s="78"/>
      <c r="H89" s="78"/>
      <c r="I89" s="79"/>
      <c r="J89" s="80" t="str">
        <f>IF(OR(I90=7,I90=8,I90=9),F87,IF(OR(I90=1,I90=2,I90=3),F91,IF(F87="Bye",F91,IF(F91="Bye",F87,""))))</f>
        <v>劉文學</v>
      </c>
      <c r="K89" s="81"/>
      <c r="L89" s="81"/>
      <c r="M89" s="296"/>
      <c r="N89" s="81"/>
      <c r="O89" s="296"/>
      <c r="P89" s="81"/>
      <c r="Q89" s="74"/>
      <c r="R89" s="75"/>
    </row>
    <row r="90" spans="1:18" s="67" customFormat="1" ht="10.95" customHeight="1">
      <c r="A90" s="68"/>
      <c r="B90" s="76"/>
      <c r="C90" s="70"/>
      <c r="D90" s="70"/>
      <c r="E90" s="71"/>
      <c r="F90" s="90"/>
      <c r="G90" s="78"/>
      <c r="H90" s="78"/>
      <c r="I90" s="82"/>
      <c r="J90" s="83" t="str">
        <f>IF(OR(I90=7,I90=8,I90=9),F88,IF(OR(I90=1,I90=2,I90=3),F92,IF(F87="Bye",F92,IF(F91="Bye",F88,""))))</f>
        <v>蘇清德</v>
      </c>
      <c r="K90" s="294"/>
      <c r="L90" s="81"/>
      <c r="M90" s="296"/>
      <c r="N90" s="81"/>
      <c r="O90" s="296"/>
      <c r="P90" s="81"/>
      <c r="Q90" s="74"/>
      <c r="R90" s="75"/>
    </row>
    <row r="91" spans="1:18" s="67" customFormat="1" ht="10.95" customHeight="1">
      <c r="A91" s="68">
        <v>22</v>
      </c>
      <c r="B91" s="86"/>
      <c r="C91" s="57" t="s">
        <v>23</v>
      </c>
      <c r="D91" s="57"/>
      <c r="E91" s="60"/>
      <c r="F91" s="87" t="s">
        <v>30</v>
      </c>
      <c r="G91" s="61"/>
      <c r="H91" s="61"/>
      <c r="I91" s="85"/>
      <c r="J91" s="80"/>
      <c r="K91" s="296"/>
      <c r="L91" s="81"/>
      <c r="M91" s="296"/>
      <c r="N91" s="81"/>
      <c r="O91" s="296"/>
      <c r="P91" s="81"/>
      <c r="Q91" s="74"/>
      <c r="R91" s="75"/>
    </row>
    <row r="92" spans="1:18" s="67" customFormat="1" ht="10.95" customHeight="1">
      <c r="A92" s="68"/>
      <c r="B92" s="76"/>
      <c r="C92" s="70"/>
      <c r="D92" s="70"/>
      <c r="E92" s="71"/>
      <c r="F92" s="87" t="s">
        <v>31</v>
      </c>
      <c r="G92" s="61"/>
      <c r="H92" s="61"/>
      <c r="I92" s="72"/>
      <c r="J92" s="80"/>
      <c r="K92" s="296"/>
      <c r="L92" s="81"/>
      <c r="M92" s="301"/>
      <c r="N92" s="81"/>
      <c r="O92" s="296"/>
      <c r="P92" s="81"/>
      <c r="Q92" s="74"/>
      <c r="R92" s="75"/>
    </row>
    <row r="93" spans="1:18" s="67" customFormat="1" ht="10.95" customHeight="1">
      <c r="A93" s="68"/>
      <c r="B93" s="76"/>
      <c r="C93" s="70"/>
      <c r="D93" s="70"/>
      <c r="E93" s="71"/>
      <c r="F93" s="90"/>
      <c r="G93" s="78"/>
      <c r="H93" s="78"/>
      <c r="I93" s="74"/>
      <c r="J93" s="91"/>
      <c r="K93" s="299"/>
      <c r="L93" s="94" t="str">
        <f>IF(OR(K94=7,K94=8,K94=9),J89,IF(OR(K94=1,K94=2,K94=3),J97,""))</f>
        <v/>
      </c>
      <c r="M93" s="296"/>
      <c r="N93" s="81"/>
      <c r="O93" s="296"/>
      <c r="P93" s="81"/>
      <c r="Q93" s="74"/>
      <c r="R93" s="75"/>
    </row>
    <row r="94" spans="1:18" s="67" customFormat="1" ht="10.95" customHeight="1">
      <c r="A94" s="68"/>
      <c r="B94" s="76"/>
      <c r="C94" s="70"/>
      <c r="D94" s="70"/>
      <c r="E94" s="71"/>
      <c r="F94" s="90"/>
      <c r="G94" s="78"/>
      <c r="H94" s="78"/>
      <c r="I94" s="74"/>
      <c r="J94" s="235" t="s">
        <v>465</v>
      </c>
      <c r="K94" s="300"/>
      <c r="L94" s="242" t="str">
        <f>IF(OR(K94=7,K94=8,K94=9),J90,IF(OR(K94=1,K94=2,K94=3),J98,""))</f>
        <v/>
      </c>
      <c r="M94" s="297"/>
      <c r="N94" s="81"/>
      <c r="O94" s="296"/>
      <c r="P94" s="81"/>
      <c r="Q94" s="74"/>
      <c r="R94" s="75"/>
    </row>
    <row r="95" spans="1:18" s="67" customFormat="1" ht="10.95" customHeight="1">
      <c r="A95" s="68">
        <v>23</v>
      </c>
      <c r="B95" s="76"/>
      <c r="C95" s="57" t="s">
        <v>23</v>
      </c>
      <c r="D95" s="57"/>
      <c r="E95" s="60"/>
      <c r="F95" s="87" t="s">
        <v>30</v>
      </c>
      <c r="G95" s="61"/>
      <c r="H95" s="61"/>
      <c r="I95" s="62"/>
      <c r="J95" s="91"/>
      <c r="K95" s="296"/>
      <c r="L95" s="259" t="s">
        <v>470</v>
      </c>
      <c r="M95" s="304"/>
      <c r="N95" s="81"/>
      <c r="O95" s="296"/>
      <c r="P95" s="81"/>
      <c r="Q95" s="74"/>
      <c r="R95" s="75"/>
    </row>
    <row r="96" spans="1:18" s="67" customFormat="1" ht="10.95" customHeight="1">
      <c r="A96" s="68"/>
      <c r="B96" s="69"/>
      <c r="C96" s="70"/>
      <c r="D96" s="70"/>
      <c r="E96" s="71"/>
      <c r="F96" s="87" t="s">
        <v>31</v>
      </c>
      <c r="G96" s="61"/>
      <c r="H96" s="61"/>
      <c r="I96" s="72"/>
      <c r="J96" s="91"/>
      <c r="K96" s="296"/>
      <c r="L96" s="81"/>
      <c r="M96" s="81"/>
      <c r="N96" s="81"/>
      <c r="O96" s="296"/>
      <c r="P96" s="81"/>
      <c r="Q96" s="74"/>
      <c r="R96" s="75"/>
    </row>
    <row r="97" spans="1:18" s="67" customFormat="1" ht="10.95" customHeight="1">
      <c r="A97" s="68"/>
      <c r="B97" s="76"/>
      <c r="C97" s="70"/>
      <c r="D97" s="70"/>
      <c r="E97" s="71"/>
      <c r="F97" s="90"/>
      <c r="G97" s="78"/>
      <c r="H97" s="78"/>
      <c r="I97" s="79"/>
      <c r="J97" s="80" t="str">
        <f>IF(OR(I98=7,I98=8,I98=9),F95,IF(OR(I98=1,I98=2,I98=3),F99,IF(F95="Bye",F99,IF(F99="Bye",F95,""))))</f>
        <v>謝金樹</v>
      </c>
      <c r="K97" s="296"/>
      <c r="L97" s="81"/>
      <c r="M97" s="81"/>
      <c r="N97" s="81"/>
      <c r="O97" s="296"/>
      <c r="P97" s="81"/>
      <c r="Q97" s="74"/>
      <c r="R97" s="75"/>
    </row>
    <row r="98" spans="1:18" s="67" customFormat="1" ht="10.95" customHeight="1">
      <c r="A98" s="68"/>
      <c r="B98" s="76"/>
      <c r="C98" s="70"/>
      <c r="D98" s="70"/>
      <c r="E98" s="71"/>
      <c r="F98" s="90"/>
      <c r="G98" s="78"/>
      <c r="H98" s="78"/>
      <c r="I98" s="82"/>
      <c r="J98" s="83" t="str">
        <f>IF(OR(I98=7,I98=8,I98=9),F96,IF(OR(I98=1,I98=2,I98=3),F100,IF(F95="Bye",F100,IF(F99="Bye",F96,""))))</f>
        <v>洪揮霖</v>
      </c>
      <c r="K98" s="297"/>
      <c r="L98" s="81"/>
      <c r="M98" s="81"/>
      <c r="N98" s="81"/>
      <c r="O98" s="296"/>
      <c r="P98" s="81"/>
      <c r="Q98" s="74"/>
      <c r="R98" s="75"/>
    </row>
    <row r="99" spans="1:18" s="67" customFormat="1" ht="10.95" customHeight="1">
      <c r="A99" s="55">
        <v>24</v>
      </c>
      <c r="B99" s="86">
        <v>4</v>
      </c>
      <c r="C99" s="57" t="s">
        <v>23</v>
      </c>
      <c r="D99" s="57">
        <v>1026</v>
      </c>
      <c r="E99" s="58" t="s">
        <v>79</v>
      </c>
      <c r="F99" s="59" t="s">
        <v>247</v>
      </c>
      <c r="G99" s="60" t="s">
        <v>248</v>
      </c>
      <c r="H99" s="61"/>
      <c r="I99" s="85"/>
      <c r="J99" s="80"/>
      <c r="K99" s="81"/>
      <c r="L99" s="81"/>
      <c r="M99" s="81"/>
      <c r="N99" s="81"/>
      <c r="O99" s="296"/>
      <c r="P99" s="81"/>
      <c r="Q99" s="74"/>
      <c r="R99" s="75"/>
    </row>
    <row r="100" spans="1:18" s="67" customFormat="1" ht="10.95" customHeight="1">
      <c r="A100" s="68"/>
      <c r="B100" s="76"/>
      <c r="C100" s="70"/>
      <c r="D100" s="70"/>
      <c r="E100" s="71"/>
      <c r="F100" s="59" t="s">
        <v>249</v>
      </c>
      <c r="G100" s="60" t="s">
        <v>248</v>
      </c>
      <c r="H100" s="61"/>
      <c r="I100" s="72"/>
      <c r="J100" s="91"/>
      <c r="K100" s="81"/>
      <c r="L100" s="81"/>
      <c r="M100" s="298"/>
      <c r="N100" s="81"/>
      <c r="O100" s="296"/>
      <c r="P100" s="81"/>
      <c r="Q100" s="74"/>
      <c r="R100" s="75"/>
    </row>
    <row r="101" spans="1:18" s="67" customFormat="1" ht="10.95" customHeight="1">
      <c r="A101" s="68"/>
      <c r="B101" s="76"/>
      <c r="C101" s="70"/>
      <c r="D101" s="70"/>
      <c r="E101" s="71"/>
      <c r="F101" s="90"/>
      <c r="G101" s="78"/>
      <c r="H101" s="78"/>
      <c r="I101" s="74"/>
      <c r="J101" s="91"/>
      <c r="K101" s="81"/>
      <c r="L101" s="81"/>
      <c r="M101" s="81"/>
      <c r="N101" s="81"/>
      <c r="O101" s="296"/>
      <c r="P101" s="94" t="str">
        <f>IF(OR(O102=7,O102=8,O102=9),N86,IF(OR(O102=1,O102=2,O102=3),N118,""))</f>
        <v/>
      </c>
      <c r="Q101" s="74"/>
      <c r="R101" s="75"/>
    </row>
    <row r="102" spans="1:18" s="67" customFormat="1" ht="10.95" customHeight="1">
      <c r="A102" s="68"/>
      <c r="B102" s="76"/>
      <c r="C102" s="70"/>
      <c r="D102" s="70"/>
      <c r="E102" s="71"/>
      <c r="F102" s="90"/>
      <c r="G102" s="78"/>
      <c r="H102" s="78"/>
      <c r="I102" s="74"/>
      <c r="J102" s="91"/>
      <c r="K102" s="81"/>
      <c r="L102" s="81"/>
      <c r="M102" s="81"/>
      <c r="N102" s="235" t="s">
        <v>498</v>
      </c>
      <c r="O102" s="300"/>
      <c r="P102" s="242" t="str">
        <f>IF(OR(O102=7,O102=8,O102=9),N87,IF(OR(O102=1,O102=2,O102=3),N119,""))</f>
        <v/>
      </c>
      <c r="Q102" s="62"/>
      <c r="R102" s="75"/>
    </row>
    <row r="103" spans="1:18" s="67" customFormat="1" ht="10.95" customHeight="1">
      <c r="A103" s="55">
        <v>25</v>
      </c>
      <c r="B103" s="56">
        <v>12</v>
      </c>
      <c r="C103" s="57" t="s">
        <v>23</v>
      </c>
      <c r="D103" s="57"/>
      <c r="E103" s="58" t="s">
        <v>83</v>
      </c>
      <c r="F103" s="59" t="s">
        <v>250</v>
      </c>
      <c r="G103" s="60" t="s">
        <v>38</v>
      </c>
      <c r="H103" s="61"/>
      <c r="I103" s="62"/>
      <c r="J103" s="91"/>
      <c r="K103" s="81"/>
      <c r="L103" s="81"/>
      <c r="M103" s="81"/>
      <c r="N103" s="81"/>
      <c r="O103" s="296"/>
      <c r="P103" s="259" t="s">
        <v>497</v>
      </c>
      <c r="Q103" s="74"/>
      <c r="R103" s="75"/>
    </row>
    <row r="104" spans="1:18" s="67" customFormat="1" ht="10.95" customHeight="1">
      <c r="A104" s="68"/>
      <c r="B104" s="69"/>
      <c r="C104" s="70"/>
      <c r="D104" s="70"/>
      <c r="E104" s="71"/>
      <c r="F104" s="59" t="s">
        <v>251</v>
      </c>
      <c r="G104" s="60" t="s">
        <v>38</v>
      </c>
      <c r="H104" s="61"/>
      <c r="I104" s="72"/>
      <c r="J104" s="91"/>
      <c r="K104" s="81"/>
      <c r="L104" s="81"/>
      <c r="M104" s="81"/>
      <c r="N104" s="81"/>
      <c r="O104" s="296"/>
      <c r="P104" s="81"/>
      <c r="Q104" s="89"/>
      <c r="R104" s="75"/>
    </row>
    <row r="105" spans="1:18" s="67" customFormat="1" ht="10.95" customHeight="1">
      <c r="A105" s="68"/>
      <c r="B105" s="76"/>
      <c r="C105" s="70"/>
      <c r="D105" s="70"/>
      <c r="E105" s="71"/>
      <c r="F105" s="90"/>
      <c r="G105" s="78"/>
      <c r="H105" s="78"/>
      <c r="I105" s="79"/>
      <c r="J105" s="80" t="str">
        <f>IF(OR(I106=7,I106=8,I106=9),F103,IF(OR(I106=1,I106=2,I106=3),F107,IF(F103="Bye",F107,IF(F107="Bye",F103,""))))</f>
        <v>楊銘暉</v>
      </c>
      <c r="K105" s="81"/>
      <c r="L105" s="81"/>
      <c r="M105" s="81"/>
      <c r="N105" s="81"/>
      <c r="O105" s="296"/>
      <c r="P105" s="81"/>
      <c r="Q105" s="74"/>
      <c r="R105" s="75"/>
    </row>
    <row r="106" spans="1:18" s="67" customFormat="1" ht="10.95" customHeight="1">
      <c r="A106" s="68"/>
      <c r="B106" s="76"/>
      <c r="C106" s="70"/>
      <c r="D106" s="70"/>
      <c r="E106" s="71"/>
      <c r="F106" s="90"/>
      <c r="G106" s="78"/>
      <c r="H106" s="78"/>
      <c r="I106" s="82"/>
      <c r="J106" s="83" t="str">
        <f>IF(OR(I106=7,I106=8,I106=9),F104,IF(OR(I106=1,I106=2,I106=3),F108,IF(F103="Bye",F108,IF(F107="Bye",F104,""))))</f>
        <v>陳順東</v>
      </c>
      <c r="K106" s="294"/>
      <c r="L106" s="81"/>
      <c r="M106" s="81"/>
      <c r="N106" s="81"/>
      <c r="O106" s="296"/>
      <c r="P106" s="81"/>
      <c r="Q106" s="74"/>
      <c r="R106" s="75"/>
    </row>
    <row r="107" spans="1:18" s="67" customFormat="1" ht="10.95" customHeight="1">
      <c r="A107" s="68">
        <v>26</v>
      </c>
      <c r="B107" s="86"/>
      <c r="C107" s="57" t="s">
        <v>23</v>
      </c>
      <c r="D107" s="57"/>
      <c r="E107" s="60"/>
      <c r="F107" s="87" t="s">
        <v>30</v>
      </c>
      <c r="G107" s="61"/>
      <c r="H107" s="61"/>
      <c r="I107" s="85"/>
      <c r="J107" s="80"/>
      <c r="K107" s="296"/>
      <c r="L107" s="81"/>
      <c r="M107" s="81"/>
      <c r="N107" s="81"/>
      <c r="O107" s="296"/>
      <c r="P107" s="81"/>
      <c r="Q107" s="74"/>
      <c r="R107" s="75"/>
    </row>
    <row r="108" spans="1:18" s="67" customFormat="1" ht="10.95" customHeight="1">
      <c r="A108" s="68"/>
      <c r="B108" s="76"/>
      <c r="C108" s="70"/>
      <c r="D108" s="70"/>
      <c r="E108" s="71"/>
      <c r="F108" s="87" t="s">
        <v>31</v>
      </c>
      <c r="G108" s="61"/>
      <c r="H108" s="61"/>
      <c r="I108" s="72"/>
      <c r="J108" s="80"/>
      <c r="K108" s="296"/>
      <c r="L108" s="81"/>
      <c r="M108" s="298"/>
      <c r="N108" s="81"/>
      <c r="O108" s="296"/>
      <c r="P108" s="81"/>
      <c r="Q108" s="74"/>
      <c r="R108" s="75"/>
    </row>
    <row r="109" spans="1:18" s="67" customFormat="1" ht="10.95" customHeight="1">
      <c r="A109" s="68"/>
      <c r="B109" s="76"/>
      <c r="C109" s="70"/>
      <c r="D109" s="70"/>
      <c r="E109" s="71"/>
      <c r="F109" s="90"/>
      <c r="G109" s="78"/>
      <c r="H109" s="78"/>
      <c r="I109" s="74"/>
      <c r="J109" s="91"/>
      <c r="K109" s="299"/>
      <c r="L109" s="94" t="str">
        <f>IF(OR(K110=7,K110=8,K110=9),J105,IF(OR(K110=1,K110=2,K110=3),J113,""))</f>
        <v/>
      </c>
      <c r="M109" s="81"/>
      <c r="N109" s="81"/>
      <c r="O109" s="296"/>
      <c r="P109" s="81"/>
      <c r="Q109" s="74"/>
      <c r="R109" s="75"/>
    </row>
    <row r="110" spans="1:18" s="67" customFormat="1" ht="10.95" customHeight="1">
      <c r="A110" s="68"/>
      <c r="B110" s="76"/>
      <c r="C110" s="70"/>
      <c r="D110" s="70"/>
      <c r="E110" s="71"/>
      <c r="F110" s="90"/>
      <c r="G110" s="78"/>
      <c r="H110" s="78"/>
      <c r="I110" s="74"/>
      <c r="J110" s="235" t="s">
        <v>465</v>
      </c>
      <c r="K110" s="300"/>
      <c r="L110" s="242" t="str">
        <f>IF(OR(K110=7,K110=8,K110=9),J106,IF(OR(K110=1,K110=2,K110=3),J114,""))</f>
        <v/>
      </c>
      <c r="M110" s="294"/>
      <c r="N110" s="81"/>
      <c r="O110" s="296"/>
      <c r="P110" s="81"/>
      <c r="Q110" s="74"/>
      <c r="R110" s="75"/>
    </row>
    <row r="111" spans="1:18" s="67" customFormat="1" ht="10.95" customHeight="1">
      <c r="A111" s="68">
        <v>27</v>
      </c>
      <c r="B111" s="76">
        <v>9</v>
      </c>
      <c r="C111" s="57" t="s">
        <v>23</v>
      </c>
      <c r="D111" s="57"/>
      <c r="E111" s="60"/>
      <c r="F111" s="87" t="s">
        <v>252</v>
      </c>
      <c r="G111" s="61" t="s">
        <v>121</v>
      </c>
      <c r="H111" s="61"/>
      <c r="I111" s="62"/>
      <c r="J111" s="91"/>
      <c r="K111" s="296"/>
      <c r="L111" s="259" t="s">
        <v>472</v>
      </c>
      <c r="M111" s="296"/>
      <c r="N111" s="81"/>
      <c r="O111" s="296"/>
      <c r="P111" s="81"/>
      <c r="Q111" s="74"/>
      <c r="R111" s="75"/>
    </row>
    <row r="112" spans="1:18" s="67" customFormat="1" ht="10.95" customHeight="1">
      <c r="A112" s="68"/>
      <c r="B112" s="69"/>
      <c r="C112" s="70"/>
      <c r="D112" s="70"/>
      <c r="E112" s="71"/>
      <c r="F112" s="87" t="s">
        <v>253</v>
      </c>
      <c r="G112" s="61" t="s">
        <v>52</v>
      </c>
      <c r="H112" s="61"/>
      <c r="I112" s="72"/>
      <c r="J112" s="91"/>
      <c r="K112" s="296"/>
      <c r="L112" s="81"/>
      <c r="M112" s="296"/>
      <c r="N112" s="81"/>
      <c r="O112" s="296"/>
      <c r="P112" s="81"/>
      <c r="Q112" s="74"/>
      <c r="R112" s="75"/>
    </row>
    <row r="113" spans="1:18" s="67" customFormat="1" ht="10.95" customHeight="1">
      <c r="A113" s="68"/>
      <c r="B113" s="76"/>
      <c r="C113" s="70"/>
      <c r="D113" s="70"/>
      <c r="E113" s="71"/>
      <c r="F113" s="90"/>
      <c r="G113" s="78"/>
      <c r="H113" s="78"/>
      <c r="I113" s="79"/>
      <c r="J113" s="80" t="str">
        <f>IF(OR(I114=7,I114=8,I114=9),F111,IF(OR(I114=1,I114=2,I114=3),F115,IF(F111="Bye",F115,IF(F115="Bye",F111,""))))</f>
        <v/>
      </c>
      <c r="K113" s="296"/>
      <c r="L113" s="81"/>
      <c r="M113" s="296"/>
      <c r="N113" s="81"/>
      <c r="O113" s="296"/>
      <c r="P113" s="81"/>
      <c r="Q113" s="74"/>
      <c r="R113" s="75"/>
    </row>
    <row r="114" spans="1:18" s="67" customFormat="1" ht="10.95" customHeight="1">
      <c r="A114" s="68"/>
      <c r="B114" s="76"/>
      <c r="C114" s="70"/>
      <c r="D114" s="70"/>
      <c r="E114" s="71"/>
      <c r="F114" s="90"/>
      <c r="G114" s="78"/>
      <c r="H114" s="235" t="s">
        <v>445</v>
      </c>
      <c r="I114" s="82"/>
      <c r="J114" s="83" t="str">
        <f>IF(OR(I114=7,I114=8,I114=9),F112,IF(OR(I114=1,I114=2,I114=3),F116,IF(F111="Bye",F116,IF(F115="Bye",F112,""))))</f>
        <v/>
      </c>
      <c r="K114" s="297"/>
      <c r="L114" s="81"/>
      <c r="M114" s="296"/>
      <c r="N114" s="81"/>
      <c r="O114" s="296"/>
      <c r="P114" s="81"/>
      <c r="Q114" s="74"/>
      <c r="R114" s="75"/>
    </row>
    <row r="115" spans="1:18" s="67" customFormat="1" ht="10.95" customHeight="1">
      <c r="A115" s="68">
        <v>28</v>
      </c>
      <c r="B115" s="86">
        <v>7</v>
      </c>
      <c r="C115" s="57" t="s">
        <v>23</v>
      </c>
      <c r="D115" s="57"/>
      <c r="E115" s="60"/>
      <c r="F115" s="87" t="s">
        <v>254</v>
      </c>
      <c r="G115" s="61" t="s">
        <v>42</v>
      </c>
      <c r="H115" s="61"/>
      <c r="I115" s="85"/>
      <c r="J115" s="259" t="s">
        <v>446</v>
      </c>
      <c r="K115" s="81"/>
      <c r="L115" s="81"/>
      <c r="M115" s="296"/>
      <c r="N115" s="81"/>
      <c r="O115" s="296"/>
      <c r="P115" s="81"/>
      <c r="Q115" s="74"/>
      <c r="R115" s="75"/>
    </row>
    <row r="116" spans="1:18" s="67" customFormat="1" ht="10.95" customHeight="1">
      <c r="A116" s="68"/>
      <c r="B116" s="76"/>
      <c r="C116" s="70"/>
      <c r="D116" s="70"/>
      <c r="E116" s="71"/>
      <c r="F116" s="87" t="s">
        <v>255</v>
      </c>
      <c r="G116" s="61" t="s">
        <v>42</v>
      </c>
      <c r="H116" s="61"/>
      <c r="I116" s="72"/>
      <c r="J116" s="91"/>
      <c r="K116" s="81"/>
      <c r="L116" s="81"/>
      <c r="M116" s="301"/>
      <c r="N116" s="81"/>
      <c r="O116" s="296"/>
      <c r="P116" s="81"/>
      <c r="Q116" s="74"/>
      <c r="R116" s="75"/>
    </row>
    <row r="117" spans="1:18" s="67" customFormat="1" ht="10.95" customHeight="1">
      <c r="A117" s="68"/>
      <c r="B117" s="76"/>
      <c r="C117" s="70"/>
      <c r="D117" s="70"/>
      <c r="E117" s="71"/>
      <c r="F117" s="90"/>
      <c r="G117" s="78"/>
      <c r="H117" s="78"/>
      <c r="I117" s="74"/>
      <c r="J117" s="91"/>
      <c r="K117" s="81"/>
      <c r="L117" s="81"/>
      <c r="M117" s="296"/>
      <c r="N117" s="94" t="str">
        <f>IF(OR(M118=7,M118=8,M118=9),L109,IF(OR(M118=1,M118=2,M118=3),L125,""))</f>
        <v/>
      </c>
      <c r="O117" s="296"/>
      <c r="P117" s="81"/>
      <c r="Q117" s="74"/>
      <c r="R117" s="75"/>
    </row>
    <row r="118" spans="1:18" s="67" customFormat="1" ht="10.95" customHeight="1">
      <c r="A118" s="68"/>
      <c r="B118" s="76"/>
      <c r="C118" s="70"/>
      <c r="D118" s="70"/>
      <c r="E118" s="71"/>
      <c r="F118" s="90"/>
      <c r="G118" s="78"/>
      <c r="H118" s="78"/>
      <c r="I118" s="74"/>
      <c r="J118" s="91"/>
      <c r="K118" s="81"/>
      <c r="L118" s="235" t="s">
        <v>467</v>
      </c>
      <c r="M118" s="300"/>
      <c r="N118" s="242" t="str">
        <f>IF(OR(M118=7,M118=8,M118=9),L110,IF(OR(M118=1,M118=2,M118=3),L126,""))</f>
        <v/>
      </c>
      <c r="O118" s="297"/>
      <c r="P118" s="81"/>
      <c r="Q118" s="74"/>
      <c r="R118" s="75"/>
    </row>
    <row r="119" spans="1:18" s="67" customFormat="1" ht="10.95" customHeight="1">
      <c r="A119" s="68">
        <v>29</v>
      </c>
      <c r="B119" s="56">
        <v>5</v>
      </c>
      <c r="C119" s="57" t="s">
        <v>23</v>
      </c>
      <c r="D119" s="57"/>
      <c r="E119" s="60"/>
      <c r="F119" s="87" t="s">
        <v>256</v>
      </c>
      <c r="G119" s="61" t="s">
        <v>40</v>
      </c>
      <c r="H119" s="61"/>
      <c r="I119" s="62"/>
      <c r="J119" s="91"/>
      <c r="K119" s="81"/>
      <c r="L119" s="81"/>
      <c r="M119" s="296"/>
      <c r="N119" s="259" t="s">
        <v>484</v>
      </c>
      <c r="O119" s="304"/>
      <c r="P119" s="81"/>
      <c r="Q119" s="74"/>
      <c r="R119" s="75"/>
    </row>
    <row r="120" spans="1:18" s="67" customFormat="1" ht="10.95" customHeight="1">
      <c r="A120" s="68"/>
      <c r="B120" s="69"/>
      <c r="C120" s="70"/>
      <c r="D120" s="70"/>
      <c r="E120" s="71"/>
      <c r="F120" s="87" t="s">
        <v>257</v>
      </c>
      <c r="G120" s="61" t="s">
        <v>40</v>
      </c>
      <c r="H120" s="61"/>
      <c r="I120" s="72"/>
      <c r="J120" s="91"/>
      <c r="K120" s="81"/>
      <c r="L120" s="81"/>
      <c r="M120" s="296"/>
      <c r="N120" s="81"/>
      <c r="O120" s="81"/>
      <c r="P120" s="81"/>
      <c r="Q120" s="74"/>
      <c r="R120" s="75"/>
    </row>
    <row r="121" spans="1:18" s="67" customFormat="1" ht="10.95" customHeight="1">
      <c r="A121" s="68"/>
      <c r="B121" s="76"/>
      <c r="C121" s="70"/>
      <c r="D121" s="70"/>
      <c r="E121" s="71"/>
      <c r="F121" s="90"/>
      <c r="G121" s="78"/>
      <c r="H121" s="78"/>
      <c r="I121" s="79"/>
      <c r="J121" s="80" t="str">
        <f>IF(OR(I122=7,I122=8,I122=9),F119,IF(OR(I122=1,I122=2,I122=3),F123,IF(F119="Bye",F123,IF(F123="Bye",F119,""))))</f>
        <v>邱東泉</v>
      </c>
      <c r="K121" s="81"/>
      <c r="L121" s="81"/>
      <c r="M121" s="296"/>
      <c r="N121" s="81"/>
      <c r="O121" s="81"/>
      <c r="P121" s="81"/>
      <c r="Q121" s="74"/>
      <c r="R121" s="75"/>
    </row>
    <row r="122" spans="1:18" s="67" customFormat="1" ht="10.95" customHeight="1">
      <c r="A122" s="68"/>
      <c r="B122" s="76"/>
      <c r="C122" s="70"/>
      <c r="D122" s="70"/>
      <c r="E122" s="71"/>
      <c r="F122" s="90"/>
      <c r="G122" s="78"/>
      <c r="H122" s="78"/>
      <c r="I122" s="82"/>
      <c r="J122" s="83" t="str">
        <f>IF(OR(I122=7,I122=8,I122=9),F120,IF(OR(I122=1,I122=2,I122=3),F124,IF(F119="Bye",F124,IF(F123="Bye",F120,""))))</f>
        <v>張明亮</v>
      </c>
      <c r="K122" s="294"/>
      <c r="L122" s="81"/>
      <c r="M122" s="296"/>
      <c r="N122" s="81"/>
      <c r="O122" s="81"/>
      <c r="P122" s="81"/>
      <c r="Q122" s="74"/>
      <c r="R122" s="75"/>
    </row>
    <row r="123" spans="1:18" s="67" customFormat="1" ht="10.95" customHeight="1">
      <c r="A123" s="68">
        <v>30</v>
      </c>
      <c r="B123" s="86"/>
      <c r="C123" s="57" t="s">
        <v>23</v>
      </c>
      <c r="D123" s="57"/>
      <c r="E123" s="60"/>
      <c r="F123" s="87" t="s">
        <v>30</v>
      </c>
      <c r="G123" s="61"/>
      <c r="H123" s="61"/>
      <c r="I123" s="85"/>
      <c r="J123" s="80"/>
      <c r="K123" s="296"/>
      <c r="L123" s="81"/>
      <c r="M123" s="296"/>
      <c r="N123" s="81"/>
      <c r="O123" s="81"/>
      <c r="P123" s="81"/>
      <c r="Q123" s="74"/>
      <c r="R123" s="75"/>
    </row>
    <row r="124" spans="1:18" s="67" customFormat="1" ht="10.95" customHeight="1">
      <c r="A124" s="68"/>
      <c r="B124" s="76"/>
      <c r="C124" s="70"/>
      <c r="D124" s="70"/>
      <c r="E124" s="71"/>
      <c r="F124" s="87" t="s">
        <v>31</v>
      </c>
      <c r="G124" s="61"/>
      <c r="H124" s="61"/>
      <c r="I124" s="72"/>
      <c r="J124" s="80"/>
      <c r="K124" s="296"/>
      <c r="L124" s="81"/>
      <c r="M124" s="301"/>
      <c r="N124" s="81"/>
      <c r="O124" s="81"/>
      <c r="P124" s="81"/>
      <c r="Q124" s="74"/>
      <c r="R124" s="75"/>
    </row>
    <row r="125" spans="1:18" s="67" customFormat="1" ht="10.95" customHeight="1">
      <c r="A125" s="68"/>
      <c r="B125" s="76"/>
      <c r="C125" s="70"/>
      <c r="D125" s="70"/>
      <c r="E125" s="71"/>
      <c r="F125" s="90"/>
      <c r="G125" s="78"/>
      <c r="H125" s="78"/>
      <c r="I125" s="74"/>
      <c r="J125" s="91"/>
      <c r="K125" s="299"/>
      <c r="L125" s="94" t="str">
        <f>IF(OR(K126=7,K126=8,K126=9),J121,IF(OR(K126=1,K126=2,K126=3),J129,""))</f>
        <v/>
      </c>
      <c r="M125" s="296"/>
      <c r="N125" s="81"/>
      <c r="O125" s="81"/>
      <c r="P125" s="81"/>
      <c r="Q125" s="74"/>
      <c r="R125" s="75"/>
    </row>
    <row r="126" spans="1:18" s="67" customFormat="1" ht="10.95" customHeight="1">
      <c r="A126" s="68"/>
      <c r="B126" s="76"/>
      <c r="C126" s="70"/>
      <c r="D126" s="70"/>
      <c r="E126" s="71"/>
      <c r="F126" s="90"/>
      <c r="G126" s="78"/>
      <c r="H126" s="78"/>
      <c r="I126" s="74"/>
      <c r="J126" s="235" t="s">
        <v>465</v>
      </c>
      <c r="K126" s="300"/>
      <c r="L126" s="242" t="str">
        <f>IF(OR(K126=7,K126=8,K126=9),J122,IF(OR(K126=1,K126=2,K126=3),J130,""))</f>
        <v/>
      </c>
      <c r="M126" s="297"/>
      <c r="N126" s="81"/>
      <c r="O126" s="81"/>
      <c r="P126" s="81"/>
      <c r="Q126" s="74"/>
      <c r="R126" s="75"/>
    </row>
    <row r="127" spans="1:18" s="67" customFormat="1" ht="10.95" customHeight="1">
      <c r="A127" s="68">
        <v>31</v>
      </c>
      <c r="B127" s="76"/>
      <c r="C127" s="57" t="s">
        <v>23</v>
      </c>
      <c r="D127" s="57"/>
      <c r="E127" s="60"/>
      <c r="F127" s="87" t="s">
        <v>30</v>
      </c>
      <c r="G127" s="61"/>
      <c r="H127" s="61"/>
      <c r="I127" s="62"/>
      <c r="J127" s="91"/>
      <c r="K127" s="296"/>
      <c r="L127" s="259" t="s">
        <v>473</v>
      </c>
      <c r="M127" s="304"/>
      <c r="N127" s="81"/>
      <c r="O127" s="81"/>
      <c r="P127" s="81"/>
      <c r="Q127" s="74"/>
      <c r="R127" s="75"/>
    </row>
    <row r="128" spans="1:18" s="67" customFormat="1" ht="10.95" customHeight="1">
      <c r="A128" s="68"/>
      <c r="B128" s="69"/>
      <c r="C128" s="70"/>
      <c r="D128" s="70"/>
      <c r="E128" s="71"/>
      <c r="F128" s="87" t="s">
        <v>31</v>
      </c>
      <c r="G128" s="61"/>
      <c r="H128" s="61"/>
      <c r="I128" s="72"/>
      <c r="J128" s="91"/>
      <c r="K128" s="296"/>
      <c r="L128" s="81"/>
      <c r="M128" s="81"/>
      <c r="N128" s="81"/>
      <c r="O128" s="81"/>
      <c r="P128" s="81"/>
      <c r="Q128" s="74"/>
      <c r="R128" s="75"/>
    </row>
    <row r="129" spans="1:18" s="67" customFormat="1" ht="10.95" customHeight="1">
      <c r="A129" s="68"/>
      <c r="B129" s="76"/>
      <c r="C129" s="70"/>
      <c r="D129" s="70"/>
      <c r="E129" s="71"/>
      <c r="F129" s="77"/>
      <c r="G129" s="71"/>
      <c r="H129" s="78"/>
      <c r="I129" s="79"/>
      <c r="J129" s="80" t="str">
        <f>IF(OR(I130=7,I130=8,I130=9),F127,IF(OR(I130=1,I130=2,I130=3),F131,IF(F127="Bye",F131,IF(F131="Bye",F127,""))))</f>
        <v>閔子甦</v>
      </c>
      <c r="K129" s="296"/>
      <c r="L129" s="81"/>
      <c r="M129" s="81"/>
      <c r="N129" s="81"/>
      <c r="O129" s="81"/>
      <c r="P129" s="81"/>
      <c r="Q129" s="74"/>
      <c r="R129" s="75"/>
    </row>
    <row r="130" spans="1:18" s="67" customFormat="1" ht="10.95" customHeight="1">
      <c r="A130" s="68"/>
      <c r="B130" s="76"/>
      <c r="C130" s="70"/>
      <c r="D130" s="70"/>
      <c r="E130" s="71"/>
      <c r="F130" s="90"/>
      <c r="G130" s="78"/>
      <c r="H130" s="96"/>
      <c r="I130" s="82"/>
      <c r="J130" s="83" t="str">
        <f>IF(OR(I130=7,I130=8,I130=9),F128,IF(OR(I130=1,I130=2,I130=3),F132,IF(F127="Bye",F132,IF(F131="Bye",F128,""))))</f>
        <v>張文忠</v>
      </c>
      <c r="K130" s="297"/>
      <c r="L130" s="81"/>
      <c r="M130" s="81"/>
      <c r="N130" s="81"/>
      <c r="O130" s="81"/>
      <c r="P130" s="81"/>
      <c r="Q130" s="74"/>
      <c r="R130" s="75"/>
    </row>
    <row r="131" spans="1:18" s="67" customFormat="1" ht="10.95" customHeight="1">
      <c r="A131" s="55">
        <v>32</v>
      </c>
      <c r="B131" s="86">
        <v>2</v>
      </c>
      <c r="C131" s="57" t="s">
        <v>23</v>
      </c>
      <c r="D131" s="57">
        <v>22</v>
      </c>
      <c r="E131" s="58" t="s">
        <v>94</v>
      </c>
      <c r="F131" s="59" t="s">
        <v>258</v>
      </c>
      <c r="G131" s="60" t="s">
        <v>55</v>
      </c>
      <c r="H131" s="61"/>
      <c r="I131" s="85"/>
      <c r="J131" s="80"/>
      <c r="K131" s="81"/>
      <c r="L131" s="81"/>
      <c r="M131" s="81"/>
      <c r="N131" s="81"/>
      <c r="O131" s="81"/>
      <c r="P131" s="81"/>
      <c r="Q131" s="74"/>
      <c r="R131" s="75"/>
    </row>
    <row r="132" spans="1:18" s="67" customFormat="1" ht="10.95" customHeight="1">
      <c r="A132" s="68"/>
      <c r="B132" s="76"/>
      <c r="C132" s="70"/>
      <c r="D132" s="70"/>
      <c r="E132" s="71"/>
      <c r="F132" s="59" t="s">
        <v>259</v>
      </c>
      <c r="G132" s="60" t="s">
        <v>116</v>
      </c>
      <c r="H132" s="61"/>
      <c r="I132" s="72"/>
      <c r="J132" s="91"/>
      <c r="K132" s="81"/>
      <c r="L132" s="81"/>
      <c r="M132" s="298"/>
      <c r="N132" s="81"/>
      <c r="O132" s="81"/>
      <c r="P132" s="95"/>
      <c r="Q132" s="74"/>
      <c r="R132" s="75"/>
    </row>
    <row r="133" spans="1:18" s="67" customFormat="1" ht="9.6" customHeight="1">
      <c r="A133" s="105"/>
      <c r="B133" s="76"/>
      <c r="C133" s="97"/>
      <c r="D133" s="97"/>
      <c r="E133" s="98"/>
      <c r="F133" s="90"/>
      <c r="G133" s="78"/>
      <c r="H133" s="96"/>
      <c r="I133" s="74"/>
      <c r="J133" s="91"/>
      <c r="K133" s="81"/>
      <c r="L133" s="81"/>
      <c r="M133" s="81"/>
      <c r="N133" s="81"/>
      <c r="O133" s="81"/>
      <c r="P133" s="81"/>
      <c r="Q133" s="74"/>
      <c r="R133" s="75"/>
    </row>
    <row r="134" spans="1:18" ht="6" customHeight="1">
      <c r="A134" s="105"/>
      <c r="B134" s="76"/>
      <c r="C134" s="97"/>
      <c r="D134" s="97"/>
      <c r="E134" s="98"/>
      <c r="F134" s="90"/>
      <c r="G134" s="78"/>
      <c r="H134" s="96"/>
      <c r="I134" s="74"/>
      <c r="J134" s="91"/>
      <c r="K134" s="81"/>
      <c r="L134" s="99"/>
      <c r="M134" s="99"/>
      <c r="N134" s="99"/>
      <c r="O134" s="99"/>
      <c r="P134" s="99"/>
      <c r="Q134" s="100"/>
      <c r="R134" s="102"/>
    </row>
    <row r="135" spans="1:18">
      <c r="B135" s="106"/>
      <c r="C135" s="107"/>
      <c r="D135" s="107"/>
      <c r="E135" s="108"/>
      <c r="F135" s="102"/>
      <c r="G135" s="96"/>
      <c r="H135" s="96"/>
      <c r="I135" s="109"/>
      <c r="J135" s="305"/>
      <c r="K135" s="306"/>
      <c r="L135" s="305"/>
      <c r="M135" s="75"/>
      <c r="N135" s="305"/>
      <c r="O135" s="306"/>
      <c r="P135" s="305"/>
      <c r="Q135" s="110"/>
      <c r="R135" s="102"/>
    </row>
    <row r="136" spans="1:18">
      <c r="B136" s="106"/>
      <c r="C136" s="107"/>
      <c r="D136" s="107"/>
      <c r="E136" s="108"/>
      <c r="F136" s="102"/>
      <c r="G136" s="96"/>
      <c r="H136" s="96"/>
      <c r="I136" s="109"/>
      <c r="J136" s="307"/>
      <c r="K136" s="306"/>
      <c r="L136" s="307"/>
      <c r="M136" s="75"/>
      <c r="N136" s="307"/>
      <c r="O136" s="306"/>
      <c r="P136" s="307"/>
      <c r="Q136" s="110"/>
      <c r="R136" s="102"/>
    </row>
    <row r="137" spans="1:18">
      <c r="B137" s="106"/>
    </row>
    <row r="138" spans="1:18">
      <c r="B138" s="106"/>
    </row>
    <row r="139" spans="1:18">
      <c r="B139" s="106"/>
    </row>
    <row r="140" spans="1:18">
      <c r="B140" s="106"/>
    </row>
    <row r="141" spans="1:18">
      <c r="B141" s="106"/>
    </row>
    <row r="1280" spans="7:7">
      <c r="G1280" s="51" t="s">
        <v>97</v>
      </c>
    </row>
  </sheetData>
  <mergeCells count="4">
    <mergeCell ref="H1:I2"/>
    <mergeCell ref="J1:K1"/>
    <mergeCell ref="J2:K2"/>
    <mergeCell ref="H3:K4"/>
  </mergeCells>
  <phoneticPr fontId="5" type="noConversion"/>
  <dataValidations count="1">
    <dataValidation type="list" showInputMessage="1" showErrorMessage="1" sqref="C7 C11 C15 C19 C23 C27 C31 C35 C39 C43 C47 C51 C55 C59 C63 C67 C71 C75 C79 C83 C87 C91 C95 C99 C103 C107 C111 C115 C119 C123 C127 C131" xr:uid="{5977D2BB-4C5E-41F9-B47F-FEA593A34E69}">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5122"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300DA-BD77-409B-B9B2-51471C153405}">
  <sheetPr codeName="sheet110">
    <tabColor theme="8" tint="0.79998168889431442"/>
  </sheetPr>
  <dimension ref="A1:R1280"/>
  <sheetViews>
    <sheetView topLeftCell="A7" zoomScaleNormal="100" workbookViewId="0">
      <selection activeCell="P20" sqref="P20"/>
    </sheetView>
  </sheetViews>
  <sheetFormatPr defaultColWidth="9" defaultRowHeight="16.2"/>
  <cols>
    <col min="1" max="2" width="4.21875" style="103" customWidth="1"/>
    <col min="3" max="4" width="3.6640625" style="112" customWidth="1"/>
    <col min="5" max="5" width="3.6640625" style="113" customWidth="1"/>
    <col min="6" max="6" width="10.6640625" style="103" customWidth="1"/>
    <col min="7" max="8" width="8.6640625" style="51" customWidth="1"/>
    <col min="9" max="9" width="1.44140625" style="45" customWidth="1"/>
    <col min="10" max="10" width="7.6640625" style="308" customWidth="1"/>
    <col min="11" max="11" width="1.44140625" style="309" customWidth="1"/>
    <col min="12" max="12" width="7.6640625" style="308" customWidth="1"/>
    <col min="13" max="13" width="1.44140625" style="67" customWidth="1"/>
    <col min="14" max="14" width="7.6640625" style="308" customWidth="1"/>
    <col min="15" max="15" width="1.44140625" style="309" customWidth="1"/>
    <col min="16" max="16" width="7.6640625" style="308" customWidth="1"/>
    <col min="17" max="17" width="1.44140625" style="115" customWidth="1"/>
    <col min="18" max="16384" width="9" style="103"/>
  </cols>
  <sheetData>
    <row r="1" spans="1:18" s="8" customFormat="1" ht="15" customHeight="1">
      <c r="A1" s="1" t="s">
        <v>0</v>
      </c>
      <c r="B1" s="1"/>
      <c r="C1" s="2"/>
      <c r="D1" s="3"/>
      <c r="E1" s="4"/>
      <c r="F1" s="5"/>
      <c r="G1" s="6"/>
      <c r="H1" s="264" t="s">
        <v>260</v>
      </c>
      <c r="I1" s="265"/>
      <c r="J1" s="268"/>
      <c r="K1" s="269"/>
      <c r="L1" s="240"/>
      <c r="M1" s="5"/>
      <c r="N1" s="5" t="s">
        <v>2</v>
      </c>
      <c r="O1" s="5"/>
      <c r="P1" s="5"/>
      <c r="Q1" s="7"/>
    </row>
    <row r="2" spans="1:18" s="16" customFormat="1" ht="15" customHeight="1">
      <c r="A2" s="9" t="s">
        <v>3</v>
      </c>
      <c r="B2" s="10"/>
      <c r="C2" s="11"/>
      <c r="D2" s="12"/>
      <c r="E2" s="13"/>
      <c r="F2" s="14"/>
      <c r="G2" s="11"/>
      <c r="H2" s="266"/>
      <c r="I2" s="267"/>
      <c r="J2" s="268"/>
      <c r="K2" s="269"/>
      <c r="L2" s="240"/>
      <c r="M2" s="14"/>
      <c r="N2" s="14"/>
      <c r="O2" s="14"/>
      <c r="P2" s="14"/>
      <c r="Q2" s="15"/>
    </row>
    <row r="3" spans="1:18" s="25" customFormat="1" ht="10.5" customHeight="1">
      <c r="A3" s="17" t="s">
        <v>4</v>
      </c>
      <c r="B3" s="18"/>
      <c r="C3" s="19"/>
      <c r="D3" s="20"/>
      <c r="E3" s="21"/>
      <c r="F3" s="22"/>
      <c r="G3" s="23" t="s">
        <v>5</v>
      </c>
      <c r="H3" s="270" t="s">
        <v>508</v>
      </c>
      <c r="I3" s="271"/>
      <c r="J3" s="271"/>
      <c r="K3" s="272"/>
      <c r="L3" s="241"/>
      <c r="M3" s="330"/>
      <c r="N3" s="241"/>
      <c r="O3" s="330"/>
      <c r="P3" s="130" t="s">
        <v>7</v>
      </c>
      <c r="Q3" s="24"/>
    </row>
    <row r="4" spans="1:18" s="34" customFormat="1" ht="11.25" customHeight="1" thickBot="1">
      <c r="A4" s="26" t="s">
        <v>8</v>
      </c>
      <c r="B4" s="27"/>
      <c r="C4" s="28"/>
      <c r="D4" s="29"/>
      <c r="E4" s="30"/>
      <c r="F4" s="31"/>
      <c r="G4" s="32" t="s">
        <v>9</v>
      </c>
      <c r="H4" s="273"/>
      <c r="I4" s="274"/>
      <c r="J4" s="274"/>
      <c r="K4" s="275"/>
      <c r="L4" s="287"/>
      <c r="M4" s="33"/>
      <c r="N4" s="243"/>
      <c r="O4" s="33"/>
      <c r="P4" s="245" t="s">
        <v>10</v>
      </c>
      <c r="Q4" s="33"/>
      <c r="R4" s="25"/>
    </row>
    <row r="5" spans="1:18" s="25" customFormat="1" ht="18">
      <c r="A5" s="35" t="s">
        <v>11</v>
      </c>
      <c r="B5" s="35" t="s">
        <v>12</v>
      </c>
      <c r="C5" s="36" t="s">
        <v>13</v>
      </c>
      <c r="D5" s="37" t="s">
        <v>14</v>
      </c>
      <c r="E5" s="38" t="s">
        <v>15</v>
      </c>
      <c r="F5" s="39" t="s">
        <v>16</v>
      </c>
      <c r="G5" s="40" t="s">
        <v>17</v>
      </c>
      <c r="H5" s="41" t="s">
        <v>18</v>
      </c>
      <c r="I5" s="42"/>
      <c r="J5" s="43" t="s">
        <v>19</v>
      </c>
      <c r="K5" s="288"/>
      <c r="L5" s="43" t="s">
        <v>20</v>
      </c>
      <c r="M5" s="289"/>
      <c r="N5" s="43" t="s">
        <v>21</v>
      </c>
      <c r="O5" s="290"/>
      <c r="P5" s="44" t="s">
        <v>22</v>
      </c>
      <c r="Q5" s="45"/>
    </row>
    <row r="6" spans="1:18" s="25" customFormat="1" ht="10.050000000000001" customHeight="1">
      <c r="A6" s="46"/>
      <c r="B6" s="46"/>
      <c r="C6" s="47"/>
      <c r="D6" s="47"/>
      <c r="E6" s="48"/>
      <c r="F6" s="49"/>
      <c r="G6" s="50"/>
      <c r="H6" s="51"/>
      <c r="I6" s="52"/>
      <c r="J6" s="53"/>
      <c r="K6" s="50"/>
      <c r="L6" s="53"/>
      <c r="M6" s="50"/>
      <c r="N6" s="53"/>
      <c r="O6" s="50"/>
      <c r="P6" s="53"/>
      <c r="Q6" s="54"/>
    </row>
    <row r="7" spans="1:18" s="67" customFormat="1" ht="10.35" customHeight="1">
      <c r="A7" s="55">
        <v>1</v>
      </c>
      <c r="B7" s="56">
        <v>1</v>
      </c>
      <c r="C7" s="57" t="s">
        <v>23</v>
      </c>
      <c r="D7" s="57">
        <v>10</v>
      </c>
      <c r="E7" s="58" t="s">
        <v>24</v>
      </c>
      <c r="F7" s="59" t="s">
        <v>261</v>
      </c>
      <c r="G7" s="60" t="s">
        <v>42</v>
      </c>
      <c r="H7" s="61" t="s">
        <v>23</v>
      </c>
      <c r="I7" s="62"/>
      <c r="J7" s="63"/>
      <c r="K7" s="63"/>
      <c r="L7" s="63"/>
      <c r="M7" s="63"/>
      <c r="N7" s="64" t="str">
        <f>IF(OR(O38=7,O38=8,O38=9),N22,IF(OR(O38=1,O38=2,O38=3),N54,""))</f>
        <v/>
      </c>
      <c r="O7" s="63"/>
      <c r="P7" s="65" t="s">
        <v>27</v>
      </c>
      <c r="Q7" s="66" t="s">
        <v>28</v>
      </c>
      <c r="R7" s="25"/>
    </row>
    <row r="8" spans="1:18" s="67" customFormat="1" ht="10.35" customHeight="1">
      <c r="A8" s="68"/>
      <c r="B8" s="69"/>
      <c r="C8" s="70"/>
      <c r="D8" s="70"/>
      <c r="E8" s="71"/>
      <c r="F8" s="59" t="s">
        <v>262</v>
      </c>
      <c r="G8" s="60" t="s">
        <v>42</v>
      </c>
      <c r="H8" s="61" t="s">
        <v>23</v>
      </c>
      <c r="I8" s="72"/>
      <c r="J8" s="63"/>
      <c r="K8" s="63"/>
      <c r="L8" s="63"/>
      <c r="M8" s="63"/>
      <c r="N8" s="63" t="str">
        <f>IF(OR(O38=7,O38=8,O38=9),N23,IF(OR(O38=1,O38=2,O38=3),N55,""))</f>
        <v/>
      </c>
      <c r="O8" s="331"/>
      <c r="P8" s="81"/>
      <c r="Q8" s="74"/>
      <c r="R8" s="75"/>
    </row>
    <row r="9" spans="1:18" s="67" customFormat="1" ht="10.35" customHeight="1">
      <c r="A9" s="68"/>
      <c r="B9" s="76"/>
      <c r="C9" s="70"/>
      <c r="D9" s="70"/>
      <c r="E9" s="71"/>
      <c r="F9" s="77"/>
      <c r="G9" s="78"/>
      <c r="H9" s="78"/>
      <c r="I9" s="79"/>
      <c r="J9" s="80" t="str">
        <f>IF(OR(I10=7,I10=8,I10=9),F7,IF(OR(I10=1,I10=2,I10=3),F11,IF(F7="Bye",F11,IF(F11="Bye",F7,""))))</f>
        <v>翁聖欽</v>
      </c>
      <c r="K9" s="81"/>
      <c r="L9" s="81"/>
      <c r="M9" s="81"/>
      <c r="N9" s="246"/>
      <c r="O9" s="293"/>
      <c r="P9" s="242" t="str">
        <f>IF(OR(O9=7,O9=8,O9=9),N7,IF(OR(O9=1,O9=2,O9=3),N10,""))</f>
        <v/>
      </c>
      <c r="Q9" s="62"/>
      <c r="R9" s="75"/>
    </row>
    <row r="10" spans="1:18" s="67" customFormat="1" ht="10.35" customHeight="1">
      <c r="A10" s="68"/>
      <c r="B10" s="76"/>
      <c r="C10" s="70"/>
      <c r="D10" s="70"/>
      <c r="E10" s="71"/>
      <c r="F10" s="77"/>
      <c r="G10" s="78"/>
      <c r="H10" s="78"/>
      <c r="I10" s="82"/>
      <c r="J10" s="83" t="str">
        <f>IF(OR(I10=7,I10=8,I10=9),F8,IF(OR(I10=1,I10=2,I10=3),F12,IF(F7="Bye",F12,IF(F11="Bye",F8,""))))</f>
        <v>杜錦豐</v>
      </c>
      <c r="K10" s="294"/>
      <c r="L10" s="81"/>
      <c r="M10" s="81"/>
      <c r="N10" s="84" t="str">
        <f>IF(OR(O102=7,O102=8,O102=9),N86,IF(OR(O102=1,O102=2,O102=3),N118,""))</f>
        <v/>
      </c>
      <c r="O10" s="295"/>
      <c r="P10" s="94" t="str">
        <f>IF(OR(O9=7,O9=8,O9=9),N8,IF(OR(O9=1,O9=2,O9=3),N11,""))</f>
        <v/>
      </c>
      <c r="Q10" s="74"/>
      <c r="R10" s="75"/>
    </row>
    <row r="11" spans="1:18" s="67" customFormat="1" ht="10.35" customHeight="1">
      <c r="A11" s="68">
        <v>2</v>
      </c>
      <c r="B11" s="86"/>
      <c r="C11" s="57" t="s">
        <v>23</v>
      </c>
      <c r="D11" s="57"/>
      <c r="E11" s="60"/>
      <c r="F11" s="87" t="s">
        <v>30</v>
      </c>
      <c r="G11" s="61"/>
      <c r="H11" s="61"/>
      <c r="I11" s="85"/>
      <c r="J11" s="80"/>
      <c r="K11" s="296"/>
      <c r="L11" s="81"/>
      <c r="M11" s="81"/>
      <c r="N11" s="84" t="str">
        <f>IF(OR(O102=7,O102=8,O102=9),N87,IF(OR(O102=1,O102=2,O102=3),N119,""))</f>
        <v/>
      </c>
      <c r="O11" s="297"/>
      <c r="P11" s="94"/>
      <c r="Q11" s="74"/>
      <c r="R11" s="75"/>
    </row>
    <row r="12" spans="1:18" s="67" customFormat="1" ht="10.35" customHeight="1">
      <c r="A12" s="68"/>
      <c r="B12" s="76"/>
      <c r="C12" s="70"/>
      <c r="D12" s="70"/>
      <c r="E12" s="71"/>
      <c r="F12" s="87" t="s">
        <v>31</v>
      </c>
      <c r="G12" s="61"/>
      <c r="H12" s="61"/>
      <c r="I12" s="72"/>
      <c r="J12" s="80"/>
      <c r="K12" s="296"/>
      <c r="L12" s="81"/>
      <c r="M12" s="298"/>
      <c r="N12" s="81"/>
      <c r="O12" s="81"/>
      <c r="P12" s="235" t="s">
        <v>428</v>
      </c>
      <c r="Q12" s="74"/>
      <c r="R12" s="75"/>
    </row>
    <row r="13" spans="1:18" s="67" customFormat="1" ht="10.35" customHeight="1">
      <c r="A13" s="68"/>
      <c r="B13" s="76"/>
      <c r="C13" s="70"/>
      <c r="D13" s="70"/>
      <c r="E13" s="71"/>
      <c r="F13" s="90"/>
      <c r="G13" s="78"/>
      <c r="H13" s="78"/>
      <c r="I13" s="74"/>
      <c r="J13" s="91"/>
      <c r="K13" s="299"/>
      <c r="L13" s="94" t="str">
        <f>IF(OR(K14=7,K14=8,K14=9),J9,IF(OR(K14=1,K14=2,K14=3),J17,""))</f>
        <v/>
      </c>
      <c r="M13" s="81"/>
      <c r="N13" s="81"/>
      <c r="O13" s="81"/>
      <c r="P13" s="235" t="s">
        <v>427</v>
      </c>
      <c r="Q13" s="81"/>
      <c r="R13" s="75"/>
    </row>
    <row r="14" spans="1:18" s="67" customFormat="1" ht="10.35" customHeight="1">
      <c r="A14" s="68"/>
      <c r="B14" s="76"/>
      <c r="C14" s="70"/>
      <c r="D14" s="70"/>
      <c r="E14" s="71"/>
      <c r="F14" s="90"/>
      <c r="G14" s="78"/>
      <c r="H14" s="78"/>
      <c r="I14" s="74"/>
      <c r="J14" s="236" t="s">
        <v>377</v>
      </c>
      <c r="K14" s="300"/>
      <c r="L14" s="242" t="str">
        <f>IF(OR(K14=7,K14=8,K14=9),J10,IF(OR(K14=1,K14=2,K14=3),J18,""))</f>
        <v/>
      </c>
      <c r="M14" s="294"/>
      <c r="N14" s="81"/>
      <c r="O14" s="81"/>
      <c r="P14" s="81"/>
      <c r="Q14" s="75"/>
      <c r="R14" s="75"/>
    </row>
    <row r="15" spans="1:18" s="67" customFormat="1" ht="10.35" customHeight="1">
      <c r="A15" s="68">
        <v>3</v>
      </c>
      <c r="B15" s="76"/>
      <c r="C15" s="57" t="s">
        <v>23</v>
      </c>
      <c r="D15" s="57"/>
      <c r="E15" s="60"/>
      <c r="F15" s="87" t="s">
        <v>30</v>
      </c>
      <c r="G15" s="61"/>
      <c r="H15" s="61"/>
      <c r="I15" s="62"/>
      <c r="J15" s="91"/>
      <c r="K15" s="296"/>
      <c r="L15" s="332" t="s">
        <v>391</v>
      </c>
      <c r="M15" s="296"/>
      <c r="N15" s="81"/>
      <c r="O15" s="81"/>
      <c r="P15" s="81"/>
      <c r="Q15" s="75"/>
      <c r="R15" s="75"/>
    </row>
    <row r="16" spans="1:18" s="67" customFormat="1" ht="10.35" customHeight="1">
      <c r="A16" s="68"/>
      <c r="B16" s="69"/>
      <c r="C16" s="70"/>
      <c r="D16" s="70"/>
      <c r="E16" s="71"/>
      <c r="F16" s="87" t="s">
        <v>31</v>
      </c>
      <c r="G16" s="61"/>
      <c r="H16" s="61"/>
      <c r="I16" s="72"/>
      <c r="J16" s="91"/>
      <c r="K16" s="296"/>
      <c r="L16" s="81"/>
      <c r="M16" s="296"/>
      <c r="N16" s="81"/>
      <c r="O16" s="81"/>
      <c r="P16" s="81"/>
      <c r="Q16" s="75"/>
      <c r="R16" s="75"/>
    </row>
    <row r="17" spans="1:18" s="67" customFormat="1" ht="10.35" customHeight="1">
      <c r="A17" s="68"/>
      <c r="B17" s="76"/>
      <c r="C17" s="70"/>
      <c r="D17" s="70"/>
      <c r="E17" s="71"/>
      <c r="F17" s="90"/>
      <c r="G17" s="78"/>
      <c r="H17" s="78"/>
      <c r="I17" s="79"/>
      <c r="J17" s="80" t="str">
        <f>IF(OR(I18=7,I18=8,I18=9),F15,IF(OR(I18=1,I18=2,I18=3),F19,IF(F15="Bye",F19,IF(F19="Bye",F15,""))))</f>
        <v>郭繼華</v>
      </c>
      <c r="K17" s="296"/>
      <c r="L17" s="81"/>
      <c r="M17" s="296"/>
      <c r="N17" s="81"/>
      <c r="O17" s="81"/>
      <c r="P17" s="81"/>
      <c r="Q17" s="75"/>
      <c r="R17" s="75"/>
    </row>
    <row r="18" spans="1:18" s="67" customFormat="1" ht="10.35" customHeight="1">
      <c r="A18" s="68"/>
      <c r="B18" s="76"/>
      <c r="C18" s="70"/>
      <c r="D18" s="70"/>
      <c r="E18" s="71"/>
      <c r="F18" s="90"/>
      <c r="G18" s="78"/>
      <c r="H18" s="78"/>
      <c r="I18" s="82"/>
      <c r="J18" s="83" t="str">
        <f>IF(OR(I18=7,I18=8,I18=9),F16,IF(OR(I18=1,I18=2,I18=3),F20,IF(F15="Bye",F20,IF(F19="Bye",F16,""))))</f>
        <v>江勁憲</v>
      </c>
      <c r="K18" s="297"/>
      <c r="L18" s="81"/>
      <c r="M18" s="296"/>
      <c r="N18" s="92"/>
      <c r="O18" s="92"/>
      <c r="P18" s="81"/>
      <c r="Q18" s="75"/>
      <c r="R18" s="75"/>
    </row>
    <row r="19" spans="1:18" s="67" customFormat="1" ht="10.35" customHeight="1">
      <c r="A19" s="68">
        <v>4</v>
      </c>
      <c r="B19" s="86">
        <v>10</v>
      </c>
      <c r="C19" s="57" t="s">
        <v>23</v>
      </c>
      <c r="D19" s="57"/>
      <c r="E19" s="60"/>
      <c r="F19" s="87" t="s">
        <v>263</v>
      </c>
      <c r="G19" s="61" t="s">
        <v>42</v>
      </c>
      <c r="H19" s="61"/>
      <c r="I19" s="85"/>
      <c r="J19" s="80"/>
      <c r="K19" s="81"/>
      <c r="L19" s="81"/>
      <c r="M19" s="296"/>
      <c r="N19" s="81"/>
      <c r="O19" s="81"/>
      <c r="P19" s="81"/>
      <c r="Q19" s="75"/>
      <c r="R19" s="75"/>
    </row>
    <row r="20" spans="1:18" s="67" customFormat="1" ht="10.35" customHeight="1">
      <c r="A20" s="68"/>
      <c r="B20" s="76"/>
      <c r="C20" s="70"/>
      <c r="D20" s="70"/>
      <c r="E20" s="71"/>
      <c r="F20" s="87" t="s">
        <v>264</v>
      </c>
      <c r="G20" s="61" t="s">
        <v>42</v>
      </c>
      <c r="H20" s="61"/>
      <c r="I20" s="72"/>
      <c r="J20" s="91"/>
      <c r="K20" s="81"/>
      <c r="L20" s="81"/>
      <c r="M20" s="301"/>
      <c r="N20" s="81"/>
      <c r="O20" s="81"/>
      <c r="P20" s="81"/>
      <c r="Q20" s="75"/>
      <c r="R20" s="75"/>
    </row>
    <row r="21" spans="1:18" s="67" customFormat="1" ht="10.35" customHeight="1">
      <c r="A21" s="68"/>
      <c r="B21" s="76"/>
      <c r="C21" s="70"/>
      <c r="D21" s="70"/>
      <c r="E21" s="71"/>
      <c r="F21" s="90"/>
      <c r="G21" s="78"/>
      <c r="H21" s="78"/>
      <c r="I21" s="74"/>
      <c r="J21" s="91"/>
      <c r="K21" s="81"/>
      <c r="L21" s="81"/>
      <c r="M21" s="299"/>
      <c r="N21" s="94" t="str">
        <f>IF(OR(M22=7,M22=8,M22=9),L13,IF(OR(M22=1,M22=2,M22=3),L29,""))</f>
        <v/>
      </c>
      <c r="O21" s="73"/>
      <c r="P21" s="81"/>
      <c r="Q21" s="75"/>
      <c r="R21" s="75"/>
    </row>
    <row r="22" spans="1:18" s="67" customFormat="1" ht="10.35" customHeight="1">
      <c r="A22" s="68"/>
      <c r="B22" s="76"/>
      <c r="C22" s="70"/>
      <c r="D22" s="70"/>
      <c r="E22" s="71"/>
      <c r="F22" s="90"/>
      <c r="G22" s="78"/>
      <c r="H22" s="78"/>
      <c r="I22" s="74"/>
      <c r="J22" s="91"/>
      <c r="K22" s="81"/>
      <c r="L22" s="235" t="s">
        <v>404</v>
      </c>
      <c r="M22" s="300"/>
      <c r="N22" s="242" t="str">
        <f>IF(OR(M22=7,M22=8,M22=9),L14,IF(OR(M22=1,M22=2,M22=3),L30,""))</f>
        <v/>
      </c>
      <c r="O22" s="93"/>
      <c r="P22" s="81"/>
      <c r="Q22" s="75"/>
      <c r="R22" s="75"/>
    </row>
    <row r="23" spans="1:18" s="67" customFormat="1" ht="10.35" customHeight="1">
      <c r="A23" s="68">
        <v>5</v>
      </c>
      <c r="B23" s="56">
        <v>11</v>
      </c>
      <c r="C23" s="57" t="s">
        <v>23</v>
      </c>
      <c r="D23" s="57"/>
      <c r="E23" s="60"/>
      <c r="F23" s="87" t="s">
        <v>265</v>
      </c>
      <c r="G23" s="61" t="s">
        <v>33</v>
      </c>
      <c r="H23" s="61"/>
      <c r="I23" s="62"/>
      <c r="J23" s="91"/>
      <c r="K23" s="81"/>
      <c r="L23" s="81"/>
      <c r="M23" s="296"/>
      <c r="N23" s="332" t="s">
        <v>400</v>
      </c>
      <c r="O23" s="296"/>
      <c r="P23" s="81"/>
      <c r="Q23" s="74"/>
      <c r="R23" s="75"/>
    </row>
    <row r="24" spans="1:18" s="67" customFormat="1" ht="10.35" customHeight="1">
      <c r="A24" s="68"/>
      <c r="B24" s="69"/>
      <c r="C24" s="70"/>
      <c r="D24" s="70"/>
      <c r="E24" s="71"/>
      <c r="F24" s="87" t="s">
        <v>266</v>
      </c>
      <c r="G24" s="61" t="s">
        <v>33</v>
      </c>
      <c r="H24" s="61"/>
      <c r="I24" s="72"/>
      <c r="J24" s="91"/>
      <c r="K24" s="81"/>
      <c r="L24" s="81"/>
      <c r="M24" s="296"/>
      <c r="N24" s="81"/>
      <c r="O24" s="296"/>
      <c r="P24" s="81"/>
      <c r="Q24" s="74"/>
      <c r="R24" s="75"/>
    </row>
    <row r="25" spans="1:18" s="67" customFormat="1" ht="10.35" customHeight="1">
      <c r="A25" s="68"/>
      <c r="B25" s="76"/>
      <c r="C25" s="70"/>
      <c r="D25" s="70"/>
      <c r="E25" s="71"/>
      <c r="F25" s="90"/>
      <c r="G25" s="78"/>
      <c r="H25" s="78"/>
      <c r="I25" s="79"/>
      <c r="J25" s="80" t="str">
        <f>IF(OR(I26=7,I26=8,I26=9),F23,IF(OR(I26=1,I26=2,I26=3),F27,IF(F23="Bye",F27,IF(F27="Bye",F23,""))))</f>
        <v>林冠東</v>
      </c>
      <c r="K25" s="81"/>
      <c r="L25" s="81"/>
      <c r="M25" s="296"/>
      <c r="N25" s="81"/>
      <c r="O25" s="296"/>
      <c r="P25" s="81"/>
      <c r="Q25" s="74"/>
      <c r="R25" s="75"/>
    </row>
    <row r="26" spans="1:18" s="67" customFormat="1" ht="10.35" customHeight="1">
      <c r="A26" s="68"/>
      <c r="B26" s="76"/>
      <c r="C26" s="70"/>
      <c r="D26" s="70"/>
      <c r="E26" s="71"/>
      <c r="F26" s="90"/>
      <c r="G26" s="78"/>
      <c r="H26" s="78"/>
      <c r="I26" s="82"/>
      <c r="J26" s="83" t="str">
        <f>IF(OR(I26=7,I26=8,I26=9),F24,IF(OR(I26=1,I26=2,I26=3),F28,IF(F23="Bye",F28,IF(F27="Bye",F24,""))))</f>
        <v>林利益</v>
      </c>
      <c r="K26" s="294"/>
      <c r="L26" s="81"/>
      <c r="M26" s="296"/>
      <c r="N26" s="81"/>
      <c r="O26" s="296"/>
      <c r="P26" s="81"/>
      <c r="Q26" s="74"/>
      <c r="R26" s="75"/>
    </row>
    <row r="27" spans="1:18" s="67" customFormat="1" ht="10.35" customHeight="1">
      <c r="A27" s="68">
        <v>6</v>
      </c>
      <c r="B27" s="86"/>
      <c r="C27" s="57" t="s">
        <v>23</v>
      </c>
      <c r="D27" s="57"/>
      <c r="E27" s="60"/>
      <c r="F27" s="87" t="s">
        <v>30</v>
      </c>
      <c r="G27" s="61"/>
      <c r="H27" s="61"/>
      <c r="I27" s="85"/>
      <c r="J27" s="80"/>
      <c r="K27" s="296"/>
      <c r="L27" s="81"/>
      <c r="M27" s="296"/>
      <c r="N27" s="81"/>
      <c r="O27" s="296"/>
      <c r="P27" s="81"/>
      <c r="Q27" s="74"/>
      <c r="R27" s="75"/>
    </row>
    <row r="28" spans="1:18" s="67" customFormat="1" ht="10.35" customHeight="1">
      <c r="A28" s="68"/>
      <c r="B28" s="76"/>
      <c r="C28" s="70"/>
      <c r="D28" s="70"/>
      <c r="E28" s="71"/>
      <c r="F28" s="87" t="s">
        <v>31</v>
      </c>
      <c r="G28" s="61"/>
      <c r="H28" s="61"/>
      <c r="I28" s="72"/>
      <c r="J28" s="80"/>
      <c r="K28" s="296"/>
      <c r="L28" s="81"/>
      <c r="M28" s="301"/>
      <c r="N28" s="81"/>
      <c r="O28" s="296"/>
      <c r="P28" s="81"/>
      <c r="Q28" s="74"/>
      <c r="R28" s="75"/>
    </row>
    <row r="29" spans="1:18" s="67" customFormat="1" ht="10.35" customHeight="1">
      <c r="A29" s="68"/>
      <c r="B29" s="76"/>
      <c r="C29" s="70"/>
      <c r="D29" s="70"/>
      <c r="E29" s="71"/>
      <c r="F29" s="90"/>
      <c r="G29" s="78"/>
      <c r="H29" s="78"/>
      <c r="I29" s="74"/>
      <c r="J29" s="91"/>
      <c r="K29" s="299"/>
      <c r="L29" s="94" t="str">
        <f>IF(OR(K30=7,K30=8,K30=9),J25,IF(OR(K30=1,K30=2,K30=3),J33,""))</f>
        <v/>
      </c>
      <c r="M29" s="296"/>
      <c r="N29" s="81"/>
      <c r="O29" s="296"/>
      <c r="P29" s="81"/>
      <c r="Q29" s="74"/>
      <c r="R29" s="75"/>
    </row>
    <row r="30" spans="1:18" s="67" customFormat="1" ht="10.35" customHeight="1">
      <c r="A30" s="68"/>
      <c r="B30" s="76"/>
      <c r="C30" s="70"/>
      <c r="D30" s="70"/>
      <c r="E30" s="71"/>
      <c r="F30" s="90"/>
      <c r="G30" s="78"/>
      <c r="H30" s="78"/>
      <c r="I30" s="74"/>
      <c r="J30" s="236" t="s">
        <v>377</v>
      </c>
      <c r="K30" s="302"/>
      <c r="L30" s="242" t="str">
        <f>IF(OR(K30=7,K30=8,K30=9),J26,IF(OR(K30=1,K30=2,K30=3),J34,""))</f>
        <v/>
      </c>
      <c r="M30" s="297"/>
      <c r="N30" s="81"/>
      <c r="O30" s="296"/>
      <c r="P30" s="81"/>
      <c r="Q30" s="74"/>
      <c r="R30" s="75"/>
    </row>
    <row r="31" spans="1:18" s="67" customFormat="1" ht="10.35" customHeight="1">
      <c r="A31" s="68">
        <v>7</v>
      </c>
      <c r="B31" s="76"/>
      <c r="C31" s="57" t="s">
        <v>23</v>
      </c>
      <c r="D31" s="57"/>
      <c r="E31" s="60"/>
      <c r="F31" s="87" t="s">
        <v>30</v>
      </c>
      <c r="G31" s="61"/>
      <c r="H31" s="61"/>
      <c r="I31" s="62"/>
      <c r="J31" s="91"/>
      <c r="K31" s="303"/>
      <c r="L31" s="332" t="s">
        <v>392</v>
      </c>
      <c r="M31" s="304"/>
      <c r="N31" s="81"/>
      <c r="O31" s="296"/>
      <c r="P31" s="81"/>
      <c r="Q31" s="74"/>
      <c r="R31" s="75"/>
    </row>
    <row r="32" spans="1:18" s="67" customFormat="1" ht="10.35" customHeight="1">
      <c r="A32" s="68"/>
      <c r="B32" s="69"/>
      <c r="C32" s="70"/>
      <c r="D32" s="70"/>
      <c r="E32" s="71"/>
      <c r="F32" s="87" t="s">
        <v>31</v>
      </c>
      <c r="G32" s="61"/>
      <c r="H32" s="61"/>
      <c r="I32" s="72"/>
      <c r="J32" s="91"/>
      <c r="K32" s="296"/>
      <c r="L32" s="81"/>
      <c r="M32" s="81"/>
      <c r="N32" s="81"/>
      <c r="O32" s="296"/>
      <c r="P32" s="81"/>
      <c r="Q32" s="74"/>
      <c r="R32" s="75"/>
    </row>
    <row r="33" spans="1:18" s="67" customFormat="1" ht="10.35" customHeight="1">
      <c r="A33" s="68"/>
      <c r="B33" s="76"/>
      <c r="C33" s="70"/>
      <c r="D33" s="70"/>
      <c r="E33" s="71"/>
      <c r="F33" s="77"/>
      <c r="G33" s="78"/>
      <c r="H33" s="78"/>
      <c r="I33" s="79"/>
      <c r="J33" s="80" t="str">
        <f>IF(OR(I34=7,I34=8,I34=9),F31,IF(OR(I34=1,I34=2,I34=3),F35,IF(F31="Bye",F35,IF(F35="Bye",F31,""))))</f>
        <v>楊瑞和</v>
      </c>
      <c r="K33" s="296"/>
      <c r="L33" s="81"/>
      <c r="M33" s="81"/>
      <c r="N33" s="81"/>
      <c r="O33" s="296"/>
      <c r="P33" s="81"/>
      <c r="Q33" s="74"/>
      <c r="R33" s="75"/>
    </row>
    <row r="34" spans="1:18" s="67" customFormat="1" ht="10.35" customHeight="1">
      <c r="A34" s="68"/>
      <c r="B34" s="76"/>
      <c r="C34" s="70"/>
      <c r="D34" s="70"/>
      <c r="E34" s="71"/>
      <c r="F34" s="77"/>
      <c r="G34" s="78"/>
      <c r="H34" s="78"/>
      <c r="I34" s="82"/>
      <c r="J34" s="83" t="str">
        <f>IF(OR(I34=7,I34=8,I34=9),F32,IF(OR(I34=1,I34=2,I34=3),F36,IF(F31="Bye",F36,IF(F35="Bye",F32,""))))</f>
        <v>李劍如</v>
      </c>
      <c r="K34" s="297"/>
      <c r="L34" s="81"/>
      <c r="M34" s="81"/>
      <c r="N34" s="81"/>
      <c r="O34" s="296"/>
      <c r="P34" s="81"/>
      <c r="Q34" s="74"/>
      <c r="R34" s="75"/>
    </row>
    <row r="35" spans="1:18" s="67" customFormat="1" ht="10.35" customHeight="1">
      <c r="A35" s="55">
        <v>8</v>
      </c>
      <c r="B35" s="86">
        <v>5</v>
      </c>
      <c r="C35" s="57" t="s">
        <v>23</v>
      </c>
      <c r="D35" s="57">
        <v>1001</v>
      </c>
      <c r="E35" s="58" t="s">
        <v>64</v>
      </c>
      <c r="F35" s="59" t="s">
        <v>267</v>
      </c>
      <c r="G35" s="60" t="s">
        <v>33</v>
      </c>
      <c r="H35" s="61"/>
      <c r="I35" s="85"/>
      <c r="J35" s="80"/>
      <c r="K35" s="81"/>
      <c r="L35" s="81"/>
      <c r="M35" s="81"/>
      <c r="N35" s="81"/>
      <c r="O35" s="296"/>
      <c r="P35" s="81"/>
      <c r="Q35" s="74"/>
      <c r="R35" s="75"/>
    </row>
    <row r="36" spans="1:18" s="67" customFormat="1" ht="10.35" customHeight="1">
      <c r="A36" s="68"/>
      <c r="B36" s="76"/>
      <c r="C36" s="70"/>
      <c r="D36" s="70"/>
      <c r="E36" s="71"/>
      <c r="F36" s="59" t="s">
        <v>268</v>
      </c>
      <c r="G36" s="60" t="s">
        <v>33</v>
      </c>
      <c r="H36" s="61"/>
      <c r="I36" s="72"/>
      <c r="J36" s="91"/>
      <c r="K36" s="81"/>
      <c r="L36" s="81"/>
      <c r="M36" s="298"/>
      <c r="N36" s="81"/>
      <c r="O36" s="296"/>
      <c r="P36" s="81"/>
      <c r="Q36" s="74"/>
      <c r="R36" s="75"/>
    </row>
    <row r="37" spans="1:18" s="67" customFormat="1" ht="10.35" customHeight="1">
      <c r="A37" s="68"/>
      <c r="B37" s="76"/>
      <c r="C37" s="70"/>
      <c r="D37" s="70"/>
      <c r="E37" s="71"/>
      <c r="F37" s="77"/>
      <c r="G37" s="78"/>
      <c r="H37" s="78"/>
      <c r="I37" s="74"/>
      <c r="J37" s="91"/>
      <c r="K37" s="81"/>
      <c r="L37" s="81"/>
      <c r="M37" s="81"/>
      <c r="N37" s="81"/>
      <c r="O37" s="299"/>
      <c r="P37" s="94" t="str">
        <f>IF(OR(O38=7,O38=8,O38=9),N22,IF(OR(O38=1,O38=2,O38=3),N54,""))</f>
        <v/>
      </c>
      <c r="Q37" s="74"/>
      <c r="R37" s="75"/>
    </row>
    <row r="38" spans="1:18" s="67" customFormat="1" ht="10.35" customHeight="1">
      <c r="A38" s="68"/>
      <c r="B38" s="76"/>
      <c r="C38" s="70"/>
      <c r="D38" s="70"/>
      <c r="E38" s="71"/>
      <c r="F38" s="90"/>
      <c r="G38" s="78"/>
      <c r="H38" s="78"/>
      <c r="I38" s="74"/>
      <c r="J38" s="91"/>
      <c r="K38" s="81"/>
      <c r="L38" s="81"/>
      <c r="M38" s="81"/>
      <c r="N38" s="235" t="s">
        <v>420</v>
      </c>
      <c r="O38" s="300"/>
      <c r="P38" s="242" t="str">
        <f>IF(OR(O38=7,O38=8,O38=9),N23,IF(OR(O38=1,O38=2,O38=3),N55,""))</f>
        <v/>
      </c>
      <c r="Q38" s="62"/>
      <c r="R38" s="75"/>
    </row>
    <row r="39" spans="1:18" s="67" customFormat="1" ht="10.35" customHeight="1">
      <c r="A39" s="55">
        <v>9</v>
      </c>
      <c r="B39" s="56">
        <v>3</v>
      </c>
      <c r="C39" s="57" t="s">
        <v>23</v>
      </c>
      <c r="D39" s="57">
        <v>27</v>
      </c>
      <c r="E39" s="58" t="s">
        <v>46</v>
      </c>
      <c r="F39" s="59" t="s">
        <v>269</v>
      </c>
      <c r="G39" s="60" t="s">
        <v>270</v>
      </c>
      <c r="H39" s="61"/>
      <c r="I39" s="62"/>
      <c r="J39" s="91"/>
      <c r="K39" s="81"/>
      <c r="L39" s="81"/>
      <c r="M39" s="81"/>
      <c r="N39" s="81"/>
      <c r="O39" s="296"/>
      <c r="P39" s="332" t="s">
        <v>422</v>
      </c>
      <c r="Q39" s="74"/>
      <c r="R39" s="75"/>
    </row>
    <row r="40" spans="1:18" s="67" customFormat="1" ht="10.35" customHeight="1">
      <c r="A40" s="68"/>
      <c r="B40" s="69"/>
      <c r="C40" s="70"/>
      <c r="D40" s="70"/>
      <c r="E40" s="71"/>
      <c r="F40" s="87" t="s">
        <v>271</v>
      </c>
      <c r="G40" s="60" t="s">
        <v>33</v>
      </c>
      <c r="H40" s="61"/>
      <c r="I40" s="72"/>
      <c r="J40" s="91"/>
      <c r="K40" s="81"/>
      <c r="L40" s="81"/>
      <c r="M40" s="81"/>
      <c r="N40" s="81"/>
      <c r="O40" s="296"/>
      <c r="P40" s="81"/>
      <c r="Q40" s="89"/>
      <c r="R40" s="75"/>
    </row>
    <row r="41" spans="1:18" s="67" customFormat="1" ht="10.35" customHeight="1">
      <c r="A41" s="68"/>
      <c r="B41" s="76"/>
      <c r="C41" s="70"/>
      <c r="D41" s="70"/>
      <c r="E41" s="71"/>
      <c r="F41" s="90"/>
      <c r="G41" s="78"/>
      <c r="H41" s="78"/>
      <c r="I41" s="79"/>
      <c r="J41" s="80" t="str">
        <f>IF(OR(I42=7,I42=8,I42=9),F39,IF(OR(I42=1,I42=2,I42=3),F43,IF(F39="Bye",F43,IF(F43="Bye",F39,""))))</f>
        <v>陳進祿</v>
      </c>
      <c r="K41" s="81"/>
      <c r="L41" s="81"/>
      <c r="M41" s="81"/>
      <c r="N41" s="81"/>
      <c r="O41" s="296"/>
      <c r="P41" s="81"/>
      <c r="Q41" s="74"/>
      <c r="R41" s="75"/>
    </row>
    <row r="42" spans="1:18" s="67" customFormat="1" ht="10.35" customHeight="1">
      <c r="A42" s="68"/>
      <c r="B42" s="76"/>
      <c r="C42" s="70"/>
      <c r="D42" s="70"/>
      <c r="E42" s="71"/>
      <c r="F42" s="90"/>
      <c r="G42" s="78"/>
      <c r="H42" s="78"/>
      <c r="I42" s="82"/>
      <c r="J42" s="83" t="str">
        <f>IF(OR(I42=7,I42=8,I42=9),F40,IF(OR(I42=1,I42=2,I42=3),F44,IF(F39="Bye",F44,IF(F43="Bye",F40,""))))</f>
        <v>陳秋國</v>
      </c>
      <c r="K42" s="294"/>
      <c r="L42" s="81"/>
      <c r="M42" s="81"/>
      <c r="N42" s="81"/>
      <c r="O42" s="296"/>
      <c r="P42" s="81"/>
      <c r="Q42" s="74"/>
      <c r="R42" s="75"/>
    </row>
    <row r="43" spans="1:18" s="67" customFormat="1" ht="10.35" customHeight="1">
      <c r="A43" s="68">
        <v>10</v>
      </c>
      <c r="B43" s="86"/>
      <c r="C43" s="57" t="s">
        <v>23</v>
      </c>
      <c r="D43" s="57"/>
      <c r="E43" s="60"/>
      <c r="F43" s="87" t="s">
        <v>30</v>
      </c>
      <c r="G43" s="61"/>
      <c r="H43" s="61"/>
      <c r="I43" s="85"/>
      <c r="J43" s="80"/>
      <c r="K43" s="296"/>
      <c r="L43" s="81"/>
      <c r="M43" s="81"/>
      <c r="N43" s="81"/>
      <c r="O43" s="296"/>
      <c r="P43" s="81"/>
      <c r="Q43" s="74"/>
      <c r="R43" s="75"/>
    </row>
    <row r="44" spans="1:18" s="67" customFormat="1" ht="10.35" customHeight="1">
      <c r="A44" s="68"/>
      <c r="B44" s="76"/>
      <c r="C44" s="70"/>
      <c r="D44" s="70"/>
      <c r="E44" s="71"/>
      <c r="F44" s="87" t="s">
        <v>31</v>
      </c>
      <c r="G44" s="61"/>
      <c r="H44" s="61"/>
      <c r="I44" s="72"/>
      <c r="J44" s="80"/>
      <c r="K44" s="296"/>
      <c r="L44" s="81"/>
      <c r="M44" s="298"/>
      <c r="N44" s="81"/>
      <c r="O44" s="296"/>
      <c r="P44" s="81"/>
      <c r="Q44" s="74"/>
      <c r="R44" s="75"/>
    </row>
    <row r="45" spans="1:18" s="67" customFormat="1" ht="10.35" customHeight="1">
      <c r="A45" s="68"/>
      <c r="B45" s="76"/>
      <c r="C45" s="70"/>
      <c r="D45" s="70"/>
      <c r="E45" s="71"/>
      <c r="F45" s="90"/>
      <c r="G45" s="78"/>
      <c r="H45" s="78"/>
      <c r="I45" s="74"/>
      <c r="J45" s="91"/>
      <c r="K45" s="299"/>
      <c r="L45" s="94" t="str">
        <f>IF(OR(K46=7,K46=8,K46=9),J41,IF(OR(K46=1,K46=2,K46=3),J49,""))</f>
        <v/>
      </c>
      <c r="M45" s="81"/>
      <c r="N45" s="81"/>
      <c r="O45" s="296"/>
      <c r="P45" s="81"/>
      <c r="Q45" s="74"/>
      <c r="R45" s="75"/>
    </row>
    <row r="46" spans="1:18" s="67" customFormat="1" ht="10.35" customHeight="1">
      <c r="A46" s="68"/>
      <c r="B46" s="76"/>
      <c r="C46" s="70"/>
      <c r="D46" s="70"/>
      <c r="E46" s="71"/>
      <c r="F46" s="90"/>
      <c r="G46" s="78"/>
      <c r="H46" s="78"/>
      <c r="I46" s="74"/>
      <c r="J46" s="236" t="s">
        <v>377</v>
      </c>
      <c r="K46" s="300"/>
      <c r="L46" s="242" t="str">
        <f>IF(OR(K46=7,K46=8,K46=9),J42,IF(OR(K46=1,K46=2,K46=3),J50,""))</f>
        <v/>
      </c>
      <c r="M46" s="294"/>
      <c r="N46" s="81"/>
      <c r="O46" s="296"/>
      <c r="P46" s="81"/>
      <c r="Q46" s="74"/>
      <c r="R46" s="75"/>
    </row>
    <row r="47" spans="1:18" s="67" customFormat="1" ht="10.35" customHeight="1">
      <c r="A47" s="68">
        <v>11</v>
      </c>
      <c r="B47" s="76"/>
      <c r="C47" s="57" t="s">
        <v>23</v>
      </c>
      <c r="D47" s="57"/>
      <c r="E47" s="60"/>
      <c r="F47" s="87" t="s">
        <v>30</v>
      </c>
      <c r="G47" s="61"/>
      <c r="H47" s="61"/>
      <c r="I47" s="62"/>
      <c r="J47" s="91"/>
      <c r="K47" s="296"/>
      <c r="L47" s="332" t="s">
        <v>393</v>
      </c>
      <c r="M47" s="296"/>
      <c r="N47" s="81"/>
      <c r="O47" s="296"/>
      <c r="P47" s="81"/>
      <c r="Q47" s="74"/>
      <c r="R47" s="75"/>
    </row>
    <row r="48" spans="1:18" s="67" customFormat="1" ht="10.35" customHeight="1">
      <c r="A48" s="68"/>
      <c r="B48" s="69"/>
      <c r="C48" s="70"/>
      <c r="D48" s="70"/>
      <c r="E48" s="71"/>
      <c r="F48" s="87" t="s">
        <v>31</v>
      </c>
      <c r="G48" s="61"/>
      <c r="H48" s="61"/>
      <c r="I48" s="72"/>
      <c r="J48" s="91"/>
      <c r="K48" s="296"/>
      <c r="L48" s="81"/>
      <c r="M48" s="296"/>
      <c r="N48" s="81"/>
      <c r="O48" s="296"/>
      <c r="P48" s="81"/>
      <c r="Q48" s="74"/>
      <c r="R48" s="75"/>
    </row>
    <row r="49" spans="1:18" s="67" customFormat="1" ht="10.35" customHeight="1">
      <c r="A49" s="68"/>
      <c r="B49" s="76"/>
      <c r="C49" s="70"/>
      <c r="D49" s="70"/>
      <c r="E49" s="71"/>
      <c r="F49" s="90"/>
      <c r="G49" s="78"/>
      <c r="H49" s="78"/>
      <c r="I49" s="79"/>
      <c r="J49" s="80" t="str">
        <f>IF(OR(I50=7,I50=8,I50=9),F47,IF(OR(I50=1,I50=2,I50=3),F51,IF(F47="Bye",F51,IF(F51="Bye",F47,""))))</f>
        <v>林泰良</v>
      </c>
      <c r="K49" s="296"/>
      <c r="L49" s="81"/>
      <c r="M49" s="296"/>
      <c r="N49" s="81"/>
      <c r="O49" s="296"/>
      <c r="P49" s="81"/>
      <c r="Q49" s="74"/>
      <c r="R49" s="75"/>
    </row>
    <row r="50" spans="1:18" s="67" customFormat="1" ht="10.35" customHeight="1">
      <c r="A50" s="68"/>
      <c r="B50" s="76"/>
      <c r="C50" s="70"/>
      <c r="D50" s="70"/>
      <c r="E50" s="71"/>
      <c r="F50" s="90"/>
      <c r="G50" s="78"/>
      <c r="H50" s="78"/>
      <c r="I50" s="82"/>
      <c r="J50" s="83" t="str">
        <f>IF(OR(I50=7,I50=8,I50=9),F48,IF(OR(I50=1,I50=2,I50=3),F52,IF(F47="Bye",F52,IF(F51="Bye",F48,""))))</f>
        <v>唐國峰</v>
      </c>
      <c r="K50" s="297"/>
      <c r="L50" s="81"/>
      <c r="M50" s="296"/>
      <c r="N50" s="81"/>
      <c r="O50" s="296"/>
      <c r="P50" s="81"/>
      <c r="Q50" s="74"/>
      <c r="R50" s="75"/>
    </row>
    <row r="51" spans="1:18" s="67" customFormat="1" ht="10.35" customHeight="1">
      <c r="A51" s="68">
        <v>12</v>
      </c>
      <c r="B51" s="86">
        <v>12</v>
      </c>
      <c r="C51" s="57" t="s">
        <v>23</v>
      </c>
      <c r="D51" s="57"/>
      <c r="E51" s="60"/>
      <c r="F51" s="87" t="s">
        <v>272</v>
      </c>
      <c r="G51" s="61" t="s">
        <v>55</v>
      </c>
      <c r="H51" s="61"/>
      <c r="I51" s="85"/>
      <c r="J51" s="80"/>
      <c r="K51" s="81"/>
      <c r="L51" s="81"/>
      <c r="M51" s="296"/>
      <c r="N51" s="81"/>
      <c r="O51" s="296"/>
      <c r="P51" s="81"/>
      <c r="Q51" s="74"/>
      <c r="R51" s="75"/>
    </row>
    <row r="52" spans="1:18" s="67" customFormat="1" ht="10.35" customHeight="1">
      <c r="A52" s="68"/>
      <c r="B52" s="76"/>
      <c r="C52" s="70"/>
      <c r="D52" s="70"/>
      <c r="E52" s="71"/>
      <c r="F52" s="87" t="s">
        <v>273</v>
      </c>
      <c r="G52" s="61" t="s">
        <v>55</v>
      </c>
      <c r="H52" s="61"/>
      <c r="I52" s="72"/>
      <c r="J52" s="91"/>
      <c r="K52" s="81"/>
      <c r="L52" s="81"/>
      <c r="M52" s="301"/>
      <c r="N52" s="81"/>
      <c r="O52" s="296"/>
      <c r="P52" s="81"/>
      <c r="Q52" s="74"/>
      <c r="R52" s="75"/>
    </row>
    <row r="53" spans="1:18" s="67" customFormat="1" ht="10.35" customHeight="1">
      <c r="A53" s="68"/>
      <c r="B53" s="76"/>
      <c r="C53" s="70"/>
      <c r="D53" s="70"/>
      <c r="E53" s="71"/>
      <c r="F53" s="90"/>
      <c r="G53" s="78"/>
      <c r="H53" s="78"/>
      <c r="I53" s="74"/>
      <c r="J53" s="91"/>
      <c r="K53" s="81"/>
      <c r="L53" s="81"/>
      <c r="M53" s="299"/>
      <c r="N53" s="94" t="str">
        <f>IF(OR(M54=7,M54=8,M54=9),L45,IF(OR(M54=1,M54=2,M54=3),L61,""))</f>
        <v/>
      </c>
      <c r="O53" s="296"/>
      <c r="P53" s="81"/>
      <c r="Q53" s="74"/>
      <c r="R53" s="75"/>
    </row>
    <row r="54" spans="1:18" s="67" customFormat="1" ht="10.35" customHeight="1">
      <c r="A54" s="68"/>
      <c r="B54" s="76"/>
      <c r="C54" s="70"/>
      <c r="D54" s="70"/>
      <c r="E54" s="71"/>
      <c r="F54" s="90"/>
      <c r="G54" s="78"/>
      <c r="H54" s="78"/>
      <c r="I54" s="74"/>
      <c r="J54" s="91"/>
      <c r="K54" s="81"/>
      <c r="L54" s="235" t="s">
        <v>404</v>
      </c>
      <c r="M54" s="300"/>
      <c r="N54" s="242" t="str">
        <f>IF(OR(M54=7,M54=8,M54=9),L46,IF(OR(M54=1,M54=2,M54=3),L62,""))</f>
        <v/>
      </c>
      <c r="O54" s="297"/>
      <c r="P54" s="81"/>
      <c r="Q54" s="74"/>
      <c r="R54" s="75"/>
    </row>
    <row r="55" spans="1:18" s="67" customFormat="1" ht="10.35" customHeight="1">
      <c r="A55" s="68">
        <v>13</v>
      </c>
      <c r="B55" s="56">
        <v>14</v>
      </c>
      <c r="C55" s="57" t="s">
        <v>23</v>
      </c>
      <c r="D55" s="57"/>
      <c r="E55" s="60"/>
      <c r="F55" s="87" t="s">
        <v>274</v>
      </c>
      <c r="G55" s="61" t="s">
        <v>55</v>
      </c>
      <c r="H55" s="61"/>
      <c r="I55" s="62"/>
      <c r="J55" s="91"/>
      <c r="K55" s="81"/>
      <c r="L55" s="81"/>
      <c r="M55" s="296"/>
      <c r="N55" s="332" t="s">
        <v>401</v>
      </c>
      <c r="O55" s="304"/>
      <c r="P55" s="81"/>
      <c r="Q55" s="74"/>
      <c r="R55" s="75"/>
    </row>
    <row r="56" spans="1:18" s="67" customFormat="1" ht="10.35" customHeight="1">
      <c r="A56" s="68"/>
      <c r="B56" s="69"/>
      <c r="C56" s="70"/>
      <c r="D56" s="70"/>
      <c r="E56" s="71"/>
      <c r="F56" s="87" t="s">
        <v>275</v>
      </c>
      <c r="G56" s="61" t="s">
        <v>55</v>
      </c>
      <c r="H56" s="61"/>
      <c r="I56" s="72"/>
      <c r="J56" s="91"/>
      <c r="K56" s="81"/>
      <c r="L56" s="81"/>
      <c r="M56" s="296"/>
      <c r="N56" s="81"/>
      <c r="O56" s="81"/>
      <c r="P56" s="81"/>
      <c r="Q56" s="74"/>
      <c r="R56" s="75"/>
    </row>
    <row r="57" spans="1:18" s="67" customFormat="1" ht="10.35" customHeight="1">
      <c r="A57" s="68"/>
      <c r="B57" s="76"/>
      <c r="C57" s="70"/>
      <c r="D57" s="70"/>
      <c r="E57" s="71"/>
      <c r="F57" s="90"/>
      <c r="G57" s="78"/>
      <c r="H57" s="78"/>
      <c r="I57" s="79"/>
      <c r="J57" s="80" t="str">
        <f>IF(OR(I58=7,I58=8,I58=9),F55,IF(OR(I58=1,I58=2,I58=3),F59,IF(F55="Bye",F59,IF(F59="Bye",F55,""))))</f>
        <v>羅步銘</v>
      </c>
      <c r="K57" s="81"/>
      <c r="L57" s="81"/>
      <c r="M57" s="296"/>
      <c r="N57" s="81"/>
      <c r="O57" s="81"/>
      <c r="P57" s="81"/>
      <c r="Q57" s="74"/>
      <c r="R57" s="75"/>
    </row>
    <row r="58" spans="1:18" s="67" customFormat="1" ht="10.35" customHeight="1">
      <c r="A58" s="68"/>
      <c r="B58" s="76"/>
      <c r="C58" s="70"/>
      <c r="D58" s="70"/>
      <c r="E58" s="71"/>
      <c r="F58" s="90"/>
      <c r="G58" s="78"/>
      <c r="H58" s="78"/>
      <c r="I58" s="82"/>
      <c r="J58" s="83" t="str">
        <f>IF(OR(I58=7,I58=8,I58=9),F56,IF(OR(I58=1,I58=2,I58=3),F60,IF(F55="Bye",F60,IF(F59="Bye",F56,""))))</f>
        <v>謝宗達</v>
      </c>
      <c r="K58" s="294"/>
      <c r="L58" s="81"/>
      <c r="M58" s="296"/>
      <c r="N58" s="81"/>
      <c r="O58" s="81"/>
      <c r="P58" s="81"/>
      <c r="Q58" s="74"/>
      <c r="R58" s="75"/>
    </row>
    <row r="59" spans="1:18" s="67" customFormat="1" ht="10.35" customHeight="1">
      <c r="A59" s="68">
        <v>14</v>
      </c>
      <c r="B59" s="86"/>
      <c r="C59" s="57" t="s">
        <v>23</v>
      </c>
      <c r="D59" s="57"/>
      <c r="E59" s="60"/>
      <c r="F59" s="87" t="s">
        <v>30</v>
      </c>
      <c r="G59" s="61"/>
      <c r="H59" s="61"/>
      <c r="I59" s="85"/>
      <c r="J59" s="80"/>
      <c r="K59" s="296"/>
      <c r="L59" s="81"/>
      <c r="M59" s="296"/>
      <c r="N59" s="81"/>
      <c r="O59" s="81"/>
      <c r="P59" s="81"/>
      <c r="Q59" s="74"/>
      <c r="R59" s="75"/>
    </row>
    <row r="60" spans="1:18" s="67" customFormat="1" ht="10.35" customHeight="1">
      <c r="A60" s="68"/>
      <c r="B60" s="76"/>
      <c r="C60" s="70"/>
      <c r="D60" s="70"/>
      <c r="E60" s="71"/>
      <c r="F60" s="87" t="s">
        <v>31</v>
      </c>
      <c r="G60" s="61"/>
      <c r="H60" s="61"/>
      <c r="I60" s="72"/>
      <c r="J60" s="80"/>
      <c r="K60" s="296"/>
      <c r="L60" s="81"/>
      <c r="M60" s="301"/>
      <c r="N60" s="81"/>
      <c r="O60" s="81"/>
      <c r="P60" s="81"/>
      <c r="Q60" s="74"/>
      <c r="R60" s="75"/>
    </row>
    <row r="61" spans="1:18" s="67" customFormat="1" ht="10.35" customHeight="1">
      <c r="A61" s="68"/>
      <c r="B61" s="76"/>
      <c r="C61" s="70"/>
      <c r="D61" s="70"/>
      <c r="E61" s="71"/>
      <c r="F61" s="90"/>
      <c r="G61" s="78"/>
      <c r="H61" s="78"/>
      <c r="I61" s="74"/>
      <c r="J61" s="91"/>
      <c r="K61" s="299"/>
      <c r="L61" s="94" t="str">
        <f>IF(OR(K62=7,K62=8,K62=9),J57,IF(OR(K62=1,K62=2,K62=3),J65,""))</f>
        <v/>
      </c>
      <c r="M61" s="296"/>
      <c r="N61" s="81"/>
      <c r="O61" s="81"/>
      <c r="P61" s="81"/>
      <c r="Q61" s="74"/>
      <c r="R61" s="75"/>
    </row>
    <row r="62" spans="1:18" s="67" customFormat="1" ht="10.35" customHeight="1">
      <c r="A62" s="68"/>
      <c r="B62" s="76"/>
      <c r="C62" s="70"/>
      <c r="D62" s="70"/>
      <c r="E62" s="71"/>
      <c r="F62" s="90"/>
      <c r="G62" s="78"/>
      <c r="H62" s="78"/>
      <c r="I62" s="74"/>
      <c r="J62" s="236" t="s">
        <v>377</v>
      </c>
      <c r="K62" s="300"/>
      <c r="L62" s="242" t="str">
        <f>IF(OR(K62=7,K62=8,K62=9),J58,IF(OR(K62=1,K62=2,K62=3),J66,""))</f>
        <v/>
      </c>
      <c r="M62" s="297"/>
      <c r="N62" s="81"/>
      <c r="O62" s="81"/>
      <c r="P62" s="81"/>
      <c r="Q62" s="74"/>
      <c r="R62" s="75"/>
    </row>
    <row r="63" spans="1:18" s="67" customFormat="1" ht="10.35" customHeight="1">
      <c r="A63" s="68">
        <v>15</v>
      </c>
      <c r="B63" s="76"/>
      <c r="C63" s="57" t="s">
        <v>23</v>
      </c>
      <c r="D63" s="57"/>
      <c r="E63" s="60"/>
      <c r="F63" s="87" t="s">
        <v>30</v>
      </c>
      <c r="G63" s="61"/>
      <c r="H63" s="61"/>
      <c r="I63" s="62"/>
      <c r="J63" s="91"/>
      <c r="K63" s="296"/>
      <c r="L63" s="332" t="s">
        <v>394</v>
      </c>
      <c r="M63" s="304"/>
      <c r="N63" s="95"/>
      <c r="O63" s="81"/>
      <c r="P63" s="95"/>
      <c r="Q63" s="74"/>
      <c r="R63" s="75"/>
    </row>
    <row r="64" spans="1:18" s="67" customFormat="1" ht="10.35" customHeight="1">
      <c r="A64" s="68"/>
      <c r="B64" s="69"/>
      <c r="C64" s="70"/>
      <c r="D64" s="70"/>
      <c r="E64" s="71"/>
      <c r="F64" s="87" t="s">
        <v>31</v>
      </c>
      <c r="G64" s="61"/>
      <c r="H64" s="61"/>
      <c r="I64" s="72"/>
      <c r="J64" s="91"/>
      <c r="K64" s="296"/>
      <c r="L64" s="81"/>
      <c r="M64" s="81"/>
      <c r="N64" s="81"/>
      <c r="O64" s="81"/>
      <c r="P64" s="81"/>
      <c r="Q64" s="74"/>
      <c r="R64" s="75"/>
    </row>
    <row r="65" spans="1:18" s="67" customFormat="1" ht="10.35" customHeight="1">
      <c r="A65" s="68"/>
      <c r="B65" s="76"/>
      <c r="C65" s="70"/>
      <c r="D65" s="70"/>
      <c r="E65" s="71"/>
      <c r="F65" s="77"/>
      <c r="G65" s="71"/>
      <c r="H65" s="78"/>
      <c r="I65" s="79"/>
      <c r="J65" s="80" t="str">
        <f>IF(OR(I66=7,I66=8,I66=9),F63,IF(OR(I66=1,I66=2,I66=3),F67,IF(F63="Bye",F67,IF(F67="Bye",F63,""))))</f>
        <v>康風都</v>
      </c>
      <c r="K65" s="296"/>
      <c r="L65" s="81"/>
      <c r="M65" s="81"/>
      <c r="N65" s="81"/>
      <c r="O65" s="298"/>
      <c r="P65" s="81"/>
      <c r="Q65" s="74"/>
      <c r="R65" s="75"/>
    </row>
    <row r="66" spans="1:18" s="67" customFormat="1" ht="10.35" customHeight="1">
      <c r="A66" s="68"/>
      <c r="B66" s="76"/>
      <c r="C66" s="70"/>
      <c r="D66" s="70"/>
      <c r="E66" s="71"/>
      <c r="F66" s="90"/>
      <c r="G66" s="78"/>
      <c r="H66" s="96"/>
      <c r="I66" s="82"/>
      <c r="J66" s="83" t="str">
        <f>IF(OR(I66=7,I66=8,I66=9),F64,IF(OR(I66=1,I66=2,I66=3),F68,IF(F63="Bye",F68,IF(F67="Bye",F64,""))))</f>
        <v>張世珍</v>
      </c>
      <c r="K66" s="297"/>
      <c r="L66" s="81"/>
      <c r="M66" s="81"/>
      <c r="N66" s="75"/>
      <c r="O66" s="75"/>
      <c r="P66" s="75"/>
      <c r="Q66" s="75"/>
      <c r="R66" s="75"/>
    </row>
    <row r="67" spans="1:18" s="67" customFormat="1" ht="10.35" customHeight="1">
      <c r="A67" s="55">
        <v>16</v>
      </c>
      <c r="B67" s="86">
        <v>7</v>
      </c>
      <c r="C67" s="57" t="s">
        <v>23</v>
      </c>
      <c r="D67" s="57">
        <v>1008</v>
      </c>
      <c r="E67" s="58" t="s">
        <v>43</v>
      </c>
      <c r="F67" s="59" t="s">
        <v>276</v>
      </c>
      <c r="G67" s="60" t="s">
        <v>55</v>
      </c>
      <c r="H67" s="61"/>
      <c r="I67" s="85"/>
      <c r="J67" s="80"/>
      <c r="K67" s="81"/>
      <c r="L67" s="81"/>
      <c r="M67" s="81"/>
      <c r="N67" s="75"/>
      <c r="O67" s="75"/>
      <c r="P67" s="75"/>
      <c r="Q67" s="75"/>
      <c r="R67" s="75"/>
    </row>
    <row r="68" spans="1:18" s="67" customFormat="1" ht="10.35" customHeight="1">
      <c r="A68" s="68"/>
      <c r="B68" s="76"/>
      <c r="C68" s="70"/>
      <c r="D68" s="70"/>
      <c r="E68" s="71"/>
      <c r="F68" s="59" t="s">
        <v>277</v>
      </c>
      <c r="G68" s="60" t="s">
        <v>55</v>
      </c>
      <c r="H68" s="61"/>
      <c r="I68" s="72"/>
      <c r="J68" s="91"/>
      <c r="K68" s="81"/>
      <c r="L68" s="81"/>
      <c r="M68" s="298"/>
      <c r="N68" s="75"/>
      <c r="O68" s="75"/>
      <c r="P68" s="75"/>
      <c r="Q68" s="75"/>
      <c r="R68" s="75"/>
    </row>
    <row r="69" spans="1:18" s="67" customFormat="1" ht="10.95" customHeight="1">
      <c r="A69" s="68"/>
      <c r="B69" s="76"/>
      <c r="C69" s="97"/>
      <c r="D69" s="97"/>
      <c r="E69" s="98"/>
      <c r="F69" s="90"/>
      <c r="G69" s="78"/>
      <c r="H69" s="96"/>
      <c r="I69" s="74"/>
      <c r="J69" s="91"/>
      <c r="K69" s="81"/>
      <c r="L69" s="81"/>
      <c r="M69" s="81"/>
      <c r="N69" s="75"/>
      <c r="O69" s="75"/>
      <c r="P69" s="75"/>
      <c r="Q69" s="75"/>
      <c r="R69" s="75"/>
    </row>
    <row r="70" spans="1:18" ht="10.95" customHeight="1">
      <c r="A70" s="68"/>
      <c r="B70" s="76"/>
      <c r="C70" s="97"/>
      <c r="D70" s="97"/>
      <c r="E70" s="98"/>
      <c r="F70" s="90"/>
      <c r="G70" s="78"/>
      <c r="H70" s="96"/>
      <c r="I70" s="74"/>
      <c r="J70" s="91"/>
      <c r="K70" s="81"/>
      <c r="L70" s="99"/>
      <c r="M70" s="99"/>
      <c r="N70" s="99"/>
      <c r="O70" s="99"/>
      <c r="P70" s="101" t="s">
        <v>278</v>
      </c>
      <c r="Q70" s="100"/>
      <c r="R70" s="102"/>
    </row>
    <row r="71" spans="1:18" s="67" customFormat="1" ht="10.95" customHeight="1">
      <c r="A71" s="55">
        <v>17</v>
      </c>
      <c r="B71" s="56">
        <v>6</v>
      </c>
      <c r="C71" s="57" t="s">
        <v>23</v>
      </c>
      <c r="D71" s="57">
        <v>1008</v>
      </c>
      <c r="E71" s="58" t="s">
        <v>59</v>
      </c>
      <c r="F71" s="59" t="s">
        <v>279</v>
      </c>
      <c r="G71" s="60" t="s">
        <v>33</v>
      </c>
      <c r="H71" s="61"/>
      <c r="I71" s="62"/>
      <c r="J71" s="91"/>
      <c r="K71" s="81"/>
      <c r="L71" s="81"/>
      <c r="M71" s="81"/>
      <c r="N71" s="81"/>
      <c r="O71" s="81"/>
      <c r="P71" s="104" t="s">
        <v>66</v>
      </c>
      <c r="Q71" s="66" t="s">
        <v>28</v>
      </c>
      <c r="R71" s="75"/>
    </row>
    <row r="72" spans="1:18" s="67" customFormat="1" ht="10.95" customHeight="1">
      <c r="A72" s="68"/>
      <c r="B72" s="69"/>
      <c r="C72" s="70"/>
      <c r="D72" s="70"/>
      <c r="E72" s="71"/>
      <c r="F72" s="59" t="s">
        <v>280</v>
      </c>
      <c r="G72" s="60" t="s">
        <v>33</v>
      </c>
      <c r="H72" s="61"/>
      <c r="I72" s="72"/>
      <c r="J72" s="91"/>
      <c r="K72" s="81"/>
      <c r="L72" s="81"/>
      <c r="M72" s="81"/>
      <c r="N72" s="81"/>
      <c r="O72" s="81"/>
      <c r="P72" s="81"/>
      <c r="Q72" s="74"/>
      <c r="R72" s="75"/>
    </row>
    <row r="73" spans="1:18" s="67" customFormat="1" ht="10.95" customHeight="1">
      <c r="A73" s="68"/>
      <c r="B73" s="76"/>
      <c r="C73" s="70"/>
      <c r="D73" s="70"/>
      <c r="E73" s="71"/>
      <c r="F73" s="90"/>
      <c r="G73" s="78"/>
      <c r="H73" s="78"/>
      <c r="I73" s="79"/>
      <c r="J73" s="80" t="str">
        <f>IF(OR(I74=7,I74=8,I74=9),F71,IF(OR(I74=1,I74=2,I74=3),F75,IF(F71="Bye",F75,IF(F75="Bye",F71,""))))</f>
        <v>周晶生</v>
      </c>
      <c r="K73" s="81"/>
      <c r="L73" s="81"/>
      <c r="M73" s="81"/>
      <c r="N73" s="81"/>
      <c r="O73" s="81"/>
      <c r="P73" s="81"/>
      <c r="Q73" s="74"/>
      <c r="R73" s="75"/>
    </row>
    <row r="74" spans="1:18" s="67" customFormat="1" ht="10.95" customHeight="1">
      <c r="A74" s="68"/>
      <c r="B74" s="76"/>
      <c r="C74" s="70"/>
      <c r="D74" s="70"/>
      <c r="E74" s="71"/>
      <c r="F74" s="90"/>
      <c r="G74" s="78"/>
      <c r="H74" s="78"/>
      <c r="I74" s="82"/>
      <c r="J74" s="83" t="str">
        <f>IF(OR(I74=7,I74=8,I74=9),F72,IF(OR(I74=1,I74=2,I74=3),F76,IF(F71="Bye",F76,IF(F75="Bye",F72,""))))</f>
        <v>陳鴻麒</v>
      </c>
      <c r="K74" s="294"/>
      <c r="L74" s="81"/>
      <c r="M74" s="81"/>
      <c r="N74" s="81"/>
      <c r="O74" s="81"/>
      <c r="P74" s="81"/>
      <c r="Q74" s="74"/>
      <c r="R74" s="75"/>
    </row>
    <row r="75" spans="1:18" s="67" customFormat="1" ht="10.95" customHeight="1">
      <c r="A75" s="68">
        <v>18</v>
      </c>
      <c r="B75" s="86"/>
      <c r="C75" s="57" t="s">
        <v>23</v>
      </c>
      <c r="D75" s="57"/>
      <c r="E75" s="60"/>
      <c r="F75" s="87" t="s">
        <v>30</v>
      </c>
      <c r="G75" s="61"/>
      <c r="H75" s="61"/>
      <c r="I75" s="85"/>
      <c r="J75" s="80"/>
      <c r="K75" s="296"/>
      <c r="L75" s="81"/>
      <c r="M75" s="81"/>
      <c r="N75" s="81"/>
      <c r="O75" s="81"/>
      <c r="P75" s="81"/>
      <c r="Q75" s="74"/>
      <c r="R75" s="75"/>
    </row>
    <row r="76" spans="1:18" s="67" customFormat="1" ht="10.95" customHeight="1">
      <c r="A76" s="68"/>
      <c r="B76" s="76"/>
      <c r="C76" s="70"/>
      <c r="D76" s="70"/>
      <c r="E76" s="71"/>
      <c r="F76" s="87" t="s">
        <v>31</v>
      </c>
      <c r="G76" s="61"/>
      <c r="H76" s="61"/>
      <c r="I76" s="72"/>
      <c r="J76" s="80"/>
      <c r="K76" s="296"/>
      <c r="L76" s="81"/>
      <c r="M76" s="298"/>
      <c r="N76" s="81"/>
      <c r="O76" s="81"/>
      <c r="P76" s="81"/>
      <c r="Q76" s="74"/>
      <c r="R76" s="75"/>
    </row>
    <row r="77" spans="1:18" s="67" customFormat="1" ht="10.95" customHeight="1">
      <c r="A77" s="68"/>
      <c r="B77" s="76"/>
      <c r="C77" s="70"/>
      <c r="D77" s="70"/>
      <c r="E77" s="71"/>
      <c r="F77" s="90"/>
      <c r="G77" s="78"/>
      <c r="H77" s="78"/>
      <c r="I77" s="74"/>
      <c r="J77" s="91"/>
      <c r="K77" s="299"/>
      <c r="L77" s="94" t="str">
        <f>IF(OR(K78=7,K78=8,K78=9),J73,IF(OR(K78=1,K78=2,K78=3),J81,""))</f>
        <v/>
      </c>
      <c r="M77" s="81"/>
      <c r="N77" s="81"/>
      <c r="O77" s="81"/>
      <c r="P77" s="81"/>
      <c r="Q77" s="74"/>
      <c r="R77" s="75"/>
    </row>
    <row r="78" spans="1:18" s="67" customFormat="1" ht="10.95" customHeight="1">
      <c r="A78" s="68"/>
      <c r="B78" s="76"/>
      <c r="C78" s="70"/>
      <c r="D78" s="70"/>
      <c r="E78" s="71"/>
      <c r="F78" s="90"/>
      <c r="G78" s="78"/>
      <c r="H78" s="78"/>
      <c r="I78" s="74"/>
      <c r="J78" s="236" t="s">
        <v>378</v>
      </c>
      <c r="K78" s="300"/>
      <c r="L78" s="242" t="str">
        <f>IF(OR(K78=7,K78=8,K78=9),J74,IF(OR(K78=1,K78=2,K78=3),J82,""))</f>
        <v/>
      </c>
      <c r="M78" s="294"/>
      <c r="N78" s="81"/>
      <c r="O78" s="81"/>
      <c r="P78" s="81"/>
      <c r="Q78" s="74"/>
      <c r="R78" s="75"/>
    </row>
    <row r="79" spans="1:18" s="67" customFormat="1" ht="10.95" customHeight="1">
      <c r="A79" s="68">
        <v>19</v>
      </c>
      <c r="B79" s="76"/>
      <c r="C79" s="57" t="s">
        <v>23</v>
      </c>
      <c r="D79" s="57"/>
      <c r="E79" s="60"/>
      <c r="F79" s="87" t="s">
        <v>30</v>
      </c>
      <c r="G79" s="61"/>
      <c r="H79" s="61"/>
      <c r="I79" s="62"/>
      <c r="J79" s="91"/>
      <c r="K79" s="296"/>
      <c r="L79" s="332" t="s">
        <v>395</v>
      </c>
      <c r="M79" s="296"/>
      <c r="N79" s="81"/>
      <c r="O79" s="81"/>
      <c r="P79" s="81"/>
      <c r="Q79" s="74"/>
      <c r="R79" s="75"/>
    </row>
    <row r="80" spans="1:18" s="67" customFormat="1" ht="10.95" customHeight="1">
      <c r="A80" s="68"/>
      <c r="B80" s="69"/>
      <c r="C80" s="70"/>
      <c r="D80" s="70"/>
      <c r="E80" s="71"/>
      <c r="F80" s="87" t="s">
        <v>31</v>
      </c>
      <c r="G80" s="61"/>
      <c r="H80" s="61"/>
      <c r="I80" s="72"/>
      <c r="J80" s="91"/>
      <c r="K80" s="296"/>
      <c r="L80" s="81"/>
      <c r="M80" s="296"/>
      <c r="N80" s="81"/>
      <c r="O80" s="81"/>
      <c r="P80" s="81"/>
      <c r="Q80" s="74"/>
      <c r="R80" s="75"/>
    </row>
    <row r="81" spans="1:18" s="67" customFormat="1" ht="10.95" customHeight="1">
      <c r="A81" s="68"/>
      <c r="B81" s="76"/>
      <c r="C81" s="70"/>
      <c r="D81" s="70"/>
      <c r="E81" s="71"/>
      <c r="F81" s="90"/>
      <c r="G81" s="78"/>
      <c r="H81" s="78"/>
      <c r="I81" s="79"/>
      <c r="J81" s="80" t="str">
        <f>IF(OR(I82=7,I82=8,I82=9),F79,IF(OR(I82=1,I82=2,I82=3),F83,IF(F79="Bye",F83,IF(F83="Bye",F79,""))))</f>
        <v>李景山</v>
      </c>
      <c r="K81" s="296"/>
      <c r="L81" s="81"/>
      <c r="M81" s="296"/>
      <c r="N81" s="81"/>
      <c r="O81" s="81"/>
      <c r="P81" s="81"/>
      <c r="Q81" s="74"/>
      <c r="R81" s="75"/>
    </row>
    <row r="82" spans="1:18" s="67" customFormat="1" ht="10.95" customHeight="1">
      <c r="A82" s="68"/>
      <c r="B82" s="76"/>
      <c r="C82" s="70"/>
      <c r="D82" s="70"/>
      <c r="E82" s="71"/>
      <c r="F82" s="90"/>
      <c r="G82" s="78"/>
      <c r="H82" s="78"/>
      <c r="I82" s="82"/>
      <c r="J82" s="83" t="str">
        <f>IF(OR(I82=7,I82=8,I82=9),F80,IF(OR(I82=1,I82=2,I82=3),F84,IF(F79="Bye",F84,IF(F83="Bye",F80,""))))</f>
        <v>李景松</v>
      </c>
      <c r="K82" s="297"/>
      <c r="L82" s="81"/>
      <c r="M82" s="296"/>
      <c r="N82" s="81"/>
      <c r="O82" s="81"/>
      <c r="P82" s="81"/>
      <c r="Q82" s="74"/>
      <c r="R82" s="75"/>
    </row>
    <row r="83" spans="1:18" s="67" customFormat="1" ht="10.95" customHeight="1">
      <c r="A83" s="68">
        <v>20</v>
      </c>
      <c r="B83" s="86">
        <v>9</v>
      </c>
      <c r="C83" s="57" t="s">
        <v>23</v>
      </c>
      <c r="D83" s="57"/>
      <c r="E83" s="60"/>
      <c r="F83" s="87" t="s">
        <v>281</v>
      </c>
      <c r="G83" s="61" t="s">
        <v>40</v>
      </c>
      <c r="H83" s="61"/>
      <c r="I83" s="85"/>
      <c r="J83" s="80"/>
      <c r="K83" s="81"/>
      <c r="L83" s="81"/>
      <c r="M83" s="296"/>
      <c r="N83" s="81"/>
      <c r="O83" s="81"/>
      <c r="P83" s="81"/>
      <c r="Q83" s="74"/>
      <c r="R83" s="75"/>
    </row>
    <row r="84" spans="1:18" s="67" customFormat="1" ht="10.95" customHeight="1">
      <c r="A84" s="68"/>
      <c r="B84" s="76"/>
      <c r="C84" s="70"/>
      <c r="D84" s="70"/>
      <c r="E84" s="71"/>
      <c r="F84" s="87" t="s">
        <v>282</v>
      </c>
      <c r="G84" s="61" t="s">
        <v>40</v>
      </c>
      <c r="H84" s="61"/>
      <c r="I84" s="72"/>
      <c r="J84" s="91"/>
      <c r="K84" s="81"/>
      <c r="L84" s="81"/>
      <c r="M84" s="301"/>
      <c r="N84" s="81"/>
      <c r="O84" s="81"/>
      <c r="P84" s="81"/>
      <c r="Q84" s="74"/>
      <c r="R84" s="75"/>
    </row>
    <row r="85" spans="1:18" s="67" customFormat="1" ht="10.95" customHeight="1">
      <c r="A85" s="68"/>
      <c r="B85" s="76"/>
      <c r="C85" s="70"/>
      <c r="D85" s="70"/>
      <c r="E85" s="71"/>
      <c r="F85" s="90"/>
      <c r="G85" s="78"/>
      <c r="H85" s="78"/>
      <c r="I85" s="74"/>
      <c r="J85" s="91"/>
      <c r="K85" s="81"/>
      <c r="L85" s="81"/>
      <c r="M85" s="299"/>
      <c r="N85" s="94" t="str">
        <f>IF(OR(M86=7,M86=8,M86=9),L77,IF(OR(M86=1,M86=2,M86=3),L93,""))</f>
        <v/>
      </c>
      <c r="O85" s="81"/>
      <c r="P85" s="81"/>
      <c r="Q85" s="74"/>
      <c r="R85" s="75"/>
    </row>
    <row r="86" spans="1:18" s="67" customFormat="1" ht="10.95" customHeight="1">
      <c r="A86" s="68"/>
      <c r="B86" s="76"/>
      <c r="C86" s="70"/>
      <c r="D86" s="70"/>
      <c r="E86" s="71"/>
      <c r="F86" s="90"/>
      <c r="G86" s="78"/>
      <c r="H86" s="78"/>
      <c r="I86" s="74"/>
      <c r="J86" s="91"/>
      <c r="K86" s="81"/>
      <c r="L86" s="235" t="s">
        <v>404</v>
      </c>
      <c r="M86" s="300"/>
      <c r="N86" s="242" t="str">
        <f>IF(OR(M86=7,M86=8,M86=9),L78,IF(OR(M86=1,M86=2,M86=3),L94,""))</f>
        <v/>
      </c>
      <c r="O86" s="294"/>
      <c r="P86" s="81"/>
      <c r="Q86" s="74"/>
      <c r="R86" s="75"/>
    </row>
    <row r="87" spans="1:18" s="67" customFormat="1" ht="10.95" customHeight="1">
      <c r="A87" s="68">
        <v>21</v>
      </c>
      <c r="B87" s="56">
        <v>16</v>
      </c>
      <c r="C87" s="57" t="s">
        <v>23</v>
      </c>
      <c r="D87" s="57"/>
      <c r="E87" s="60"/>
      <c r="F87" s="87" t="s">
        <v>283</v>
      </c>
      <c r="G87" s="61" t="s">
        <v>192</v>
      </c>
      <c r="H87" s="61"/>
      <c r="I87" s="62"/>
      <c r="J87" s="91"/>
      <c r="K87" s="81"/>
      <c r="L87" s="81"/>
      <c r="M87" s="296"/>
      <c r="N87" s="332" t="s">
        <v>402</v>
      </c>
      <c r="O87" s="296"/>
      <c r="P87" s="81"/>
      <c r="Q87" s="74"/>
      <c r="R87" s="75"/>
    </row>
    <row r="88" spans="1:18" s="67" customFormat="1" ht="10.95" customHeight="1">
      <c r="A88" s="68"/>
      <c r="B88" s="69"/>
      <c r="C88" s="70"/>
      <c r="D88" s="70"/>
      <c r="E88" s="71"/>
      <c r="F88" s="87" t="s">
        <v>284</v>
      </c>
      <c r="G88" s="61" t="s">
        <v>192</v>
      </c>
      <c r="H88" s="61"/>
      <c r="I88" s="72"/>
      <c r="J88" s="91"/>
      <c r="K88" s="81"/>
      <c r="L88" s="81"/>
      <c r="M88" s="296"/>
      <c r="N88" s="81"/>
      <c r="O88" s="296"/>
      <c r="P88" s="81"/>
      <c r="Q88" s="74"/>
      <c r="R88" s="75"/>
    </row>
    <row r="89" spans="1:18" s="67" customFormat="1" ht="10.95" customHeight="1">
      <c r="A89" s="68"/>
      <c r="B89" s="76"/>
      <c r="C89" s="70"/>
      <c r="D89" s="70"/>
      <c r="E89" s="71"/>
      <c r="F89" s="90"/>
      <c r="G89" s="78"/>
      <c r="H89" s="78"/>
      <c r="I89" s="79"/>
      <c r="J89" s="80" t="str">
        <f>IF(OR(I90=7,I90=8,I90=9),F87,IF(OR(I90=1,I90=2,I90=3),F91,IF(F87="Bye",F91,IF(F91="Bye",F87,""))))</f>
        <v>蔡能賢</v>
      </c>
      <c r="K89" s="81"/>
      <c r="L89" s="81"/>
      <c r="M89" s="296"/>
      <c r="N89" s="81"/>
      <c r="O89" s="296"/>
      <c r="P89" s="81"/>
      <c r="Q89" s="74"/>
      <c r="R89" s="75"/>
    </row>
    <row r="90" spans="1:18" s="67" customFormat="1" ht="10.95" customHeight="1">
      <c r="A90" s="68"/>
      <c r="B90" s="76"/>
      <c r="C90" s="70"/>
      <c r="D90" s="70"/>
      <c r="E90" s="71"/>
      <c r="F90" s="90"/>
      <c r="G90" s="78"/>
      <c r="H90" s="78"/>
      <c r="I90" s="82"/>
      <c r="J90" s="83" t="str">
        <f>IF(OR(I90=7,I90=8,I90=9),F88,IF(OR(I90=1,I90=2,I90=3),F92,IF(F87="Bye",F92,IF(F91="Bye",F88,""))))</f>
        <v>吳禹昇</v>
      </c>
      <c r="K90" s="294"/>
      <c r="L90" s="81"/>
      <c r="M90" s="296"/>
      <c r="N90" s="81"/>
      <c r="O90" s="296"/>
      <c r="P90" s="81"/>
      <c r="Q90" s="74"/>
      <c r="R90" s="75"/>
    </row>
    <row r="91" spans="1:18" s="67" customFormat="1" ht="10.95" customHeight="1">
      <c r="A91" s="68">
        <v>22</v>
      </c>
      <c r="B91" s="86"/>
      <c r="C91" s="57" t="s">
        <v>23</v>
      </c>
      <c r="D91" s="57"/>
      <c r="E91" s="60"/>
      <c r="F91" s="87" t="s">
        <v>30</v>
      </c>
      <c r="G91" s="61"/>
      <c r="H91" s="61"/>
      <c r="I91" s="85"/>
      <c r="J91" s="80"/>
      <c r="K91" s="296"/>
      <c r="L91" s="81"/>
      <c r="M91" s="296"/>
      <c r="N91" s="81"/>
      <c r="O91" s="296"/>
      <c r="P91" s="81"/>
      <c r="Q91" s="74"/>
      <c r="R91" s="75"/>
    </row>
    <row r="92" spans="1:18" s="67" customFormat="1" ht="10.95" customHeight="1">
      <c r="A92" s="68"/>
      <c r="B92" s="76"/>
      <c r="C92" s="70"/>
      <c r="D92" s="70"/>
      <c r="E92" s="71"/>
      <c r="F92" s="87" t="s">
        <v>31</v>
      </c>
      <c r="G92" s="61"/>
      <c r="H92" s="61"/>
      <c r="I92" s="72"/>
      <c r="J92" s="80"/>
      <c r="K92" s="296"/>
      <c r="L92" s="81"/>
      <c r="M92" s="301"/>
      <c r="N92" s="81"/>
      <c r="O92" s="296"/>
      <c r="P92" s="81"/>
      <c r="Q92" s="74"/>
      <c r="R92" s="75"/>
    </row>
    <row r="93" spans="1:18" s="67" customFormat="1" ht="10.95" customHeight="1">
      <c r="A93" s="68"/>
      <c r="B93" s="76"/>
      <c r="C93" s="70"/>
      <c r="D93" s="70"/>
      <c r="E93" s="71"/>
      <c r="F93" s="90"/>
      <c r="G93" s="78"/>
      <c r="H93" s="78"/>
      <c r="I93" s="74"/>
      <c r="J93" s="91"/>
      <c r="K93" s="299"/>
      <c r="L93" s="94" t="str">
        <f>IF(OR(K94=7,K94=8,K94=9),J89,IF(OR(K94=1,K94=2,K94=3),J97,""))</f>
        <v/>
      </c>
      <c r="M93" s="296"/>
      <c r="N93" s="81"/>
      <c r="O93" s="296"/>
      <c r="P93" s="81"/>
      <c r="Q93" s="74"/>
      <c r="R93" s="75"/>
    </row>
    <row r="94" spans="1:18" s="67" customFormat="1" ht="10.95" customHeight="1">
      <c r="A94" s="68"/>
      <c r="B94" s="76"/>
      <c r="C94" s="70"/>
      <c r="D94" s="70"/>
      <c r="E94" s="71"/>
      <c r="F94" s="90"/>
      <c r="G94" s="78"/>
      <c r="H94" s="78"/>
      <c r="I94" s="74"/>
      <c r="J94" s="236" t="s">
        <v>378</v>
      </c>
      <c r="K94" s="300"/>
      <c r="L94" s="242" t="str">
        <f>IF(OR(K94=7,K94=8,K94=9),J90,IF(OR(K94=1,K94=2,K94=3),J98,""))</f>
        <v/>
      </c>
      <c r="M94" s="297"/>
      <c r="N94" s="81"/>
      <c r="O94" s="296"/>
      <c r="P94" s="81"/>
      <c r="Q94" s="74"/>
      <c r="R94" s="75"/>
    </row>
    <row r="95" spans="1:18" s="67" customFormat="1" ht="10.95" customHeight="1">
      <c r="A95" s="68">
        <v>23</v>
      </c>
      <c r="B95" s="76"/>
      <c r="C95" s="57" t="s">
        <v>23</v>
      </c>
      <c r="D95" s="57"/>
      <c r="E95" s="60"/>
      <c r="F95" s="87" t="s">
        <v>30</v>
      </c>
      <c r="G95" s="61"/>
      <c r="H95" s="61"/>
      <c r="I95" s="62"/>
      <c r="J95" s="91"/>
      <c r="K95" s="296"/>
      <c r="L95" s="332" t="s">
        <v>396</v>
      </c>
      <c r="M95" s="304"/>
      <c r="N95" s="81"/>
      <c r="O95" s="296"/>
      <c r="P95" s="81"/>
      <c r="Q95" s="74"/>
      <c r="R95" s="75"/>
    </row>
    <row r="96" spans="1:18" s="67" customFormat="1" ht="10.95" customHeight="1">
      <c r="A96" s="68"/>
      <c r="B96" s="69"/>
      <c r="C96" s="70"/>
      <c r="D96" s="70"/>
      <c r="E96" s="71"/>
      <c r="F96" s="87" t="s">
        <v>31</v>
      </c>
      <c r="G96" s="61"/>
      <c r="H96" s="61"/>
      <c r="I96" s="72"/>
      <c r="J96" s="91"/>
      <c r="K96" s="296"/>
      <c r="L96" s="81"/>
      <c r="M96" s="81"/>
      <c r="N96" s="81"/>
      <c r="O96" s="296"/>
      <c r="P96" s="81"/>
      <c r="Q96" s="74"/>
      <c r="R96" s="75"/>
    </row>
    <row r="97" spans="1:18" s="67" customFormat="1" ht="10.95" customHeight="1">
      <c r="A97" s="68"/>
      <c r="B97" s="76"/>
      <c r="C97" s="70"/>
      <c r="D97" s="70"/>
      <c r="E97" s="71"/>
      <c r="F97" s="90"/>
      <c r="G97" s="78"/>
      <c r="H97" s="78"/>
      <c r="I97" s="79"/>
      <c r="J97" s="80" t="str">
        <f>IF(OR(I98=7,I98=8,I98=9),F95,IF(OR(I98=1,I98=2,I98=3),F99,IF(F95="Bye",F99,IF(F99="Bye",F95,""))))</f>
        <v>陳柱明</v>
      </c>
      <c r="K97" s="296"/>
      <c r="L97" s="81"/>
      <c r="M97" s="81"/>
      <c r="N97" s="81"/>
      <c r="O97" s="296"/>
      <c r="P97" s="81"/>
      <c r="Q97" s="74"/>
      <c r="R97" s="75"/>
    </row>
    <row r="98" spans="1:18" s="67" customFormat="1" ht="10.95" customHeight="1">
      <c r="A98" s="68"/>
      <c r="B98" s="76"/>
      <c r="C98" s="70"/>
      <c r="D98" s="70"/>
      <c r="E98" s="71"/>
      <c r="F98" s="90"/>
      <c r="G98" s="78"/>
      <c r="H98" s="78"/>
      <c r="I98" s="82"/>
      <c r="J98" s="83" t="str">
        <f>IF(OR(I98=7,I98=8,I98=9),F96,IF(OR(I98=1,I98=2,I98=3),F100,IF(F95="Bye",F100,IF(F99="Bye",F96,""))))</f>
        <v>游輝慶</v>
      </c>
      <c r="K98" s="297"/>
      <c r="L98" s="81"/>
      <c r="M98" s="81"/>
      <c r="N98" s="81"/>
      <c r="O98" s="296"/>
      <c r="P98" s="81"/>
      <c r="Q98" s="74"/>
      <c r="R98" s="75"/>
    </row>
    <row r="99" spans="1:18" s="67" customFormat="1" ht="10.95" customHeight="1">
      <c r="A99" s="55">
        <v>24</v>
      </c>
      <c r="B99" s="86">
        <v>4</v>
      </c>
      <c r="C99" s="57" t="s">
        <v>23</v>
      </c>
      <c r="D99" s="57">
        <v>36</v>
      </c>
      <c r="E99" s="58" t="s">
        <v>79</v>
      </c>
      <c r="F99" s="59" t="s">
        <v>285</v>
      </c>
      <c r="G99" s="60" t="s">
        <v>55</v>
      </c>
      <c r="H99" s="61"/>
      <c r="I99" s="85"/>
      <c r="J99" s="80"/>
      <c r="K99" s="81"/>
      <c r="L99" s="81"/>
      <c r="M99" s="81"/>
      <c r="N99" s="81"/>
      <c r="O99" s="296"/>
      <c r="P99" s="81"/>
      <c r="Q99" s="74"/>
      <c r="R99" s="75"/>
    </row>
    <row r="100" spans="1:18" s="67" customFormat="1" ht="10.95" customHeight="1">
      <c r="A100" s="68"/>
      <c r="B100" s="76"/>
      <c r="C100" s="70"/>
      <c r="D100" s="70"/>
      <c r="E100" s="71"/>
      <c r="F100" s="59" t="s">
        <v>286</v>
      </c>
      <c r="G100" s="60" t="s">
        <v>55</v>
      </c>
      <c r="H100" s="61"/>
      <c r="I100" s="72"/>
      <c r="J100" s="91"/>
      <c r="K100" s="81"/>
      <c r="L100" s="81"/>
      <c r="M100" s="298"/>
      <c r="N100" s="81"/>
      <c r="O100" s="296"/>
      <c r="P100" s="81"/>
      <c r="Q100" s="74"/>
      <c r="R100" s="75"/>
    </row>
    <row r="101" spans="1:18" s="67" customFormat="1" ht="10.95" customHeight="1">
      <c r="A101" s="68"/>
      <c r="B101" s="76"/>
      <c r="C101" s="70"/>
      <c r="D101" s="70"/>
      <c r="E101" s="71"/>
      <c r="F101" s="90"/>
      <c r="G101" s="78"/>
      <c r="H101" s="78"/>
      <c r="I101" s="74"/>
      <c r="J101" s="91"/>
      <c r="K101" s="81"/>
      <c r="L101" s="81"/>
      <c r="M101" s="81"/>
      <c r="N101" s="81"/>
      <c r="O101" s="299"/>
      <c r="P101" s="94" t="str">
        <f>IF(OR(O102=7,O102=8,O102=9),N86,IF(OR(O102=1,O102=2,O102=3),N118,""))</f>
        <v/>
      </c>
      <c r="Q101" s="74"/>
      <c r="R101" s="75"/>
    </row>
    <row r="102" spans="1:18" s="67" customFormat="1" ht="10.95" customHeight="1">
      <c r="A102" s="68"/>
      <c r="B102" s="76"/>
      <c r="C102" s="70"/>
      <c r="D102" s="70"/>
      <c r="E102" s="71"/>
      <c r="F102" s="90"/>
      <c r="G102" s="78"/>
      <c r="H102" s="78"/>
      <c r="I102" s="74"/>
      <c r="J102" s="91"/>
      <c r="K102" s="81"/>
      <c r="L102" s="81"/>
      <c r="M102" s="81"/>
      <c r="N102" s="235" t="s">
        <v>420</v>
      </c>
      <c r="O102" s="300"/>
      <c r="P102" s="242" t="str">
        <f>IF(OR(O102=7,O102=8,O102=9),N87,IF(OR(O102=1,O102=2,O102=3),N119,""))</f>
        <v/>
      </c>
      <c r="Q102" s="62"/>
      <c r="R102" s="75"/>
    </row>
    <row r="103" spans="1:18" s="67" customFormat="1" ht="10.95" customHeight="1">
      <c r="A103" s="55">
        <v>25</v>
      </c>
      <c r="B103" s="56">
        <v>8</v>
      </c>
      <c r="C103" s="57" t="s">
        <v>23</v>
      </c>
      <c r="D103" s="57">
        <v>1030</v>
      </c>
      <c r="E103" s="58" t="s">
        <v>83</v>
      </c>
      <c r="F103" s="59" t="s">
        <v>287</v>
      </c>
      <c r="G103" s="60" t="s">
        <v>33</v>
      </c>
      <c r="H103" s="61"/>
      <c r="I103" s="62"/>
      <c r="J103" s="91"/>
      <c r="K103" s="81"/>
      <c r="L103" s="81"/>
      <c r="M103" s="81"/>
      <c r="N103" s="81"/>
      <c r="O103" s="296"/>
      <c r="P103" s="332" t="s">
        <v>421</v>
      </c>
      <c r="Q103" s="74"/>
      <c r="R103" s="75"/>
    </row>
    <row r="104" spans="1:18" s="67" customFormat="1" ht="10.95" customHeight="1">
      <c r="A104" s="68"/>
      <c r="B104" s="69"/>
      <c r="C104" s="70"/>
      <c r="D104" s="70"/>
      <c r="E104" s="71"/>
      <c r="F104" s="59" t="s">
        <v>288</v>
      </c>
      <c r="G104" s="60" t="s">
        <v>33</v>
      </c>
      <c r="H104" s="61"/>
      <c r="I104" s="72"/>
      <c r="J104" s="91"/>
      <c r="K104" s="81"/>
      <c r="L104" s="81"/>
      <c r="M104" s="81"/>
      <c r="N104" s="81"/>
      <c r="O104" s="296"/>
      <c r="P104" s="81"/>
      <c r="Q104" s="89"/>
      <c r="R104" s="75"/>
    </row>
    <row r="105" spans="1:18" s="67" customFormat="1" ht="10.95" customHeight="1">
      <c r="A105" s="68"/>
      <c r="B105" s="76"/>
      <c r="C105" s="70"/>
      <c r="D105" s="70"/>
      <c r="E105" s="71"/>
      <c r="F105" s="90"/>
      <c r="G105" s="78"/>
      <c r="H105" s="78"/>
      <c r="I105" s="79"/>
      <c r="J105" s="80" t="str">
        <f>IF(OR(I106=7,I106=8,I106=9),F103,IF(OR(I106=1,I106=2,I106=3),F107,IF(F103="Bye",F107,IF(F107="Bye",F103,""))))</f>
        <v>陳慶德</v>
      </c>
      <c r="K105" s="81"/>
      <c r="L105" s="81"/>
      <c r="M105" s="81"/>
      <c r="N105" s="81"/>
      <c r="O105" s="296"/>
      <c r="P105" s="81"/>
      <c r="Q105" s="74"/>
      <c r="R105" s="75"/>
    </row>
    <row r="106" spans="1:18" s="67" customFormat="1" ht="10.95" customHeight="1">
      <c r="A106" s="68"/>
      <c r="B106" s="76"/>
      <c r="C106" s="70"/>
      <c r="D106" s="70"/>
      <c r="E106" s="71"/>
      <c r="F106" s="90"/>
      <c r="G106" s="78"/>
      <c r="H106" s="78"/>
      <c r="I106" s="82"/>
      <c r="J106" s="83" t="str">
        <f>IF(OR(I106=7,I106=8,I106=9),F104,IF(OR(I106=1,I106=2,I106=3),F108,IF(F103="Bye",F108,IF(F107="Bye",F104,""))))</f>
        <v>賴紫霖</v>
      </c>
      <c r="K106" s="294"/>
      <c r="L106" s="81"/>
      <c r="M106" s="81"/>
      <c r="N106" s="81"/>
      <c r="O106" s="296"/>
      <c r="P106" s="81"/>
      <c r="Q106" s="74"/>
      <c r="R106" s="75"/>
    </row>
    <row r="107" spans="1:18" s="67" customFormat="1" ht="10.95" customHeight="1">
      <c r="A107" s="68">
        <v>26</v>
      </c>
      <c r="B107" s="86"/>
      <c r="C107" s="57" t="s">
        <v>23</v>
      </c>
      <c r="D107" s="57"/>
      <c r="E107" s="60"/>
      <c r="F107" s="87" t="s">
        <v>30</v>
      </c>
      <c r="G107" s="61"/>
      <c r="H107" s="61"/>
      <c r="I107" s="85"/>
      <c r="J107" s="80"/>
      <c r="K107" s="296"/>
      <c r="L107" s="81"/>
      <c r="M107" s="81"/>
      <c r="N107" s="81"/>
      <c r="O107" s="296"/>
      <c r="P107" s="81"/>
      <c r="Q107" s="74"/>
      <c r="R107" s="75"/>
    </row>
    <row r="108" spans="1:18" s="67" customFormat="1" ht="10.95" customHeight="1">
      <c r="A108" s="68"/>
      <c r="B108" s="76"/>
      <c r="C108" s="70"/>
      <c r="D108" s="70"/>
      <c r="E108" s="71"/>
      <c r="F108" s="87" t="s">
        <v>31</v>
      </c>
      <c r="G108" s="61"/>
      <c r="H108" s="61"/>
      <c r="I108" s="72"/>
      <c r="J108" s="80"/>
      <c r="K108" s="296"/>
      <c r="L108" s="81"/>
      <c r="M108" s="298"/>
      <c r="N108" s="81"/>
      <c r="O108" s="296"/>
      <c r="P108" s="81"/>
      <c r="Q108" s="74"/>
      <c r="R108" s="75"/>
    </row>
    <row r="109" spans="1:18" s="67" customFormat="1" ht="10.95" customHeight="1">
      <c r="A109" s="68"/>
      <c r="B109" s="76"/>
      <c r="C109" s="70"/>
      <c r="D109" s="70"/>
      <c r="E109" s="71"/>
      <c r="F109" s="90"/>
      <c r="G109" s="78"/>
      <c r="H109" s="78"/>
      <c r="I109" s="74"/>
      <c r="J109" s="91"/>
      <c r="K109" s="299"/>
      <c r="L109" s="94" t="str">
        <f>IF(OR(K110=7,K110=8,K110=9),J105,IF(OR(K110=1,K110=2,K110=3),J113,""))</f>
        <v/>
      </c>
      <c r="M109" s="81"/>
      <c r="N109" s="81"/>
      <c r="O109" s="296"/>
      <c r="P109" s="81"/>
      <c r="Q109" s="74"/>
      <c r="R109" s="75"/>
    </row>
    <row r="110" spans="1:18" s="67" customFormat="1" ht="10.95" customHeight="1">
      <c r="A110" s="68"/>
      <c r="B110" s="76"/>
      <c r="C110" s="70"/>
      <c r="D110" s="70"/>
      <c r="E110" s="71"/>
      <c r="F110" s="90"/>
      <c r="G110" s="78"/>
      <c r="H110" s="78"/>
      <c r="I110" s="74"/>
      <c r="J110" s="236" t="s">
        <v>380</v>
      </c>
      <c r="K110" s="300"/>
      <c r="L110" s="242" t="str">
        <f>IF(OR(K110=7,K110=8,K110=9),J106,IF(OR(K110=1,K110=2,K110=3),J114,""))</f>
        <v/>
      </c>
      <c r="M110" s="294"/>
      <c r="N110" s="81"/>
      <c r="O110" s="296"/>
      <c r="P110" s="81"/>
      <c r="Q110" s="74"/>
      <c r="R110" s="75"/>
    </row>
    <row r="111" spans="1:18" s="67" customFormat="1" ht="10.95" customHeight="1">
      <c r="A111" s="68">
        <v>27</v>
      </c>
      <c r="B111" s="76">
        <v>17</v>
      </c>
      <c r="C111" s="57" t="s">
        <v>23</v>
      </c>
      <c r="D111" s="57"/>
      <c r="E111" s="60"/>
      <c r="F111" s="87" t="s">
        <v>289</v>
      </c>
      <c r="G111" s="61" t="s">
        <v>55</v>
      </c>
      <c r="H111" s="61"/>
      <c r="I111" s="62"/>
      <c r="J111" s="91"/>
      <c r="K111" s="296"/>
      <c r="L111" s="332" t="s">
        <v>405</v>
      </c>
      <c r="M111" s="296"/>
      <c r="N111" s="81"/>
      <c r="O111" s="296"/>
      <c r="P111" s="81"/>
      <c r="Q111" s="74"/>
      <c r="R111" s="75"/>
    </row>
    <row r="112" spans="1:18" s="67" customFormat="1" ht="10.95" customHeight="1">
      <c r="A112" s="68"/>
      <c r="B112" s="69"/>
      <c r="C112" s="70"/>
      <c r="D112" s="70"/>
      <c r="E112" s="71"/>
      <c r="F112" s="87" t="s">
        <v>290</v>
      </c>
      <c r="G112" s="61" t="s">
        <v>55</v>
      </c>
      <c r="H112" s="61"/>
      <c r="I112" s="72"/>
      <c r="J112" s="91"/>
      <c r="K112" s="296"/>
      <c r="L112" s="81"/>
      <c r="M112" s="296"/>
      <c r="N112" s="81"/>
      <c r="O112" s="296"/>
      <c r="P112" s="81"/>
      <c r="Q112" s="74"/>
      <c r="R112" s="75"/>
    </row>
    <row r="113" spans="1:18" s="67" customFormat="1" ht="10.95" customHeight="1">
      <c r="A113" s="68"/>
      <c r="B113" s="76"/>
      <c r="C113" s="70"/>
      <c r="D113" s="70"/>
      <c r="E113" s="71"/>
      <c r="F113" s="90"/>
      <c r="G113" s="78"/>
      <c r="H113" s="78"/>
      <c r="I113" s="79"/>
      <c r="J113" s="80" t="str">
        <f>IF(OR(I114=7,I114=8,I114=9),F111,IF(OR(I114=1,I114=2,I114=3),F115,IF(F111="Bye",F115,IF(F115="Bye",F111,""))))</f>
        <v/>
      </c>
      <c r="K113" s="296"/>
      <c r="L113" s="81"/>
      <c r="M113" s="296"/>
      <c r="N113" s="81"/>
      <c r="O113" s="296"/>
      <c r="P113" s="81"/>
      <c r="Q113" s="74"/>
      <c r="R113" s="75"/>
    </row>
    <row r="114" spans="1:18" s="67" customFormat="1" ht="10.95" customHeight="1">
      <c r="A114" s="68"/>
      <c r="B114" s="76"/>
      <c r="C114" s="70"/>
      <c r="D114" s="70"/>
      <c r="E114" s="71"/>
      <c r="F114" s="90"/>
      <c r="G114" s="78"/>
      <c r="H114" s="236" t="s">
        <v>377</v>
      </c>
      <c r="I114" s="82"/>
      <c r="J114" s="83" t="str">
        <f>IF(OR(I114=7,I114=8,I114=9),F112,IF(OR(I114=1,I114=2,I114=3),F116,IF(F111="Bye",F116,IF(F115="Bye",F112,""))))</f>
        <v/>
      </c>
      <c r="K114" s="297"/>
      <c r="L114" s="81"/>
      <c r="M114" s="296"/>
      <c r="N114" s="81"/>
      <c r="O114" s="296"/>
      <c r="P114" s="81"/>
      <c r="Q114" s="74"/>
      <c r="R114" s="75"/>
    </row>
    <row r="115" spans="1:18" s="67" customFormat="1" ht="10.95" customHeight="1">
      <c r="A115" s="68">
        <v>28</v>
      </c>
      <c r="B115" s="86">
        <v>15</v>
      </c>
      <c r="C115" s="57" t="s">
        <v>23</v>
      </c>
      <c r="D115" s="57"/>
      <c r="E115" s="60"/>
      <c r="F115" s="87" t="s">
        <v>291</v>
      </c>
      <c r="G115" s="61" t="s">
        <v>36</v>
      </c>
      <c r="H115" s="61"/>
      <c r="I115" s="85"/>
      <c r="J115" s="332" t="s">
        <v>379</v>
      </c>
      <c r="K115" s="81"/>
      <c r="L115" s="81"/>
      <c r="M115" s="296"/>
      <c r="N115" s="81"/>
      <c r="O115" s="296"/>
      <c r="P115" s="81"/>
      <c r="Q115" s="74"/>
      <c r="R115" s="75"/>
    </row>
    <row r="116" spans="1:18" s="67" customFormat="1" ht="10.95" customHeight="1">
      <c r="A116" s="68"/>
      <c r="B116" s="76"/>
      <c r="C116" s="70"/>
      <c r="D116" s="70"/>
      <c r="E116" s="71"/>
      <c r="F116" s="87" t="s">
        <v>292</v>
      </c>
      <c r="G116" s="61" t="s">
        <v>38</v>
      </c>
      <c r="H116" s="61"/>
      <c r="I116" s="72"/>
      <c r="J116" s="91"/>
      <c r="K116" s="81"/>
      <c r="L116" s="81"/>
      <c r="M116" s="301"/>
      <c r="N116" s="81"/>
      <c r="O116" s="296"/>
      <c r="P116" s="81"/>
      <c r="Q116" s="74"/>
      <c r="R116" s="75"/>
    </row>
    <row r="117" spans="1:18" s="67" customFormat="1" ht="10.95" customHeight="1">
      <c r="A117" s="68"/>
      <c r="B117" s="76"/>
      <c r="C117" s="70"/>
      <c r="D117" s="70"/>
      <c r="E117" s="71"/>
      <c r="F117" s="90"/>
      <c r="G117" s="78"/>
      <c r="H117" s="78"/>
      <c r="I117" s="74"/>
      <c r="J117" s="91"/>
      <c r="K117" s="81"/>
      <c r="L117" s="81"/>
      <c r="M117" s="299"/>
      <c r="N117" s="94" t="str">
        <f>IF(OR(M118=7,M118=8,M118=9),L109,IF(OR(M118=1,M118=2,M118=3),L125,""))</f>
        <v/>
      </c>
      <c r="O117" s="296"/>
      <c r="P117" s="81"/>
      <c r="Q117" s="74"/>
      <c r="R117" s="75"/>
    </row>
    <row r="118" spans="1:18" s="67" customFormat="1" ht="10.95" customHeight="1">
      <c r="A118" s="68"/>
      <c r="B118" s="76"/>
      <c r="C118" s="70"/>
      <c r="D118" s="70"/>
      <c r="E118" s="71"/>
      <c r="F118" s="90"/>
      <c r="G118" s="78"/>
      <c r="H118" s="78"/>
      <c r="I118" s="74"/>
      <c r="J118" s="91"/>
      <c r="K118" s="81"/>
      <c r="L118" s="235" t="s">
        <v>404</v>
      </c>
      <c r="M118" s="300"/>
      <c r="N118" s="242" t="str">
        <f>IF(OR(M118=7,M118=8,M118=9),L110,IF(OR(M118=1,M118=2,M118=3),L126,""))</f>
        <v/>
      </c>
      <c r="O118" s="297"/>
      <c r="P118" s="81"/>
      <c r="Q118" s="74"/>
      <c r="R118" s="75"/>
    </row>
    <row r="119" spans="1:18" s="67" customFormat="1" ht="10.95" customHeight="1">
      <c r="A119" s="68">
        <v>29</v>
      </c>
      <c r="B119" s="56">
        <v>13</v>
      </c>
      <c r="C119" s="57" t="s">
        <v>23</v>
      </c>
      <c r="D119" s="57"/>
      <c r="E119" s="60"/>
      <c r="F119" s="87" t="s">
        <v>293</v>
      </c>
      <c r="G119" s="61" t="s">
        <v>55</v>
      </c>
      <c r="H119" s="61"/>
      <c r="I119" s="62"/>
      <c r="J119" s="91"/>
      <c r="K119" s="81"/>
      <c r="L119" s="81"/>
      <c r="M119" s="296"/>
      <c r="N119" s="332" t="s">
        <v>403</v>
      </c>
      <c r="O119" s="304"/>
      <c r="P119" s="81"/>
      <c r="Q119" s="74"/>
      <c r="R119" s="75"/>
    </row>
    <row r="120" spans="1:18" s="67" customFormat="1" ht="10.95" customHeight="1">
      <c r="A120" s="68"/>
      <c r="B120" s="69"/>
      <c r="C120" s="70"/>
      <c r="D120" s="70"/>
      <c r="E120" s="71"/>
      <c r="F120" s="87" t="s">
        <v>294</v>
      </c>
      <c r="G120" s="61" t="s">
        <v>55</v>
      </c>
      <c r="H120" s="61"/>
      <c r="I120" s="72"/>
      <c r="J120" s="91"/>
      <c r="K120" s="81"/>
      <c r="L120" s="81"/>
      <c r="M120" s="296"/>
      <c r="N120" s="81"/>
      <c r="O120" s="81"/>
      <c r="P120" s="81"/>
      <c r="Q120" s="74"/>
      <c r="R120" s="75"/>
    </row>
    <row r="121" spans="1:18" s="67" customFormat="1" ht="10.95" customHeight="1">
      <c r="A121" s="68"/>
      <c r="B121" s="76"/>
      <c r="C121" s="70"/>
      <c r="D121" s="70"/>
      <c r="E121" s="71"/>
      <c r="F121" s="90"/>
      <c r="G121" s="78"/>
      <c r="H121" s="78"/>
      <c r="I121" s="79"/>
      <c r="J121" s="80" t="str">
        <f>IF(OR(I122=7,I122=8,I122=9),F119,IF(OR(I122=1,I122=2,I122=3),F123,IF(F119="Bye",F123,IF(F123="Bye",F119,""))))</f>
        <v>尤家輝</v>
      </c>
      <c r="K121" s="81"/>
      <c r="L121" s="81"/>
      <c r="M121" s="296"/>
      <c r="N121" s="81"/>
      <c r="O121" s="81"/>
      <c r="P121" s="81"/>
      <c r="Q121" s="74"/>
      <c r="R121" s="75"/>
    </row>
    <row r="122" spans="1:18" s="67" customFormat="1" ht="10.95" customHeight="1">
      <c r="A122" s="68"/>
      <c r="B122" s="76"/>
      <c r="C122" s="70"/>
      <c r="D122" s="70"/>
      <c r="E122" s="71"/>
      <c r="F122" s="90"/>
      <c r="G122" s="78"/>
      <c r="H122" s="78"/>
      <c r="I122" s="82"/>
      <c r="J122" s="83" t="str">
        <f>IF(OR(I122=7,I122=8,I122=9),F120,IF(OR(I122=1,I122=2,I122=3),F124,IF(F119="Bye",F124,IF(F123="Bye",F120,""))))</f>
        <v>方贊偉</v>
      </c>
      <c r="K122" s="294"/>
      <c r="L122" s="81"/>
      <c r="M122" s="296"/>
      <c r="N122" s="81"/>
      <c r="O122" s="81"/>
      <c r="P122" s="81"/>
      <c r="Q122" s="74"/>
      <c r="R122" s="75"/>
    </row>
    <row r="123" spans="1:18" s="67" customFormat="1" ht="10.95" customHeight="1">
      <c r="A123" s="68">
        <v>30</v>
      </c>
      <c r="B123" s="86"/>
      <c r="C123" s="57" t="s">
        <v>23</v>
      </c>
      <c r="D123" s="57"/>
      <c r="E123" s="60"/>
      <c r="F123" s="87" t="s">
        <v>30</v>
      </c>
      <c r="G123" s="61"/>
      <c r="H123" s="61"/>
      <c r="I123" s="85"/>
      <c r="J123" s="80"/>
      <c r="K123" s="296"/>
      <c r="L123" s="81"/>
      <c r="M123" s="296"/>
      <c r="N123" s="81"/>
      <c r="O123" s="81"/>
      <c r="P123" s="81"/>
      <c r="Q123" s="74"/>
      <c r="R123" s="75"/>
    </row>
    <row r="124" spans="1:18" s="67" customFormat="1" ht="10.95" customHeight="1">
      <c r="A124" s="68"/>
      <c r="B124" s="76"/>
      <c r="C124" s="70"/>
      <c r="D124" s="70"/>
      <c r="E124" s="71"/>
      <c r="F124" s="87" t="s">
        <v>31</v>
      </c>
      <c r="G124" s="61"/>
      <c r="H124" s="61"/>
      <c r="I124" s="72"/>
      <c r="J124" s="80"/>
      <c r="K124" s="296"/>
      <c r="L124" s="81"/>
      <c r="M124" s="301"/>
      <c r="N124" s="81"/>
      <c r="O124" s="81"/>
      <c r="P124" s="81"/>
      <c r="Q124" s="74"/>
      <c r="R124" s="75"/>
    </row>
    <row r="125" spans="1:18" s="67" customFormat="1" ht="10.95" customHeight="1">
      <c r="A125" s="68"/>
      <c r="B125" s="76"/>
      <c r="C125" s="70"/>
      <c r="D125" s="70"/>
      <c r="E125" s="71"/>
      <c r="F125" s="90"/>
      <c r="G125" s="78"/>
      <c r="H125" s="78"/>
      <c r="I125" s="74"/>
      <c r="J125" s="91"/>
      <c r="K125" s="299"/>
      <c r="L125" s="94" t="str">
        <f>IF(OR(K126=7,K126=8,K126=9),J121,IF(OR(K126=1,K126=2,K126=3),J129,""))</f>
        <v/>
      </c>
      <c r="M125" s="296"/>
      <c r="N125" s="81"/>
      <c r="O125" s="81"/>
      <c r="P125" s="81"/>
      <c r="Q125" s="74"/>
      <c r="R125" s="75"/>
    </row>
    <row r="126" spans="1:18" s="67" customFormat="1" ht="10.95" customHeight="1">
      <c r="A126" s="68"/>
      <c r="B126" s="76"/>
      <c r="C126" s="70"/>
      <c r="D126" s="70"/>
      <c r="E126" s="71"/>
      <c r="F126" s="90"/>
      <c r="G126" s="78"/>
      <c r="H126" s="78"/>
      <c r="I126" s="74"/>
      <c r="J126" s="236" t="s">
        <v>378</v>
      </c>
      <c r="K126" s="300"/>
      <c r="L126" s="242" t="str">
        <f>IF(OR(K126=7,K126=8,K126=9),J122,IF(OR(K126=1,K126=2,K126=3),J130,""))</f>
        <v/>
      </c>
      <c r="M126" s="297"/>
      <c r="N126" s="81"/>
      <c r="O126" s="81"/>
      <c r="P126" s="81"/>
      <c r="Q126" s="74"/>
      <c r="R126" s="75"/>
    </row>
    <row r="127" spans="1:18" s="67" customFormat="1" ht="10.95" customHeight="1">
      <c r="A127" s="68">
        <v>31</v>
      </c>
      <c r="B127" s="76"/>
      <c r="C127" s="57" t="s">
        <v>23</v>
      </c>
      <c r="D127" s="57"/>
      <c r="E127" s="60"/>
      <c r="F127" s="87" t="s">
        <v>30</v>
      </c>
      <c r="G127" s="61"/>
      <c r="H127" s="61"/>
      <c r="I127" s="62"/>
      <c r="J127" s="91"/>
      <c r="K127" s="296"/>
      <c r="L127" s="332" t="s">
        <v>397</v>
      </c>
      <c r="M127" s="304"/>
      <c r="N127" s="81"/>
      <c r="O127" s="81"/>
      <c r="P127" s="81"/>
      <c r="Q127" s="74"/>
      <c r="R127" s="75"/>
    </row>
    <row r="128" spans="1:18" s="67" customFormat="1" ht="10.95" customHeight="1">
      <c r="A128" s="68"/>
      <c r="B128" s="69"/>
      <c r="C128" s="70"/>
      <c r="D128" s="70"/>
      <c r="E128" s="71"/>
      <c r="F128" s="87" t="s">
        <v>31</v>
      </c>
      <c r="G128" s="61"/>
      <c r="H128" s="61"/>
      <c r="I128" s="72"/>
      <c r="J128" s="91"/>
      <c r="K128" s="296"/>
      <c r="L128" s="81"/>
      <c r="M128" s="81"/>
      <c r="N128" s="81"/>
      <c r="O128" s="81"/>
      <c r="P128" s="81"/>
      <c r="Q128" s="74"/>
      <c r="R128" s="75"/>
    </row>
    <row r="129" spans="1:18" s="67" customFormat="1" ht="10.95" customHeight="1">
      <c r="A129" s="68"/>
      <c r="B129" s="76"/>
      <c r="C129" s="70"/>
      <c r="D129" s="70"/>
      <c r="E129" s="71"/>
      <c r="F129" s="77"/>
      <c r="G129" s="71"/>
      <c r="H129" s="78"/>
      <c r="I129" s="79"/>
      <c r="J129" s="80" t="str">
        <f>IF(OR(I130=7,I130=8,I130=9),F127,IF(OR(I130=1,I130=2,I130=3),F131,IF(F127="Bye",F131,IF(F131="Bye",F127,""))))</f>
        <v>郭忠榮</v>
      </c>
      <c r="K129" s="296"/>
      <c r="L129" s="81"/>
      <c r="M129" s="81"/>
      <c r="N129" s="81"/>
      <c r="O129" s="81"/>
      <c r="P129" s="81"/>
      <c r="Q129" s="74"/>
      <c r="R129" s="75"/>
    </row>
    <row r="130" spans="1:18" s="67" customFormat="1" ht="10.95" customHeight="1">
      <c r="A130" s="68"/>
      <c r="B130" s="76"/>
      <c r="C130" s="70"/>
      <c r="D130" s="70"/>
      <c r="E130" s="71"/>
      <c r="F130" s="90"/>
      <c r="G130" s="78"/>
      <c r="H130" s="96"/>
      <c r="I130" s="82"/>
      <c r="J130" s="83" t="str">
        <f>IF(OR(I130=7,I130=8,I130=9),F128,IF(OR(I130=1,I130=2,I130=3),F132,IF(F127="Bye",F132,IF(F131="Bye",F128,""))))</f>
        <v>季惠卿</v>
      </c>
      <c r="K130" s="297"/>
      <c r="L130" s="81"/>
      <c r="M130" s="81"/>
      <c r="N130" s="81"/>
      <c r="O130" s="81"/>
      <c r="P130" s="81"/>
      <c r="Q130" s="74"/>
      <c r="R130" s="75"/>
    </row>
    <row r="131" spans="1:18" s="67" customFormat="1" ht="10.95" customHeight="1">
      <c r="A131" s="55">
        <v>32</v>
      </c>
      <c r="B131" s="86">
        <v>2</v>
      </c>
      <c r="C131" s="57" t="s">
        <v>23</v>
      </c>
      <c r="D131" s="57">
        <v>18</v>
      </c>
      <c r="E131" s="58" t="s">
        <v>94</v>
      </c>
      <c r="F131" s="59" t="s">
        <v>295</v>
      </c>
      <c r="G131" s="60" t="s">
        <v>33</v>
      </c>
      <c r="H131" s="61"/>
      <c r="I131" s="85"/>
      <c r="J131" s="80"/>
      <c r="K131" s="81"/>
      <c r="L131" s="81"/>
      <c r="M131" s="81"/>
      <c r="N131" s="81"/>
      <c r="O131" s="81"/>
      <c r="P131" s="81"/>
      <c r="Q131" s="74"/>
      <c r="R131" s="75"/>
    </row>
    <row r="132" spans="1:18" s="67" customFormat="1" ht="10.95" customHeight="1">
      <c r="A132" s="68"/>
      <c r="B132" s="76"/>
      <c r="C132" s="70"/>
      <c r="D132" s="70"/>
      <c r="E132" s="71"/>
      <c r="F132" s="59" t="s">
        <v>296</v>
      </c>
      <c r="G132" s="60" t="s">
        <v>33</v>
      </c>
      <c r="H132" s="61"/>
      <c r="I132" s="72"/>
      <c r="J132" s="91"/>
      <c r="K132" s="81"/>
      <c r="L132" s="81"/>
      <c r="M132" s="298"/>
      <c r="N132" s="81"/>
      <c r="O132" s="81"/>
      <c r="P132" s="95"/>
      <c r="Q132" s="74"/>
      <c r="R132" s="75"/>
    </row>
    <row r="133" spans="1:18" s="67" customFormat="1" ht="9.6" customHeight="1">
      <c r="A133" s="105"/>
      <c r="B133" s="76"/>
      <c r="C133" s="97"/>
      <c r="D133" s="97"/>
      <c r="E133" s="98"/>
      <c r="F133" s="90"/>
      <c r="G133" s="78"/>
      <c r="H133" s="96"/>
      <c r="I133" s="74"/>
      <c r="J133" s="91"/>
      <c r="K133" s="81"/>
      <c r="L133" s="81"/>
      <c r="M133" s="81"/>
      <c r="N133" s="81"/>
      <c r="O133" s="81"/>
      <c r="P133" s="81"/>
      <c r="Q133" s="74"/>
      <c r="R133" s="75"/>
    </row>
    <row r="134" spans="1:18" ht="6" customHeight="1">
      <c r="A134" s="105"/>
      <c r="B134" s="76"/>
      <c r="C134" s="97"/>
      <c r="D134" s="97"/>
      <c r="E134" s="98"/>
      <c r="F134" s="90"/>
      <c r="G134" s="78"/>
      <c r="H134" s="96"/>
      <c r="I134" s="74"/>
      <c r="J134" s="91"/>
      <c r="K134" s="81"/>
      <c r="L134" s="99"/>
      <c r="M134" s="99"/>
      <c r="N134" s="99"/>
      <c r="O134" s="99"/>
      <c r="P134" s="99"/>
      <c r="Q134" s="100"/>
      <c r="R134" s="102"/>
    </row>
    <row r="135" spans="1:18">
      <c r="B135" s="106"/>
      <c r="C135" s="107"/>
      <c r="D135" s="107"/>
      <c r="E135" s="108"/>
      <c r="F135" s="102"/>
      <c r="G135" s="96"/>
      <c r="H135" s="96"/>
      <c r="I135" s="109"/>
      <c r="J135" s="305"/>
      <c r="K135" s="306"/>
      <c r="L135" s="305"/>
      <c r="M135" s="75"/>
      <c r="N135" s="305"/>
      <c r="O135" s="306"/>
      <c r="P135" s="305"/>
      <c r="Q135" s="110"/>
      <c r="R135" s="102"/>
    </row>
    <row r="136" spans="1:18">
      <c r="B136" s="106"/>
      <c r="C136" s="107"/>
      <c r="D136" s="107"/>
      <c r="E136" s="108"/>
      <c r="F136" s="102"/>
      <c r="G136" s="96"/>
      <c r="H136" s="96"/>
      <c r="I136" s="109"/>
      <c r="J136" s="307"/>
      <c r="K136" s="306"/>
      <c r="L136" s="307"/>
      <c r="M136" s="75"/>
      <c r="N136" s="307"/>
      <c r="O136" s="306"/>
      <c r="P136" s="307"/>
      <c r="Q136" s="110"/>
      <c r="R136" s="102"/>
    </row>
    <row r="137" spans="1:18">
      <c r="B137" s="106"/>
    </row>
    <row r="138" spans="1:18">
      <c r="B138" s="106"/>
    </row>
    <row r="139" spans="1:18">
      <c r="B139" s="106"/>
    </row>
    <row r="140" spans="1:18">
      <c r="B140" s="106"/>
    </row>
    <row r="141" spans="1:18">
      <c r="B141" s="106"/>
    </row>
    <row r="1280" spans="7:7">
      <c r="G1280" s="51" t="s">
        <v>97</v>
      </c>
    </row>
  </sheetData>
  <mergeCells count="4">
    <mergeCell ref="H1:I2"/>
    <mergeCell ref="J1:K1"/>
    <mergeCell ref="J2:K2"/>
    <mergeCell ref="H3:K4"/>
  </mergeCells>
  <phoneticPr fontId="5" type="noConversion"/>
  <dataValidations count="1">
    <dataValidation type="list" showInputMessage="1" showErrorMessage="1" sqref="C7 C11 C15 C19 C23 C27 C31 C35 C39 C43 C47 C51 C55 C59 C63 C67 C71 C75 C79 C83 C87 C91 C95 C99 C103 C107 C111 C115 C119 C123 C127 C131" xr:uid="{DC9F5CD5-ADF1-4821-96CC-AC88A86448FD}">
      <formula1>" - , Q, WC, LL"</formula1>
    </dataValidation>
  </dataValidations>
  <pageMargins left="0.74803149606299213" right="0.74803149606299213" top="0.98425196850393704" bottom="0.98425196850393704" header="0.51181102362204722" footer="0.51181102362204722"/>
  <pageSetup paperSize="9" orientation="portrait" verticalDpi="4294967293"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8</xdr:col>
                    <xdr:colOff>83820</xdr:colOff>
                    <xdr:row>0</xdr:row>
                    <xdr:rowOff>0</xdr:rowOff>
                  </from>
                  <to>
                    <xdr:col>11</xdr:col>
                    <xdr:colOff>106680</xdr:colOff>
                    <xdr:row>1</xdr:row>
                    <xdr:rowOff>38100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8</xdr:col>
                    <xdr:colOff>99060</xdr:colOff>
                    <xdr:row>0</xdr:row>
                    <xdr:rowOff>167640</xdr:rowOff>
                  </from>
                  <to>
                    <xdr:col>11</xdr:col>
                    <xdr:colOff>129540</xdr:colOff>
                    <xdr:row>2</xdr:row>
                    <xdr:rowOff>15240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D0485-F5B8-4AC3-ABDB-4CEE5AC638EA}">
  <sheetPr codeName="sheet111">
    <tabColor theme="8" tint="0.79998168889431442"/>
  </sheetPr>
  <dimension ref="A1:R70"/>
  <sheetViews>
    <sheetView zoomScaleNormal="100" workbookViewId="0">
      <selection activeCell="O14" sqref="O14"/>
    </sheetView>
  </sheetViews>
  <sheetFormatPr defaultColWidth="9" defaultRowHeight="16.2"/>
  <cols>
    <col min="1" max="2" width="4.21875" style="103" customWidth="1"/>
    <col min="3" max="3" width="3.6640625" style="112" customWidth="1"/>
    <col min="4" max="4" width="3.6640625" style="156" customWidth="1"/>
    <col min="5" max="5" width="3.6640625" style="187" customWidth="1"/>
    <col min="6" max="6" width="10.6640625" style="102" customWidth="1"/>
    <col min="7" max="8" width="8.6640625" style="188" customWidth="1"/>
    <col min="9" max="9" width="1.44140625" style="190" customWidth="1"/>
    <col min="10" max="10" width="8.6640625" style="305" customWidth="1"/>
    <col min="11" max="11" width="1.44140625" style="328" customWidth="1"/>
    <col min="12" max="12" width="8.6640625" style="305" customWidth="1"/>
    <col min="13" max="13" width="1.44140625" style="251" customWidth="1"/>
    <col min="14" max="14" width="7.6640625" style="305" customWidth="1"/>
    <col min="15" max="15" width="1.44140625" style="328" customWidth="1"/>
    <col min="16" max="16" width="7.6640625" style="305" customWidth="1"/>
    <col min="17" max="17" width="9" style="102"/>
    <col min="18" max="16384" width="9" style="103"/>
  </cols>
  <sheetData>
    <row r="1" spans="1:17" s="8" customFormat="1" ht="15" customHeight="1">
      <c r="A1" s="1" t="s">
        <v>0</v>
      </c>
      <c r="B1" s="1"/>
      <c r="C1" s="116"/>
      <c r="D1" s="117"/>
      <c r="E1" s="1"/>
      <c r="F1" s="118"/>
      <c r="G1" s="119"/>
      <c r="H1" s="264">
        <v>65</v>
      </c>
      <c r="I1" s="265"/>
      <c r="J1" s="268"/>
      <c r="K1" s="269"/>
      <c r="L1" s="120"/>
      <c r="M1" s="310"/>
      <c r="N1" s="118" t="s">
        <v>2</v>
      </c>
      <c r="O1" s="310"/>
      <c r="P1" s="118"/>
      <c r="Q1" s="122"/>
    </row>
    <row r="2" spans="1:17" s="16" customFormat="1" ht="15" customHeight="1">
      <c r="A2" s="9" t="s">
        <v>3</v>
      </c>
      <c r="B2" s="10"/>
      <c r="C2" s="123"/>
      <c r="D2" s="124"/>
      <c r="E2" s="125"/>
      <c r="F2" s="126"/>
      <c r="G2" s="127"/>
      <c r="H2" s="266"/>
      <c r="I2" s="267"/>
      <c r="J2" s="268"/>
      <c r="K2" s="269"/>
      <c r="L2" s="120"/>
      <c r="M2" s="307"/>
      <c r="N2" s="126"/>
      <c r="O2" s="307"/>
      <c r="P2" s="126"/>
      <c r="Q2" s="129"/>
    </row>
    <row r="3" spans="1:17" s="25" customFormat="1" ht="11.25" customHeight="1">
      <c r="A3" s="17" t="s">
        <v>4</v>
      </c>
      <c r="B3" s="18"/>
      <c r="C3" s="130"/>
      <c r="D3" s="131"/>
      <c r="E3" s="21"/>
      <c r="F3" s="132"/>
      <c r="G3" s="133" t="s">
        <v>5</v>
      </c>
      <c r="H3" s="270" t="s">
        <v>297</v>
      </c>
      <c r="I3" s="271"/>
      <c r="J3" s="271"/>
      <c r="K3" s="272"/>
      <c r="L3" s="134"/>
      <c r="M3" s="311"/>
      <c r="N3" s="134"/>
      <c r="O3" s="311"/>
      <c r="P3" s="312" t="s">
        <v>7</v>
      </c>
      <c r="Q3" s="137"/>
    </row>
    <row r="4" spans="1:17" s="34" customFormat="1" ht="11.25" customHeight="1">
      <c r="A4" s="26" t="s">
        <v>8</v>
      </c>
      <c r="B4" s="138"/>
      <c r="C4" s="139"/>
      <c r="D4" s="140"/>
      <c r="E4" s="138"/>
      <c r="F4" s="141"/>
      <c r="G4" s="260" t="s">
        <v>509</v>
      </c>
      <c r="H4" s="273"/>
      <c r="I4" s="274"/>
      <c r="J4" s="274"/>
      <c r="K4" s="275"/>
      <c r="L4" s="329"/>
      <c r="M4" s="314"/>
      <c r="N4" s="143"/>
      <c r="O4" s="143"/>
      <c r="P4" s="143"/>
      <c r="Q4" s="144"/>
    </row>
    <row r="5" spans="1:17" s="25" customFormat="1" ht="19.8">
      <c r="A5" s="145" t="s">
        <v>99</v>
      </c>
      <c r="B5" s="145" t="s">
        <v>100</v>
      </c>
      <c r="C5" s="146" t="s">
        <v>13</v>
      </c>
      <c r="D5" s="147" t="s">
        <v>14</v>
      </c>
      <c r="E5" s="148" t="s">
        <v>15</v>
      </c>
      <c r="F5" s="149" t="s">
        <v>16</v>
      </c>
      <c r="G5" s="150" t="s">
        <v>101</v>
      </c>
      <c r="H5" s="151" t="s">
        <v>102</v>
      </c>
      <c r="I5" s="152"/>
      <c r="J5" s="153" t="s">
        <v>19</v>
      </c>
      <c r="K5" s="315"/>
      <c r="L5" s="153" t="s">
        <v>103</v>
      </c>
      <c r="M5" s="316"/>
      <c r="N5" s="153" t="s">
        <v>104</v>
      </c>
      <c r="O5" s="317"/>
      <c r="P5" s="155" t="s">
        <v>27</v>
      </c>
      <c r="Q5" s="137"/>
    </row>
    <row r="6" spans="1:17" s="25" customFormat="1" ht="3.75" customHeight="1">
      <c r="A6" s="46"/>
      <c r="B6" s="46"/>
      <c r="C6" s="47"/>
      <c r="D6" s="156"/>
      <c r="E6" s="157"/>
      <c r="F6" s="92"/>
      <c r="G6" s="78"/>
      <c r="H6" s="78"/>
      <c r="I6" s="158"/>
      <c r="J6" s="159"/>
      <c r="K6" s="318"/>
      <c r="L6" s="159"/>
      <c r="M6" s="318"/>
      <c r="N6" s="159"/>
      <c r="O6" s="318"/>
      <c r="P6" s="159"/>
      <c r="Q6" s="137"/>
    </row>
    <row r="7" spans="1:17" s="67" customFormat="1" ht="10.35" customHeight="1">
      <c r="A7" s="55">
        <v>1</v>
      </c>
      <c r="B7" s="56">
        <v>1</v>
      </c>
      <c r="C7" s="70" t="s">
        <v>23</v>
      </c>
      <c r="D7" s="160">
        <v>11</v>
      </c>
      <c r="E7" s="58" t="s">
        <v>24</v>
      </c>
      <c r="F7" s="59" t="s">
        <v>298</v>
      </c>
      <c r="G7" s="60" t="s">
        <v>40</v>
      </c>
      <c r="H7" s="60" t="s">
        <v>23</v>
      </c>
      <c r="I7" s="161"/>
      <c r="J7" s="91"/>
      <c r="K7" s="189"/>
      <c r="L7" s="91"/>
      <c r="M7" s="189"/>
      <c r="N7" s="91"/>
      <c r="O7" s="189"/>
      <c r="P7" s="91"/>
      <c r="Q7" s="75"/>
    </row>
    <row r="8" spans="1:17" s="67" customFormat="1" ht="10.35" customHeight="1">
      <c r="A8" s="68"/>
      <c r="B8" s="69"/>
      <c r="C8" s="163"/>
      <c r="D8" s="164"/>
      <c r="E8" s="71"/>
      <c r="F8" s="59" t="s">
        <v>299</v>
      </c>
      <c r="G8" s="60" t="s">
        <v>40</v>
      </c>
      <c r="H8" s="60" t="s">
        <v>23</v>
      </c>
      <c r="I8" s="165"/>
      <c r="J8" s="91"/>
      <c r="K8" s="189"/>
      <c r="L8" s="91"/>
      <c r="M8" s="189"/>
      <c r="N8" s="91"/>
      <c r="O8" s="189"/>
      <c r="P8" s="91"/>
      <c r="Q8" s="75"/>
    </row>
    <row r="9" spans="1:17" s="67" customFormat="1" ht="10.35" customHeight="1">
      <c r="A9" s="68"/>
      <c r="B9" s="76"/>
      <c r="C9" s="70"/>
      <c r="D9" s="164"/>
      <c r="E9" s="71"/>
      <c r="F9" s="90"/>
      <c r="G9" s="78"/>
      <c r="H9" s="78"/>
      <c r="I9" s="166"/>
      <c r="J9" s="167" t="str">
        <f>IF(OR(I10=7,I10=8,I10=9),F7,IF(OR(I10=1,I10=2,I10=3),F11,IF(F7="Bye",F11,IF(F11="Bye",F7,""))))</f>
        <v>陳登堡</v>
      </c>
      <c r="K9" s="189"/>
      <c r="L9" s="91"/>
      <c r="M9" s="189"/>
      <c r="N9" s="91"/>
      <c r="O9" s="189"/>
      <c r="P9" s="91"/>
      <c r="Q9" s="75"/>
    </row>
    <row r="10" spans="1:17" s="67" customFormat="1" ht="10.35" customHeight="1">
      <c r="A10" s="68"/>
      <c r="B10" s="76"/>
      <c r="C10" s="70"/>
      <c r="D10" s="164"/>
      <c r="E10" s="71"/>
      <c r="F10" s="90"/>
      <c r="G10" s="78"/>
      <c r="H10" s="168"/>
      <c r="I10" s="169"/>
      <c r="J10" s="170" t="str">
        <f>IF(OR(I10=7,I10=8,I10=9),F8,IF(OR(I10=1,I10=2,I10=3),F12,IF(F7="Bye",F12,IF(F11="Bye",F8,""))))</f>
        <v>盧天龍</v>
      </c>
      <c r="K10" s="319"/>
      <c r="L10" s="91"/>
      <c r="M10" s="189"/>
      <c r="N10" s="91"/>
      <c r="O10" s="189"/>
      <c r="P10" s="91"/>
      <c r="Q10" s="75"/>
    </row>
    <row r="11" spans="1:17" s="67" customFormat="1" ht="10.35" customHeight="1">
      <c r="A11" s="68">
        <v>2</v>
      </c>
      <c r="B11" s="86"/>
      <c r="C11" s="57" t="s">
        <v>23</v>
      </c>
      <c r="D11" s="160"/>
      <c r="E11" s="60"/>
      <c r="F11" s="87" t="s">
        <v>300</v>
      </c>
      <c r="G11" s="61"/>
      <c r="H11" s="61"/>
      <c r="I11" s="172"/>
      <c r="J11" s="173"/>
      <c r="K11" s="320"/>
      <c r="L11" s="91"/>
      <c r="M11" s="189"/>
      <c r="N11" s="91"/>
      <c r="O11" s="189"/>
      <c r="P11" s="91"/>
      <c r="Q11" s="75"/>
    </row>
    <row r="12" spans="1:17" s="67" customFormat="1" ht="10.35" customHeight="1">
      <c r="A12" s="68"/>
      <c r="B12" s="76"/>
      <c r="C12" s="70"/>
      <c r="D12" s="164"/>
      <c r="E12" s="71"/>
      <c r="F12" s="87"/>
      <c r="G12" s="61"/>
      <c r="H12" s="61"/>
      <c r="I12" s="165"/>
      <c r="J12" s="78"/>
      <c r="K12" s="320"/>
      <c r="L12" s="91"/>
      <c r="M12" s="321"/>
      <c r="N12" s="91"/>
      <c r="O12" s="189"/>
      <c r="P12" s="91"/>
      <c r="Q12" s="75"/>
    </row>
    <row r="13" spans="1:17" s="67" customFormat="1" ht="10.35" customHeight="1">
      <c r="A13" s="68"/>
      <c r="B13" s="76"/>
      <c r="C13" s="70"/>
      <c r="D13" s="164"/>
      <c r="E13" s="71"/>
      <c r="F13" s="90"/>
      <c r="G13" s="78"/>
      <c r="H13" s="78"/>
      <c r="I13" s="162"/>
      <c r="J13" s="78"/>
      <c r="K13" s="320"/>
      <c r="L13" s="80" t="str">
        <f>IF(OR(K14=7,K14=8,K14=9),J9,IF(OR(K14=1,K14=2,K14=3),J17,""))</f>
        <v/>
      </c>
      <c r="M13" s="189"/>
      <c r="N13" s="91"/>
      <c r="O13" s="189"/>
      <c r="P13" s="91"/>
      <c r="Q13" s="75"/>
    </row>
    <row r="14" spans="1:17" s="67" customFormat="1" ht="10.35" customHeight="1">
      <c r="A14" s="68"/>
      <c r="B14" s="76"/>
      <c r="C14" s="70"/>
      <c r="D14" s="164"/>
      <c r="E14" s="71"/>
      <c r="F14" s="90"/>
      <c r="G14" s="78"/>
      <c r="H14" s="78"/>
      <c r="I14" s="162"/>
      <c r="J14" s="235" t="s">
        <v>411</v>
      </c>
      <c r="K14" s="322">
        <v>6</v>
      </c>
      <c r="L14" s="83" t="str">
        <f>IF(OR(K14=7,K14=8,K14=9),J10,IF(OR(K14=1,K14=2,K14=3),J18,""))</f>
        <v/>
      </c>
      <c r="M14" s="319"/>
      <c r="N14" s="91"/>
      <c r="O14" s="189"/>
      <c r="P14" s="91"/>
      <c r="Q14" s="75"/>
    </row>
    <row r="15" spans="1:17" s="67" customFormat="1" ht="10.35" customHeight="1">
      <c r="A15" s="68">
        <v>3</v>
      </c>
      <c r="B15" s="76">
        <v>9</v>
      </c>
      <c r="C15" s="70" t="s">
        <v>23</v>
      </c>
      <c r="D15" s="160"/>
      <c r="E15" s="60"/>
      <c r="F15" s="87" t="s">
        <v>301</v>
      </c>
      <c r="G15" s="61" t="s">
        <v>55</v>
      </c>
      <c r="H15" s="61"/>
      <c r="I15" s="161"/>
      <c r="J15" s="78"/>
      <c r="K15" s="320"/>
      <c r="L15" s="333" t="s">
        <v>412</v>
      </c>
      <c r="M15" s="320"/>
      <c r="N15" s="91"/>
      <c r="O15" s="189"/>
      <c r="P15" s="91"/>
      <c r="Q15" s="75"/>
    </row>
    <row r="16" spans="1:17" s="67" customFormat="1" ht="10.35" customHeight="1">
      <c r="A16" s="68"/>
      <c r="B16" s="69"/>
      <c r="C16" s="163"/>
      <c r="D16" s="164"/>
      <c r="E16" s="71"/>
      <c r="F16" s="87" t="s">
        <v>302</v>
      </c>
      <c r="G16" s="61" t="s">
        <v>55</v>
      </c>
      <c r="H16" s="61"/>
      <c r="I16" s="165"/>
      <c r="J16" s="78"/>
      <c r="K16" s="320"/>
      <c r="L16" s="91"/>
      <c r="M16" s="320"/>
      <c r="N16" s="91"/>
      <c r="O16" s="189"/>
      <c r="P16" s="91"/>
      <c r="Q16" s="75"/>
    </row>
    <row r="17" spans="1:17" s="67" customFormat="1" ht="10.35" customHeight="1">
      <c r="A17" s="68"/>
      <c r="B17" s="76"/>
      <c r="C17" s="70"/>
      <c r="D17" s="164"/>
      <c r="E17" s="71"/>
      <c r="F17" s="90"/>
      <c r="G17" s="78"/>
      <c r="H17" s="78"/>
      <c r="I17" s="166"/>
      <c r="J17" s="167" t="str">
        <f>IF(OR(I18=7,I18=8,I18=9),F15,IF(OR(I18=1,I18=2,I18=3),F19,IF(F15="Bye",F19,IF(F19="Bye",F15,""))))</f>
        <v/>
      </c>
      <c r="K17" s="320"/>
      <c r="L17" s="91"/>
      <c r="M17" s="320"/>
      <c r="N17" s="91"/>
      <c r="O17" s="189"/>
      <c r="P17" s="91"/>
      <c r="Q17" s="75"/>
    </row>
    <row r="18" spans="1:17" s="67" customFormat="1" ht="10.35" customHeight="1">
      <c r="A18" s="68"/>
      <c r="B18" s="76"/>
      <c r="C18" s="70"/>
      <c r="D18" s="164"/>
      <c r="E18" s="71"/>
      <c r="F18" s="90"/>
      <c r="G18" s="78"/>
      <c r="H18" s="235" t="s">
        <v>372</v>
      </c>
      <c r="I18" s="169"/>
      <c r="J18" s="261" t="str">
        <f>IF(OR(I18=7,I18=8,I18=9),F16,IF(OR(I18=1,I18=2,I18=3),F20,IF(F15="Bye",F20,IF(F19="Bye",F16,""))))</f>
        <v/>
      </c>
      <c r="K18" s="323"/>
      <c r="L18" s="91"/>
      <c r="M18" s="320"/>
      <c r="N18" s="91"/>
      <c r="O18" s="189"/>
      <c r="P18" s="91"/>
      <c r="Q18" s="75"/>
    </row>
    <row r="19" spans="1:17" s="67" customFormat="1" ht="10.35" customHeight="1">
      <c r="A19" s="68">
        <v>4</v>
      </c>
      <c r="B19" s="86">
        <v>6</v>
      </c>
      <c r="C19" s="57" t="s">
        <v>23</v>
      </c>
      <c r="D19" s="160"/>
      <c r="E19" s="60"/>
      <c r="F19" s="87" t="s">
        <v>303</v>
      </c>
      <c r="G19" s="61" t="s">
        <v>40</v>
      </c>
      <c r="H19" s="61"/>
      <c r="I19" s="172"/>
      <c r="J19" s="257" t="s">
        <v>373</v>
      </c>
      <c r="K19" s="189"/>
      <c r="L19" s="91"/>
      <c r="M19" s="320"/>
      <c r="N19" s="91"/>
      <c r="O19" s="189"/>
      <c r="P19" s="91"/>
      <c r="Q19" s="75"/>
    </row>
    <row r="20" spans="1:17" s="67" customFormat="1" ht="10.35" customHeight="1">
      <c r="A20" s="68"/>
      <c r="B20" s="76"/>
      <c r="C20" s="70"/>
      <c r="D20" s="164"/>
      <c r="E20" s="71"/>
      <c r="F20" s="87" t="s">
        <v>304</v>
      </c>
      <c r="G20" s="61" t="s">
        <v>40</v>
      </c>
      <c r="H20" s="61"/>
      <c r="I20" s="165"/>
      <c r="J20" s="78"/>
      <c r="K20" s="189"/>
      <c r="L20" s="91"/>
      <c r="M20" s="324"/>
      <c r="N20" s="91"/>
      <c r="O20" s="189"/>
      <c r="P20" s="91"/>
      <c r="Q20" s="75"/>
    </row>
    <row r="21" spans="1:17" s="67" customFormat="1" ht="10.35" customHeight="1">
      <c r="A21" s="68"/>
      <c r="B21" s="76"/>
      <c r="C21" s="70"/>
      <c r="D21" s="164"/>
      <c r="E21" s="71"/>
      <c r="F21" s="90"/>
      <c r="G21" s="78"/>
      <c r="H21" s="78"/>
      <c r="I21" s="162"/>
      <c r="J21" s="78"/>
      <c r="K21" s="189"/>
      <c r="L21" s="91"/>
      <c r="M21" s="320"/>
      <c r="N21" s="80" t="str">
        <f>IF(OR(M22=7,M22=8,M22=9),L13,IF(OR(M22=1,M22=2,M22=3),L29,""))</f>
        <v/>
      </c>
      <c r="O21" s="189"/>
      <c r="P21" s="91"/>
      <c r="Q21" s="75"/>
    </row>
    <row r="22" spans="1:17" s="67" customFormat="1" ht="10.35" customHeight="1">
      <c r="A22" s="68"/>
      <c r="B22" s="76"/>
      <c r="C22" s="70"/>
      <c r="D22" s="164"/>
      <c r="E22" s="71"/>
      <c r="F22" s="90"/>
      <c r="G22" s="78"/>
      <c r="H22" s="78"/>
      <c r="I22" s="162"/>
      <c r="J22" s="78"/>
      <c r="K22" s="189"/>
      <c r="L22" s="235" t="s">
        <v>416</v>
      </c>
      <c r="M22" s="322">
        <v>5</v>
      </c>
      <c r="N22" s="83" t="str">
        <f>IF(OR(M22=7,M22=8,M22=9),L14,IF(OR(M22=1,M22=2,M22=3),L30,""))</f>
        <v/>
      </c>
      <c r="O22" s="319"/>
      <c r="P22" s="91"/>
      <c r="Q22" s="75"/>
    </row>
    <row r="23" spans="1:17" s="67" customFormat="1" ht="10.35" customHeight="1">
      <c r="A23" s="55">
        <v>5</v>
      </c>
      <c r="B23" s="56">
        <v>4</v>
      </c>
      <c r="C23" s="70" t="s">
        <v>23</v>
      </c>
      <c r="D23" s="160">
        <v>23</v>
      </c>
      <c r="E23" s="58" t="s">
        <v>79</v>
      </c>
      <c r="F23" s="59" t="s">
        <v>305</v>
      </c>
      <c r="G23" s="61" t="s">
        <v>55</v>
      </c>
      <c r="H23" s="61"/>
      <c r="I23" s="161"/>
      <c r="J23" s="78"/>
      <c r="K23" s="189"/>
      <c r="L23" s="91"/>
      <c r="M23" s="320"/>
      <c r="N23" s="333" t="s">
        <v>418</v>
      </c>
      <c r="O23" s="320"/>
      <c r="P23" s="91"/>
      <c r="Q23" s="75"/>
    </row>
    <row r="24" spans="1:17" s="67" customFormat="1" ht="10.35" customHeight="1">
      <c r="A24" s="68"/>
      <c r="B24" s="69"/>
      <c r="C24" s="163"/>
      <c r="D24" s="164"/>
      <c r="E24" s="71"/>
      <c r="F24" s="59" t="s">
        <v>306</v>
      </c>
      <c r="G24" s="61" t="s">
        <v>38</v>
      </c>
      <c r="H24" s="61"/>
      <c r="I24" s="165"/>
      <c r="J24" s="78"/>
      <c r="K24" s="189"/>
      <c r="L24" s="91"/>
      <c r="M24" s="320"/>
      <c r="N24" s="91"/>
      <c r="O24" s="320"/>
      <c r="P24" s="91"/>
      <c r="Q24" s="75"/>
    </row>
    <row r="25" spans="1:17" s="67" customFormat="1" ht="10.35" customHeight="1">
      <c r="A25" s="68"/>
      <c r="B25" s="76"/>
      <c r="C25" s="70"/>
      <c r="D25" s="164"/>
      <c r="E25" s="71"/>
      <c r="F25" s="90"/>
      <c r="G25" s="78"/>
      <c r="H25" s="78"/>
      <c r="I25" s="166"/>
      <c r="J25" s="167" t="str">
        <f>IF(OR(I26=7,I26=8,I26=9),F23,IF(OR(I26=1,I26=2,I26=3),F27,IF(F23="Bye",F27,IF(F27="Bye",F23,""))))</f>
        <v>余建政</v>
      </c>
      <c r="K25" s="189"/>
      <c r="L25" s="91"/>
      <c r="M25" s="320"/>
      <c r="N25" s="91"/>
      <c r="O25" s="320"/>
      <c r="P25" s="91"/>
      <c r="Q25" s="75"/>
    </row>
    <row r="26" spans="1:17" s="67" customFormat="1" ht="10.35" customHeight="1">
      <c r="A26" s="68"/>
      <c r="B26" s="76"/>
      <c r="C26" s="70"/>
      <c r="D26" s="164"/>
      <c r="E26" s="71"/>
      <c r="F26" s="90"/>
      <c r="G26" s="78"/>
      <c r="H26" s="168"/>
      <c r="I26" s="169"/>
      <c r="J26" s="170" t="str">
        <f>IF(OR(I26=7,I26=8,I26=9),F24,IF(OR(I26=1,I26=2,I26=3),F28,IF(F23="Bye",F28,IF(F27="Bye",F24,""))))</f>
        <v>古健岳</v>
      </c>
      <c r="K26" s="319"/>
      <c r="L26" s="91"/>
      <c r="M26" s="320"/>
      <c r="N26" s="91"/>
      <c r="O26" s="320"/>
      <c r="P26" s="91"/>
      <c r="Q26" s="75"/>
    </row>
    <row r="27" spans="1:17" s="67" customFormat="1" ht="10.35" customHeight="1">
      <c r="A27" s="68">
        <v>6</v>
      </c>
      <c r="B27" s="86"/>
      <c r="C27" s="57" t="s">
        <v>23</v>
      </c>
      <c r="D27" s="160"/>
      <c r="E27" s="60"/>
      <c r="F27" s="87" t="s">
        <v>300</v>
      </c>
      <c r="G27" s="61"/>
      <c r="H27" s="61"/>
      <c r="I27" s="172"/>
      <c r="J27" s="173"/>
      <c r="K27" s="320"/>
      <c r="L27" s="91"/>
      <c r="M27" s="320"/>
      <c r="N27" s="91"/>
      <c r="O27" s="320"/>
      <c r="P27" s="91"/>
      <c r="Q27" s="75"/>
    </row>
    <row r="28" spans="1:17" s="67" customFormat="1" ht="10.35" customHeight="1">
      <c r="A28" s="68"/>
      <c r="B28" s="76"/>
      <c r="C28" s="70"/>
      <c r="D28" s="164"/>
      <c r="E28" s="71"/>
      <c r="F28" s="87"/>
      <c r="G28" s="61"/>
      <c r="H28" s="61"/>
      <c r="I28" s="165"/>
      <c r="J28" s="78"/>
      <c r="K28" s="320"/>
      <c r="L28" s="91"/>
      <c r="M28" s="324"/>
      <c r="N28" s="91"/>
      <c r="O28" s="320"/>
      <c r="P28" s="91"/>
      <c r="Q28" s="75"/>
    </row>
    <row r="29" spans="1:17" s="67" customFormat="1" ht="10.35" customHeight="1">
      <c r="A29" s="68"/>
      <c r="B29" s="76"/>
      <c r="C29" s="70"/>
      <c r="D29" s="164"/>
      <c r="E29" s="71"/>
      <c r="F29" s="90"/>
      <c r="G29" s="78"/>
      <c r="H29" s="78"/>
      <c r="I29" s="162"/>
      <c r="J29" s="78"/>
      <c r="K29" s="320"/>
      <c r="L29" s="80" t="str">
        <f>IF(OR(K30=7,K30=8,K30=9),J25,IF(OR(K30=1,K30=2,K30=3),J33,""))</f>
        <v/>
      </c>
      <c r="M29" s="320"/>
      <c r="N29" s="91"/>
      <c r="O29" s="320"/>
      <c r="P29" s="91"/>
      <c r="Q29" s="75"/>
    </row>
    <row r="30" spans="1:17" s="67" customFormat="1" ht="10.35" customHeight="1">
      <c r="A30" s="68"/>
      <c r="B30" s="76"/>
      <c r="C30" s="70"/>
      <c r="D30" s="164"/>
      <c r="E30" s="71"/>
      <c r="F30" s="90"/>
      <c r="G30" s="78"/>
      <c r="H30" s="78"/>
      <c r="I30" s="162"/>
      <c r="J30" s="235" t="s">
        <v>411</v>
      </c>
      <c r="K30" s="322">
        <v>6</v>
      </c>
      <c r="L30" s="83" t="str">
        <f>IF(OR(K30=7,K30=8,K30=9),J26,IF(OR(K30=1,K30=2,K30=3),J34,""))</f>
        <v/>
      </c>
      <c r="M30" s="323"/>
      <c r="N30" s="91"/>
      <c r="O30" s="320"/>
      <c r="P30" s="91"/>
      <c r="Q30" s="75"/>
    </row>
    <row r="31" spans="1:17" s="67" customFormat="1" ht="10.35" customHeight="1">
      <c r="A31" s="68">
        <v>7</v>
      </c>
      <c r="B31" s="76">
        <v>12</v>
      </c>
      <c r="C31" s="70" t="s">
        <v>23</v>
      </c>
      <c r="D31" s="160"/>
      <c r="E31" s="60"/>
      <c r="F31" s="87" t="s">
        <v>307</v>
      </c>
      <c r="G31" s="61" t="s">
        <v>192</v>
      </c>
      <c r="H31" s="61"/>
      <c r="I31" s="161"/>
      <c r="J31" s="78"/>
      <c r="K31" s="320"/>
      <c r="L31" s="333" t="s">
        <v>413</v>
      </c>
      <c r="M31" s="325"/>
      <c r="N31" s="91"/>
      <c r="O31" s="320"/>
      <c r="P31" s="91"/>
      <c r="Q31" s="75"/>
    </row>
    <row r="32" spans="1:17" s="67" customFormat="1" ht="10.35" customHeight="1">
      <c r="A32" s="68"/>
      <c r="B32" s="69"/>
      <c r="C32" s="163"/>
      <c r="D32" s="164"/>
      <c r="E32" s="71"/>
      <c r="F32" s="87" t="s">
        <v>308</v>
      </c>
      <c r="G32" s="61" t="s">
        <v>192</v>
      </c>
      <c r="H32" s="61"/>
      <c r="I32" s="165"/>
      <c r="J32" s="78"/>
      <c r="K32" s="320"/>
      <c r="L32" s="91"/>
      <c r="M32" s="189"/>
      <c r="N32" s="91"/>
      <c r="O32" s="320"/>
      <c r="P32" s="91"/>
      <c r="Q32" s="75"/>
    </row>
    <row r="33" spans="1:18" s="67" customFormat="1" ht="10.35" customHeight="1">
      <c r="A33" s="68"/>
      <c r="B33" s="76"/>
      <c r="C33" s="70"/>
      <c r="D33" s="164"/>
      <c r="E33" s="71"/>
      <c r="F33" s="90"/>
      <c r="G33" s="78"/>
      <c r="H33" s="78"/>
      <c r="I33" s="166"/>
      <c r="J33" s="167" t="str">
        <f>IF(OR(I34=7,I34=8,I34=9),F31,IF(OR(I34=1,I34=2,I34=3),F35,IF(F31="Bye",F35,IF(F35="Bye",F31,""))))</f>
        <v/>
      </c>
      <c r="K33" s="320"/>
      <c r="L33" s="91"/>
      <c r="M33" s="189"/>
      <c r="N33" s="91"/>
      <c r="O33" s="320"/>
      <c r="P33" s="91"/>
      <c r="Q33" s="75"/>
    </row>
    <row r="34" spans="1:18" s="67" customFormat="1" ht="10.35" customHeight="1">
      <c r="A34" s="68"/>
      <c r="B34" s="76"/>
      <c r="C34" s="70"/>
      <c r="D34" s="164"/>
      <c r="E34" s="71"/>
      <c r="F34" s="90"/>
      <c r="G34" s="78"/>
      <c r="H34" s="235" t="s">
        <v>372</v>
      </c>
      <c r="I34" s="169"/>
      <c r="J34" s="261" t="str">
        <f>IF(OR(I34=7,I34=8,I34=9),F32,IF(OR(I34=1,I34=2,I34=3),F36,IF(F31="Bye",F36,IF(F35="Bye",F32,""))))</f>
        <v/>
      </c>
      <c r="K34" s="323"/>
      <c r="L34" s="91"/>
      <c r="M34" s="189"/>
      <c r="N34" s="91"/>
      <c r="O34" s="320"/>
      <c r="P34" s="91"/>
      <c r="Q34" s="75"/>
    </row>
    <row r="35" spans="1:18" s="67" customFormat="1" ht="10.35" customHeight="1">
      <c r="A35" s="68">
        <v>8</v>
      </c>
      <c r="B35" s="86">
        <v>8</v>
      </c>
      <c r="C35" s="57" t="s">
        <v>23</v>
      </c>
      <c r="D35" s="160"/>
      <c r="E35" s="60"/>
      <c r="F35" s="87" t="s">
        <v>309</v>
      </c>
      <c r="G35" s="61" t="s">
        <v>33</v>
      </c>
      <c r="H35" s="61"/>
      <c r="I35" s="172"/>
      <c r="J35" s="257" t="s">
        <v>374</v>
      </c>
      <c r="K35" s="189"/>
      <c r="L35" s="91"/>
      <c r="M35" s="189"/>
      <c r="N35" s="91"/>
      <c r="O35" s="320"/>
      <c r="P35" s="91"/>
      <c r="Q35" s="75"/>
    </row>
    <row r="36" spans="1:18" s="67" customFormat="1" ht="10.35" customHeight="1">
      <c r="A36" s="68"/>
      <c r="B36" s="76"/>
      <c r="C36" s="70"/>
      <c r="D36" s="164"/>
      <c r="E36" s="71"/>
      <c r="F36" s="87" t="s">
        <v>310</v>
      </c>
      <c r="G36" s="61" t="s">
        <v>33</v>
      </c>
      <c r="H36" s="61"/>
      <c r="I36" s="165"/>
      <c r="J36" s="78"/>
      <c r="K36" s="189"/>
      <c r="L36" s="91"/>
      <c r="M36" s="321"/>
      <c r="N36" s="91"/>
      <c r="O36" s="320"/>
      <c r="P36" s="91" t="str">
        <f>IF(OR(O37=7,O37=8,O37=9),N21,IF(OR(O37=1,O37=2,O37=3),N53,""))</f>
        <v/>
      </c>
      <c r="Q36" s="75"/>
      <c r="R36" s="263"/>
    </row>
    <row r="37" spans="1:18" s="67" customFormat="1" ht="10.35" customHeight="1">
      <c r="A37" s="68"/>
      <c r="B37" s="76"/>
      <c r="C37" s="70"/>
      <c r="D37" s="164"/>
      <c r="E37" s="71"/>
      <c r="F37" s="90"/>
      <c r="G37" s="78"/>
      <c r="H37" s="78"/>
      <c r="I37" s="162"/>
      <c r="J37" s="78"/>
      <c r="K37" s="189"/>
      <c r="L37" s="91"/>
      <c r="M37" s="189"/>
      <c r="N37" s="235" t="s">
        <v>420</v>
      </c>
      <c r="O37" s="322">
        <v>5</v>
      </c>
      <c r="P37" s="83" t="str">
        <f>IF(OR(O37=7,O37=8,O37=9),N22,IF(OR(O37=1,O37=2,O37=3),N54,""))</f>
        <v/>
      </c>
      <c r="Q37" s="75"/>
    </row>
    <row r="38" spans="1:18" s="67" customFormat="1" ht="10.35" customHeight="1">
      <c r="A38" s="68"/>
      <c r="B38" s="76"/>
      <c r="C38" s="70"/>
      <c r="D38" s="164"/>
      <c r="E38" s="71"/>
      <c r="F38" s="90"/>
      <c r="G38" s="78"/>
      <c r="H38" s="78"/>
      <c r="I38" s="162"/>
      <c r="J38" s="78"/>
      <c r="K38" s="189"/>
      <c r="L38" s="91"/>
      <c r="M38" s="189"/>
      <c r="N38" s="91"/>
      <c r="O38" s="326"/>
      <c r="P38" s="333" t="s">
        <v>423</v>
      </c>
      <c r="Q38" s="75"/>
    </row>
    <row r="39" spans="1:18" s="67" customFormat="1" ht="10.35" customHeight="1">
      <c r="A39" s="68">
        <v>9</v>
      </c>
      <c r="B39" s="56">
        <v>5</v>
      </c>
      <c r="C39" s="70" t="s">
        <v>23</v>
      </c>
      <c r="D39" s="160"/>
      <c r="E39" s="60"/>
      <c r="F39" s="90" t="s">
        <v>311</v>
      </c>
      <c r="G39" s="78" t="s">
        <v>40</v>
      </c>
      <c r="H39" s="61"/>
      <c r="I39" s="161"/>
      <c r="J39" s="78"/>
      <c r="K39" s="189"/>
      <c r="L39" s="91"/>
      <c r="M39" s="189"/>
      <c r="N39" s="91"/>
      <c r="O39" s="320"/>
      <c r="P39" s="91"/>
      <c r="Q39" s="75"/>
    </row>
    <row r="40" spans="1:18" s="67" customFormat="1" ht="10.35" customHeight="1">
      <c r="A40" s="68"/>
      <c r="B40" s="69"/>
      <c r="C40" s="163"/>
      <c r="D40" s="164"/>
      <c r="E40" s="71"/>
      <c r="F40" s="179" t="s">
        <v>312</v>
      </c>
      <c r="G40" s="180" t="s">
        <v>40</v>
      </c>
      <c r="H40" s="180"/>
      <c r="I40" s="165"/>
      <c r="J40" s="167"/>
      <c r="K40" s="189"/>
      <c r="L40" s="91"/>
      <c r="M40" s="189"/>
      <c r="N40" s="91"/>
      <c r="O40" s="320"/>
      <c r="P40" s="91"/>
      <c r="Q40" s="75"/>
    </row>
    <row r="41" spans="1:18" s="67" customFormat="1" ht="10.35" customHeight="1">
      <c r="A41" s="68"/>
      <c r="B41" s="76"/>
      <c r="C41" s="70"/>
      <c r="D41" s="164"/>
      <c r="E41" s="71"/>
      <c r="F41" s="90"/>
      <c r="G41" s="78"/>
      <c r="H41" s="78"/>
      <c r="I41" s="181"/>
      <c r="J41" s="167" t="str">
        <f>IF(OR(I42=7,I42=8,I42=9),F39,IF(OR(I42=1,I42=2,I42=3),F43,IF(F39="Bye",F43,IF(F43="Bye",F39,""))))</f>
        <v/>
      </c>
      <c r="K41" s="189"/>
      <c r="L41" s="91"/>
      <c r="M41" s="189"/>
      <c r="N41" s="91"/>
      <c r="O41" s="320"/>
      <c r="P41" s="91"/>
      <c r="Q41" s="75"/>
    </row>
    <row r="42" spans="1:18" s="67" customFormat="1" ht="10.35" customHeight="1">
      <c r="A42" s="68"/>
      <c r="B42" s="76"/>
      <c r="C42" s="70"/>
      <c r="D42" s="164"/>
      <c r="E42" s="71"/>
      <c r="F42" s="90"/>
      <c r="G42" s="78"/>
      <c r="H42" s="235" t="s">
        <v>372</v>
      </c>
      <c r="I42" s="169"/>
      <c r="J42" s="261" t="str">
        <f>IF(OR(I42=7,I42=8,I42=9),F40,IF(OR(I42=1,I42=2,I42=3),F44,IF(F39="Bye",F44,IF(F43="Bye",F40,""))))</f>
        <v/>
      </c>
      <c r="K42" s="319"/>
      <c r="L42" s="91"/>
      <c r="M42" s="189"/>
      <c r="N42" s="91"/>
      <c r="O42" s="320"/>
      <c r="P42" s="91"/>
      <c r="Q42" s="75"/>
    </row>
    <row r="43" spans="1:18" s="67" customFormat="1" ht="10.35" customHeight="1">
      <c r="A43" s="68">
        <v>10</v>
      </c>
      <c r="B43" s="86">
        <v>7</v>
      </c>
      <c r="C43" s="57" t="s">
        <v>23</v>
      </c>
      <c r="D43" s="160"/>
      <c r="E43" s="60"/>
      <c r="F43" s="87" t="s">
        <v>313</v>
      </c>
      <c r="G43" s="61" t="s">
        <v>33</v>
      </c>
      <c r="H43" s="61"/>
      <c r="I43" s="172"/>
      <c r="J43" s="258" t="s">
        <v>375</v>
      </c>
      <c r="K43" s="320"/>
      <c r="L43" s="91"/>
      <c r="M43" s="189"/>
      <c r="N43" s="91"/>
      <c r="O43" s="320"/>
      <c r="P43" s="91"/>
      <c r="Q43" s="75"/>
    </row>
    <row r="44" spans="1:18" s="67" customFormat="1" ht="10.35" customHeight="1">
      <c r="A44" s="68"/>
      <c r="B44" s="76"/>
      <c r="C44" s="70"/>
      <c r="D44" s="164"/>
      <c r="E44" s="71"/>
      <c r="F44" s="87" t="s">
        <v>314</v>
      </c>
      <c r="G44" s="61" t="s">
        <v>33</v>
      </c>
      <c r="H44" s="61"/>
      <c r="I44" s="165"/>
      <c r="J44" s="78"/>
      <c r="K44" s="320"/>
      <c r="L44" s="91"/>
      <c r="M44" s="321"/>
      <c r="N44" s="91"/>
      <c r="O44" s="320"/>
      <c r="P44" s="91"/>
      <c r="Q44" s="75"/>
    </row>
    <row r="45" spans="1:18" s="67" customFormat="1" ht="10.35" customHeight="1">
      <c r="A45" s="68"/>
      <c r="B45" s="76"/>
      <c r="C45" s="70"/>
      <c r="D45" s="164"/>
      <c r="E45" s="71"/>
      <c r="F45" s="90"/>
      <c r="G45" s="78"/>
      <c r="H45" s="78"/>
      <c r="I45" s="162"/>
      <c r="J45" s="78"/>
      <c r="K45" s="320"/>
      <c r="L45" s="80" t="str">
        <f>IF(OR(K46=7,K46=8,K46=9),J41,IF(OR(K46=1,K46=2,K46=3),J49,""))</f>
        <v/>
      </c>
      <c r="M45" s="189"/>
      <c r="N45" s="91"/>
      <c r="O45" s="320"/>
      <c r="P45" s="91"/>
      <c r="Q45" s="75"/>
    </row>
    <row r="46" spans="1:18" s="67" customFormat="1" ht="10.35" customHeight="1">
      <c r="A46" s="68"/>
      <c r="B46" s="76"/>
      <c r="C46" s="70"/>
      <c r="D46" s="164"/>
      <c r="E46" s="71"/>
      <c r="F46" s="90"/>
      <c r="G46" s="78"/>
      <c r="H46" s="78"/>
      <c r="I46" s="162"/>
      <c r="J46" s="235" t="s">
        <v>411</v>
      </c>
      <c r="K46" s="322">
        <v>6</v>
      </c>
      <c r="L46" s="83" t="str">
        <f>IF(OR(K46=7,K46=8,K46=9),J42,IF(OR(K46=1,K46=2,K46=3),J50,""))</f>
        <v/>
      </c>
      <c r="M46" s="319"/>
      <c r="N46" s="91"/>
      <c r="O46" s="320"/>
      <c r="P46" s="91"/>
      <c r="Q46" s="75"/>
    </row>
    <row r="47" spans="1:18" s="67" customFormat="1" ht="10.35" customHeight="1">
      <c r="A47" s="68">
        <v>11</v>
      </c>
      <c r="B47" s="76"/>
      <c r="C47" s="70" t="s">
        <v>23</v>
      </c>
      <c r="D47" s="160"/>
      <c r="E47" s="60"/>
      <c r="F47" s="87" t="s">
        <v>300</v>
      </c>
      <c r="G47" s="61"/>
      <c r="H47" s="61"/>
      <c r="I47" s="161"/>
      <c r="J47" s="78"/>
      <c r="K47" s="320"/>
      <c r="L47" s="333" t="s">
        <v>414</v>
      </c>
      <c r="M47" s="320"/>
      <c r="N47" s="91"/>
      <c r="O47" s="320"/>
      <c r="P47" s="91"/>
      <c r="Q47" s="75"/>
    </row>
    <row r="48" spans="1:18" s="67" customFormat="1" ht="10.35" customHeight="1">
      <c r="A48" s="68"/>
      <c r="B48" s="69"/>
      <c r="C48" s="163"/>
      <c r="D48" s="164"/>
      <c r="E48" s="71"/>
      <c r="F48" s="87"/>
      <c r="G48" s="61"/>
      <c r="H48" s="61"/>
      <c r="I48" s="165"/>
      <c r="J48" s="78"/>
      <c r="K48" s="320"/>
      <c r="L48" s="91"/>
      <c r="M48" s="320"/>
      <c r="N48" s="91"/>
      <c r="O48" s="320"/>
      <c r="P48" s="91"/>
      <c r="Q48" s="75"/>
    </row>
    <row r="49" spans="1:17" s="67" customFormat="1" ht="10.35" customHeight="1">
      <c r="A49" s="68"/>
      <c r="B49" s="76"/>
      <c r="C49" s="70"/>
      <c r="D49" s="164"/>
      <c r="E49" s="71"/>
      <c r="F49" s="90"/>
      <c r="G49" s="78"/>
      <c r="H49" s="78"/>
      <c r="I49" s="166"/>
      <c r="J49" s="167" t="str">
        <f>IF(OR(I50=7,I50=8,I50=9),F47,IF(OR(I50=1,I50=2,I50=3),F51,IF(F47="Bye",F51,IF(F51="Bye",F47,""))))</f>
        <v>翁明俊</v>
      </c>
      <c r="K49" s="320"/>
      <c r="L49" s="91"/>
      <c r="M49" s="320"/>
      <c r="N49" s="91"/>
      <c r="O49" s="320"/>
      <c r="P49" s="91"/>
      <c r="Q49" s="75"/>
    </row>
    <row r="50" spans="1:17" s="67" customFormat="1" ht="10.35" customHeight="1">
      <c r="A50" s="68"/>
      <c r="B50" s="76"/>
      <c r="C50" s="70"/>
      <c r="D50" s="164"/>
      <c r="E50" s="71"/>
      <c r="F50" s="90"/>
      <c r="G50" s="78"/>
      <c r="H50" s="168"/>
      <c r="I50" s="169"/>
      <c r="J50" s="170" t="str">
        <f>IF(OR(I50=7,I50=8,I50=9),F48,IF(OR(I50=1,I50=2,I50=3),F52,IF(F47="Bye",F52,IF(F51="Bye",F48,""))))</f>
        <v>鍾治仁</v>
      </c>
      <c r="K50" s="323"/>
      <c r="L50" s="91"/>
      <c r="M50" s="320"/>
      <c r="N50" s="91"/>
      <c r="O50" s="320"/>
      <c r="P50" s="91"/>
      <c r="Q50" s="75"/>
    </row>
    <row r="51" spans="1:17" s="67" customFormat="1" ht="10.35" customHeight="1">
      <c r="A51" s="55">
        <v>12</v>
      </c>
      <c r="B51" s="86">
        <v>3</v>
      </c>
      <c r="C51" s="57" t="s">
        <v>23</v>
      </c>
      <c r="D51" s="160">
        <v>22</v>
      </c>
      <c r="E51" s="58" t="s">
        <v>46</v>
      </c>
      <c r="F51" s="59" t="s">
        <v>315</v>
      </c>
      <c r="G51" s="60" t="s">
        <v>42</v>
      </c>
      <c r="H51" s="60"/>
      <c r="I51" s="172"/>
      <c r="J51" s="173"/>
      <c r="K51" s="189"/>
      <c r="L51" s="91"/>
      <c r="M51" s="320"/>
      <c r="N51" s="91"/>
      <c r="O51" s="320"/>
      <c r="P51" s="91"/>
      <c r="Q51" s="75"/>
    </row>
    <row r="52" spans="1:17" s="67" customFormat="1" ht="10.35" customHeight="1">
      <c r="A52" s="68"/>
      <c r="B52" s="76"/>
      <c r="C52" s="70"/>
      <c r="D52" s="164"/>
      <c r="E52" s="71"/>
      <c r="F52" s="59" t="s">
        <v>316</v>
      </c>
      <c r="G52" s="60" t="s">
        <v>42</v>
      </c>
      <c r="H52" s="60"/>
      <c r="I52" s="165"/>
      <c r="J52" s="78"/>
      <c r="K52" s="189"/>
      <c r="L52" s="91"/>
      <c r="M52" s="324"/>
      <c r="N52" s="91"/>
      <c r="O52" s="320"/>
      <c r="P52" s="91"/>
      <c r="Q52" s="75"/>
    </row>
    <row r="53" spans="1:17" s="67" customFormat="1" ht="10.35" customHeight="1">
      <c r="A53" s="68"/>
      <c r="B53" s="76"/>
      <c r="C53" s="70"/>
      <c r="D53" s="164"/>
      <c r="E53" s="71"/>
      <c r="F53" s="90"/>
      <c r="G53" s="78"/>
      <c r="H53" s="78"/>
      <c r="I53" s="162"/>
      <c r="J53" s="78"/>
      <c r="K53" s="189"/>
      <c r="L53" s="91"/>
      <c r="M53" s="320"/>
      <c r="N53" s="80" t="str">
        <f>IF(OR(M54=7,M54=8,M54=9),L45,IF(OR(M54=1,M54=2,M54=3),L61,""))</f>
        <v/>
      </c>
      <c r="O53" s="320"/>
      <c r="P53" s="91"/>
      <c r="Q53" s="75"/>
    </row>
    <row r="54" spans="1:17" s="67" customFormat="1" ht="10.35" customHeight="1">
      <c r="A54" s="68"/>
      <c r="B54" s="76"/>
      <c r="C54" s="70"/>
      <c r="D54" s="164"/>
      <c r="E54" s="71"/>
      <c r="F54" s="90"/>
      <c r="G54" s="78"/>
      <c r="H54" s="78"/>
      <c r="I54" s="162"/>
      <c r="J54" s="78"/>
      <c r="K54" s="189"/>
      <c r="L54" s="235" t="s">
        <v>417</v>
      </c>
      <c r="M54" s="322">
        <v>5</v>
      </c>
      <c r="N54" s="83" t="str">
        <f>IF(OR(M54=7,M54=8,M54=9),L46,IF(OR(M54=1,M54=2,M54=3),L62,""))</f>
        <v/>
      </c>
      <c r="O54" s="323"/>
      <c r="P54" s="91"/>
      <c r="Q54" s="75"/>
    </row>
    <row r="55" spans="1:17" s="67" customFormat="1" ht="10.35" customHeight="1">
      <c r="A55" s="68">
        <v>13</v>
      </c>
      <c r="B55" s="56">
        <v>10</v>
      </c>
      <c r="C55" s="70" t="s">
        <v>23</v>
      </c>
      <c r="D55" s="160"/>
      <c r="E55" s="60"/>
      <c r="F55" s="87" t="s">
        <v>317</v>
      </c>
      <c r="G55" s="61" t="s">
        <v>55</v>
      </c>
      <c r="H55" s="61"/>
      <c r="I55" s="161"/>
      <c r="J55" s="78"/>
      <c r="K55" s="189"/>
      <c r="L55" s="91"/>
      <c r="M55" s="320"/>
      <c r="N55" s="333" t="s">
        <v>419</v>
      </c>
      <c r="O55" s="325"/>
      <c r="P55" s="91"/>
      <c r="Q55" s="75"/>
    </row>
    <row r="56" spans="1:17" s="67" customFormat="1" ht="10.35" customHeight="1">
      <c r="A56" s="68"/>
      <c r="B56" s="69"/>
      <c r="C56" s="163"/>
      <c r="D56" s="164"/>
      <c r="E56" s="71"/>
      <c r="F56" s="87" t="s">
        <v>318</v>
      </c>
      <c r="G56" s="61" t="s">
        <v>55</v>
      </c>
      <c r="H56" s="61"/>
      <c r="I56" s="165"/>
      <c r="J56" s="78"/>
      <c r="K56" s="189"/>
      <c r="L56" s="91"/>
      <c r="M56" s="320"/>
      <c r="N56" s="91"/>
      <c r="O56" s="189"/>
      <c r="P56" s="91"/>
      <c r="Q56" s="75"/>
    </row>
    <row r="57" spans="1:17" s="67" customFormat="1" ht="10.35" customHeight="1">
      <c r="A57" s="68"/>
      <c r="B57" s="76"/>
      <c r="C57" s="70"/>
      <c r="D57" s="164"/>
      <c r="E57" s="71"/>
      <c r="F57" s="90"/>
      <c r="G57" s="78"/>
      <c r="H57" s="78"/>
      <c r="I57" s="166"/>
      <c r="J57" s="167" t="str">
        <f>IF(OR(I58=7,I58=8,I58=9),F55,IF(OR(I58=1,I58=2,I58=3),F59,IF(F55="Bye",F59,IF(F59="Bye",F55,""))))</f>
        <v/>
      </c>
      <c r="K57" s="189"/>
      <c r="L57" s="91"/>
      <c r="M57" s="320"/>
      <c r="N57" s="91"/>
      <c r="O57" s="189"/>
      <c r="P57" s="91"/>
      <c r="Q57" s="75"/>
    </row>
    <row r="58" spans="1:17" s="67" customFormat="1" ht="10.35" customHeight="1">
      <c r="A58" s="68"/>
      <c r="B58" s="76"/>
      <c r="C58" s="70"/>
      <c r="D58" s="164"/>
      <c r="E58" s="71"/>
      <c r="F58" s="90"/>
      <c r="G58" s="78"/>
      <c r="H58" s="235" t="s">
        <v>372</v>
      </c>
      <c r="I58" s="169"/>
      <c r="J58" s="261"/>
      <c r="K58" s="319"/>
      <c r="L58" s="91"/>
      <c r="M58" s="320"/>
      <c r="N58" s="91"/>
      <c r="O58" s="189"/>
      <c r="P58" s="91"/>
      <c r="Q58" s="75"/>
    </row>
    <row r="59" spans="1:17" s="67" customFormat="1" ht="10.35" customHeight="1">
      <c r="A59" s="68">
        <v>14</v>
      </c>
      <c r="B59" s="86">
        <v>11</v>
      </c>
      <c r="C59" s="57" t="s">
        <v>23</v>
      </c>
      <c r="D59" s="160"/>
      <c r="E59" s="60"/>
      <c r="F59" s="87" t="s">
        <v>319</v>
      </c>
      <c r="G59" s="61" t="s">
        <v>36</v>
      </c>
      <c r="H59" s="61"/>
      <c r="I59" s="172"/>
      <c r="J59" s="173" t="s">
        <v>376</v>
      </c>
      <c r="K59" s="320"/>
      <c r="L59" s="91"/>
      <c r="M59" s="320"/>
      <c r="N59" s="91"/>
      <c r="O59" s="189"/>
      <c r="P59" s="91"/>
      <c r="Q59" s="75"/>
    </row>
    <row r="60" spans="1:17" s="67" customFormat="1" ht="10.35" customHeight="1">
      <c r="A60" s="68"/>
      <c r="B60" s="76"/>
      <c r="C60" s="70"/>
      <c r="D60" s="164"/>
      <c r="E60" s="71"/>
      <c r="F60" s="87" t="s">
        <v>320</v>
      </c>
      <c r="G60" s="61" t="s">
        <v>36</v>
      </c>
      <c r="H60" s="61"/>
      <c r="I60" s="165"/>
      <c r="J60" s="78"/>
      <c r="K60" s="320"/>
      <c r="L60" s="91"/>
      <c r="M60" s="324"/>
      <c r="N60" s="91"/>
      <c r="O60" s="189"/>
      <c r="P60" s="91"/>
      <c r="Q60" s="75"/>
    </row>
    <row r="61" spans="1:17" s="67" customFormat="1" ht="10.35" customHeight="1">
      <c r="A61" s="68"/>
      <c r="B61" s="76"/>
      <c r="C61" s="70"/>
      <c r="D61" s="164"/>
      <c r="E61" s="71"/>
      <c r="F61" s="90"/>
      <c r="G61" s="78"/>
      <c r="H61" s="78"/>
      <c r="I61" s="162"/>
      <c r="J61" s="78"/>
      <c r="K61" s="320"/>
      <c r="L61" s="80" t="str">
        <f>IF(OR(K62=7,K62=8,K62=9),J57,IF(OR(K62=1,K62=2,K62=3),J65,""))</f>
        <v/>
      </c>
      <c r="M61" s="320"/>
      <c r="N61" s="91"/>
      <c r="O61" s="189"/>
      <c r="P61" s="91"/>
      <c r="Q61" s="75"/>
    </row>
    <row r="62" spans="1:17" s="67" customFormat="1" ht="10.35" customHeight="1">
      <c r="A62" s="68"/>
      <c r="B62" s="76"/>
      <c r="C62" s="70"/>
      <c r="D62" s="164"/>
      <c r="E62" s="71"/>
      <c r="F62" s="90"/>
      <c r="G62" s="78"/>
      <c r="H62" s="78"/>
      <c r="I62" s="162"/>
      <c r="J62" s="235" t="s">
        <v>411</v>
      </c>
      <c r="K62" s="322">
        <v>6</v>
      </c>
      <c r="L62" s="83" t="str">
        <f>IF(OR(K62=7,K62=8,K62=9),J58,IF(OR(K62=1,K62=2,K62=3),J66,""))</f>
        <v/>
      </c>
      <c r="M62" s="323"/>
      <c r="N62" s="91"/>
      <c r="O62" s="189"/>
      <c r="P62" s="91"/>
      <c r="Q62" s="75"/>
    </row>
    <row r="63" spans="1:17" s="67" customFormat="1" ht="10.35" customHeight="1">
      <c r="A63" s="68">
        <v>15</v>
      </c>
      <c r="B63" s="76"/>
      <c r="C63" s="70" t="s">
        <v>23</v>
      </c>
      <c r="D63" s="160"/>
      <c r="E63" s="60"/>
      <c r="F63" s="87" t="s">
        <v>300</v>
      </c>
      <c r="G63" s="61"/>
      <c r="H63" s="61"/>
      <c r="I63" s="161"/>
      <c r="J63" s="78"/>
      <c r="K63" s="320"/>
      <c r="L63" s="333" t="s">
        <v>415</v>
      </c>
      <c r="M63" s="325"/>
      <c r="N63" s="91"/>
      <c r="O63" s="189"/>
      <c r="P63" s="91"/>
      <c r="Q63" s="75"/>
    </row>
    <row r="64" spans="1:17" s="67" customFormat="1" ht="10.35" customHeight="1">
      <c r="A64" s="68"/>
      <c r="B64" s="69"/>
      <c r="C64" s="163"/>
      <c r="D64" s="164"/>
      <c r="E64" s="71"/>
      <c r="F64" s="87"/>
      <c r="G64" s="61"/>
      <c r="H64" s="61"/>
      <c r="I64" s="165"/>
      <c r="J64" s="78"/>
      <c r="K64" s="320"/>
      <c r="L64" s="91"/>
      <c r="M64" s="189"/>
      <c r="N64" s="91"/>
      <c r="O64" s="189"/>
      <c r="P64" s="91"/>
      <c r="Q64" s="75"/>
    </row>
    <row r="65" spans="1:17" s="67" customFormat="1" ht="10.35" customHeight="1">
      <c r="A65" s="68"/>
      <c r="B65" s="76"/>
      <c r="C65" s="70"/>
      <c r="D65" s="164"/>
      <c r="E65" s="71"/>
      <c r="F65" s="77"/>
      <c r="G65" s="71"/>
      <c r="H65" s="71"/>
      <c r="I65" s="166"/>
      <c r="J65" s="167" t="str">
        <f>IF(OR(I66=7,I66=8,I66=9),F63,IF(OR(I66=1,I66=2,I66=3),F67,IF(F63="Bye",F67,IF(F67="Bye",F63,""))))</f>
        <v>王明鴻</v>
      </c>
      <c r="K65" s="320"/>
      <c r="L65" s="91"/>
      <c r="M65" s="189"/>
      <c r="N65" s="91"/>
      <c r="O65" s="189"/>
      <c r="P65" s="91"/>
      <c r="Q65" s="75"/>
    </row>
    <row r="66" spans="1:17" s="67" customFormat="1" ht="10.35" customHeight="1">
      <c r="A66" s="68"/>
      <c r="B66" s="76"/>
      <c r="C66" s="70"/>
      <c r="D66" s="164"/>
      <c r="E66" s="71"/>
      <c r="F66" s="90"/>
      <c r="G66" s="78"/>
      <c r="H66" s="168"/>
      <c r="I66" s="169"/>
      <c r="J66" s="170" t="str">
        <f>IF(OR(I66=7,I66=8,I66=9),F64,IF(OR(I66=1,I66=2,I66=3),F68,IF(F63="Bye",F68,IF(F67="Bye",F64,""))))</f>
        <v>林經敏</v>
      </c>
      <c r="K66" s="323"/>
      <c r="L66" s="91"/>
      <c r="M66" s="189"/>
      <c r="N66" s="91"/>
      <c r="O66" s="189"/>
      <c r="P66" s="91"/>
      <c r="Q66" s="75"/>
    </row>
    <row r="67" spans="1:17" s="67" customFormat="1" ht="10.35" customHeight="1">
      <c r="A67" s="55">
        <v>16</v>
      </c>
      <c r="B67" s="86">
        <v>2</v>
      </c>
      <c r="C67" s="57" t="s">
        <v>23</v>
      </c>
      <c r="D67" s="160">
        <v>21</v>
      </c>
      <c r="E67" s="58" t="s">
        <v>94</v>
      </c>
      <c r="F67" s="59" t="s">
        <v>321</v>
      </c>
      <c r="G67" s="60" t="s">
        <v>121</v>
      </c>
      <c r="H67" s="60"/>
      <c r="I67" s="172"/>
      <c r="J67" s="173"/>
      <c r="K67" s="189"/>
      <c r="L67" s="91"/>
      <c r="M67" s="189"/>
      <c r="N67" s="91"/>
      <c r="O67" s="189"/>
      <c r="P67" s="91"/>
      <c r="Q67" s="75"/>
    </row>
    <row r="68" spans="1:17" s="67" customFormat="1" ht="10.35" customHeight="1">
      <c r="A68" s="68"/>
      <c r="B68" s="76"/>
      <c r="C68" s="70"/>
      <c r="D68" s="164"/>
      <c r="E68" s="71"/>
      <c r="F68" s="59" t="s">
        <v>322</v>
      </c>
      <c r="G68" s="60" t="s">
        <v>121</v>
      </c>
      <c r="H68" s="60"/>
      <c r="I68" s="165"/>
      <c r="J68" s="91"/>
      <c r="K68" s="189"/>
      <c r="L68" s="91"/>
      <c r="M68" s="321"/>
      <c r="N68" s="91"/>
      <c r="O68" s="189"/>
      <c r="P68" s="91"/>
      <c r="Q68" s="75"/>
    </row>
    <row r="69" spans="1:17" s="67" customFormat="1" ht="9.6" customHeight="1">
      <c r="A69" s="105"/>
      <c r="B69" s="105"/>
      <c r="C69" s="70"/>
      <c r="D69" s="182"/>
      <c r="E69" s="98"/>
      <c r="F69" s="183"/>
      <c r="G69" s="184"/>
      <c r="H69" s="184"/>
      <c r="I69" s="185"/>
      <c r="J69" s="186"/>
      <c r="K69" s="327"/>
      <c r="L69" s="186"/>
      <c r="M69" s="327"/>
      <c r="N69" s="186"/>
      <c r="O69" s="327"/>
      <c r="P69" s="186"/>
      <c r="Q69" s="75"/>
    </row>
    <row r="70" spans="1:17">
      <c r="F70" s="96"/>
      <c r="I70" s="162"/>
      <c r="J70" s="189"/>
      <c r="K70" s="189"/>
      <c r="L70" s="189"/>
      <c r="M70" s="189"/>
      <c r="N70" s="189"/>
      <c r="O70" s="189"/>
      <c r="P70" s="189"/>
    </row>
  </sheetData>
  <mergeCells count="4">
    <mergeCell ref="H1:I2"/>
    <mergeCell ref="J1:K1"/>
    <mergeCell ref="J2:K2"/>
    <mergeCell ref="H3:K4"/>
  </mergeCells>
  <phoneticPr fontId="5" type="noConversion"/>
  <dataValidations count="1">
    <dataValidation type="list" allowBlank="1" showInputMessage="1" showErrorMessage="1" sqref="C7 C11 C15 C19 C23 C27 C31 C35 C55 C59 C63 C67 C39 C43 C47 C51" xr:uid="{D305C5FB-562A-410A-8E8F-846D1D0B4010}">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69"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7170"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1CD29-1586-425A-975C-3EDF3BA5B61A}">
  <sheetPr codeName="sheet112">
    <tabColor theme="8" tint="0.79998168889431442"/>
  </sheetPr>
  <dimension ref="A1:Q70"/>
  <sheetViews>
    <sheetView zoomScaleNormal="100" workbookViewId="0">
      <selection activeCell="O13" sqref="O13"/>
    </sheetView>
  </sheetViews>
  <sheetFormatPr defaultColWidth="9" defaultRowHeight="16.2"/>
  <cols>
    <col min="1" max="2" width="4.21875" style="103" customWidth="1"/>
    <col min="3" max="3" width="3.6640625" style="112" customWidth="1"/>
    <col min="4" max="4" width="3.6640625" style="156" customWidth="1"/>
    <col min="5" max="5" width="3.6640625" style="187" customWidth="1"/>
    <col min="6" max="6" width="10.6640625" style="102" customWidth="1"/>
    <col min="7" max="8" width="8.6640625" style="188" customWidth="1"/>
    <col min="9" max="9" width="1.44140625" style="190" customWidth="1"/>
    <col min="10" max="10" width="8.6640625" style="305" customWidth="1"/>
    <col min="11" max="11" width="1.44140625" style="328" customWidth="1"/>
    <col min="12" max="12" width="8.6640625" style="305" customWidth="1"/>
    <col min="13" max="13" width="1.44140625" style="251" customWidth="1"/>
    <col min="14" max="14" width="7.6640625" style="305" customWidth="1"/>
    <col min="15" max="15" width="1.44140625" style="328" customWidth="1"/>
    <col min="16" max="16" width="7.6640625" style="305" customWidth="1"/>
    <col min="17" max="17" width="9" style="102"/>
    <col min="18" max="16384" width="9" style="103"/>
  </cols>
  <sheetData>
    <row r="1" spans="1:17" s="8" customFormat="1" ht="15" customHeight="1">
      <c r="A1" s="1" t="s">
        <v>0</v>
      </c>
      <c r="B1" s="1"/>
      <c r="C1" s="116"/>
      <c r="D1" s="117"/>
      <c r="E1" s="1"/>
      <c r="F1" s="118"/>
      <c r="G1" s="119"/>
      <c r="H1" s="264" t="s">
        <v>323</v>
      </c>
      <c r="I1" s="265"/>
      <c r="J1" s="268"/>
      <c r="K1" s="269"/>
      <c r="L1" s="120"/>
      <c r="M1" s="310"/>
      <c r="N1" s="118" t="s">
        <v>2</v>
      </c>
      <c r="O1" s="310"/>
      <c r="P1" s="118"/>
      <c r="Q1" s="122"/>
    </row>
    <row r="2" spans="1:17" s="16" customFormat="1" ht="15" customHeight="1">
      <c r="A2" s="9" t="s">
        <v>3</v>
      </c>
      <c r="B2" s="10"/>
      <c r="C2" s="123"/>
      <c r="D2" s="124"/>
      <c r="E2" s="125"/>
      <c r="F2" s="126"/>
      <c r="G2" s="127"/>
      <c r="H2" s="266"/>
      <c r="I2" s="267"/>
      <c r="J2" s="268"/>
      <c r="K2" s="269"/>
      <c r="L2" s="120"/>
      <c r="M2" s="307"/>
      <c r="N2" s="126"/>
      <c r="O2" s="307"/>
      <c r="P2" s="126"/>
      <c r="Q2" s="129"/>
    </row>
    <row r="3" spans="1:17" s="25" customFormat="1" ht="11.25" customHeight="1">
      <c r="A3" s="17" t="s">
        <v>4</v>
      </c>
      <c r="B3" s="18"/>
      <c r="C3" s="130"/>
      <c r="D3" s="131"/>
      <c r="E3" s="21"/>
      <c r="F3" s="132"/>
      <c r="G3" s="133" t="s">
        <v>5</v>
      </c>
      <c r="H3" s="270" t="s">
        <v>324</v>
      </c>
      <c r="I3" s="271"/>
      <c r="J3" s="271"/>
      <c r="K3" s="272"/>
      <c r="L3" s="134"/>
      <c r="M3" s="311"/>
      <c r="N3" s="134"/>
      <c r="O3" s="311"/>
      <c r="P3" s="312" t="s">
        <v>7</v>
      </c>
      <c r="Q3" s="137"/>
    </row>
    <row r="4" spans="1:17" s="34" customFormat="1" ht="11.25" customHeight="1">
      <c r="A4" s="26" t="s">
        <v>8</v>
      </c>
      <c r="B4" s="138"/>
      <c r="C4" s="139"/>
      <c r="D4" s="140"/>
      <c r="E4" s="138"/>
      <c r="F4" s="141"/>
      <c r="G4" s="142" t="s">
        <v>9</v>
      </c>
      <c r="H4" s="273"/>
      <c r="I4" s="274"/>
      <c r="J4" s="274"/>
      <c r="K4" s="275"/>
      <c r="L4" s="329"/>
      <c r="M4" s="314"/>
      <c r="N4" s="143"/>
      <c r="O4" s="143"/>
      <c r="P4" s="143"/>
      <c r="Q4" s="144"/>
    </row>
    <row r="5" spans="1:17" s="25" customFormat="1" ht="19.8">
      <c r="A5" s="145" t="s">
        <v>99</v>
      </c>
      <c r="B5" s="145" t="s">
        <v>100</v>
      </c>
      <c r="C5" s="146" t="s">
        <v>13</v>
      </c>
      <c r="D5" s="147" t="s">
        <v>14</v>
      </c>
      <c r="E5" s="148" t="s">
        <v>15</v>
      </c>
      <c r="F5" s="149" t="s">
        <v>16</v>
      </c>
      <c r="G5" s="150" t="s">
        <v>101</v>
      </c>
      <c r="H5" s="151" t="s">
        <v>102</v>
      </c>
      <c r="I5" s="152"/>
      <c r="J5" s="153" t="s">
        <v>19</v>
      </c>
      <c r="K5" s="315"/>
      <c r="L5" s="153" t="s">
        <v>103</v>
      </c>
      <c r="M5" s="316"/>
      <c r="N5" s="153" t="s">
        <v>104</v>
      </c>
      <c r="O5" s="317"/>
      <c r="P5" s="155" t="s">
        <v>27</v>
      </c>
      <c r="Q5" s="137"/>
    </row>
    <row r="6" spans="1:17" s="25" customFormat="1" ht="3.75" customHeight="1">
      <c r="A6" s="46"/>
      <c r="B6" s="46"/>
      <c r="C6" s="47"/>
      <c r="D6" s="156"/>
      <c r="E6" s="157"/>
      <c r="F6" s="92"/>
      <c r="G6" s="78"/>
      <c r="H6" s="78"/>
      <c r="I6" s="158"/>
      <c r="J6" s="159"/>
      <c r="K6" s="318"/>
      <c r="L6" s="159"/>
      <c r="M6" s="318"/>
      <c r="N6" s="159"/>
      <c r="O6" s="318"/>
      <c r="P6" s="159"/>
      <c r="Q6" s="137"/>
    </row>
    <row r="7" spans="1:17" s="67" customFormat="1" ht="10.35" customHeight="1">
      <c r="A7" s="55">
        <v>1</v>
      </c>
      <c r="B7" s="56">
        <v>1</v>
      </c>
      <c r="C7" s="70" t="s">
        <v>23</v>
      </c>
      <c r="D7" s="160">
        <v>4</v>
      </c>
      <c r="E7" s="58" t="s">
        <v>24</v>
      </c>
      <c r="F7" s="59" t="s">
        <v>325</v>
      </c>
      <c r="G7" s="60" t="s">
        <v>55</v>
      </c>
      <c r="H7" s="60" t="s">
        <v>23</v>
      </c>
      <c r="I7" s="161"/>
      <c r="J7" s="91"/>
      <c r="K7" s="189"/>
      <c r="L7" s="91"/>
      <c r="M7" s="189"/>
      <c r="N7" s="91"/>
      <c r="O7" s="189"/>
      <c r="P7" s="91"/>
      <c r="Q7" s="75"/>
    </row>
    <row r="8" spans="1:17" s="67" customFormat="1" ht="10.35" customHeight="1">
      <c r="A8" s="68"/>
      <c r="B8" s="69"/>
      <c r="C8" s="163"/>
      <c r="D8" s="164"/>
      <c r="E8" s="71"/>
      <c r="F8" s="59" t="s">
        <v>326</v>
      </c>
      <c r="G8" s="60" t="s">
        <v>55</v>
      </c>
      <c r="H8" s="60" t="s">
        <v>23</v>
      </c>
      <c r="I8" s="165"/>
      <c r="J8" s="91"/>
      <c r="K8" s="189"/>
      <c r="L8" s="91"/>
      <c r="M8" s="189"/>
      <c r="N8" s="91"/>
      <c r="O8" s="189"/>
      <c r="P8" s="91"/>
      <c r="Q8" s="75"/>
    </row>
    <row r="9" spans="1:17" s="67" customFormat="1" ht="10.35" customHeight="1">
      <c r="A9" s="68"/>
      <c r="B9" s="76"/>
      <c r="C9" s="70"/>
      <c r="D9" s="164"/>
      <c r="E9" s="71"/>
      <c r="F9" s="90"/>
      <c r="G9" s="78"/>
      <c r="H9" s="78"/>
      <c r="I9" s="166"/>
      <c r="J9" s="167" t="str">
        <f>IF(OR(I10=7,I10=8,I10=9),F7,IF(OR(I10=1,I10=2,I10=3),F11,IF(F7="Bye",F11,IF(F11="Bye",F7,""))))</f>
        <v>葉錦德</v>
      </c>
      <c r="K9" s="189"/>
      <c r="L9" s="91"/>
      <c r="M9" s="189"/>
      <c r="N9" s="91"/>
      <c r="O9" s="189"/>
      <c r="P9" s="91"/>
      <c r="Q9" s="75"/>
    </row>
    <row r="10" spans="1:17" s="67" customFormat="1" ht="10.35" customHeight="1">
      <c r="A10" s="68"/>
      <c r="B10" s="76"/>
      <c r="C10" s="70"/>
      <c r="D10" s="164"/>
      <c r="E10" s="71"/>
      <c r="F10" s="90"/>
      <c r="G10" s="78"/>
      <c r="H10" s="168"/>
      <c r="I10" s="169"/>
      <c r="J10" s="170" t="str">
        <f>IF(OR(I10=7,I10=8,I10=9),F8,IF(OR(I10=1,I10=2,I10=3),F12,IF(F7="Bye",F12,IF(F11="Bye",F8,""))))</f>
        <v>張堃雄</v>
      </c>
      <c r="K10" s="319"/>
      <c r="L10" s="91"/>
      <c r="M10" s="189"/>
      <c r="N10" s="91"/>
      <c r="O10" s="189"/>
      <c r="P10" s="91"/>
      <c r="Q10" s="75"/>
    </row>
    <row r="11" spans="1:17" s="67" customFormat="1" ht="10.35" customHeight="1">
      <c r="A11" s="68">
        <v>2</v>
      </c>
      <c r="B11" s="86"/>
      <c r="C11" s="57" t="s">
        <v>23</v>
      </c>
      <c r="D11" s="160"/>
      <c r="E11" s="60"/>
      <c r="F11" s="87" t="s">
        <v>300</v>
      </c>
      <c r="G11" s="61"/>
      <c r="H11" s="61"/>
      <c r="I11" s="172"/>
      <c r="J11" s="173"/>
      <c r="K11" s="320"/>
      <c r="L11" s="91"/>
      <c r="M11" s="189"/>
      <c r="N11" s="91"/>
      <c r="O11" s="189"/>
      <c r="P11" s="91"/>
      <c r="Q11" s="75"/>
    </row>
    <row r="12" spans="1:17" s="67" customFormat="1" ht="10.35" customHeight="1">
      <c r="A12" s="68"/>
      <c r="B12" s="76"/>
      <c r="C12" s="70"/>
      <c r="D12" s="164"/>
      <c r="E12" s="71"/>
      <c r="F12" s="87"/>
      <c r="G12" s="61"/>
      <c r="H12" s="61"/>
      <c r="I12" s="165"/>
      <c r="J12" s="78"/>
      <c r="K12" s="320"/>
      <c r="L12" s="91"/>
      <c r="M12" s="321"/>
      <c r="N12" s="91"/>
      <c r="O12" s="189"/>
      <c r="P12" s="91"/>
      <c r="Q12" s="75"/>
    </row>
    <row r="13" spans="1:17" s="67" customFormat="1" ht="10.35" customHeight="1">
      <c r="A13" s="68"/>
      <c r="B13" s="76"/>
      <c r="C13" s="70"/>
      <c r="D13" s="164"/>
      <c r="E13" s="71"/>
      <c r="F13" s="90"/>
      <c r="G13" s="78"/>
      <c r="H13" s="78"/>
      <c r="I13" s="162"/>
      <c r="J13" s="78"/>
      <c r="K13" s="320"/>
      <c r="L13" s="80" t="str">
        <f>IF(OR(K14=7,K14=8,K14=9),J9,IF(OR(K14=1,K14=2,K14=3),J17,""))</f>
        <v/>
      </c>
      <c r="M13" s="189"/>
      <c r="N13" s="91"/>
      <c r="O13" s="189"/>
      <c r="P13" s="91"/>
      <c r="Q13" s="75"/>
    </row>
    <row r="14" spans="1:17" s="67" customFormat="1" ht="10.35" customHeight="1">
      <c r="A14" s="68"/>
      <c r="B14" s="76"/>
      <c r="C14" s="70"/>
      <c r="D14" s="164"/>
      <c r="E14" s="71"/>
      <c r="F14" s="90"/>
      <c r="G14" s="78"/>
      <c r="H14" s="78"/>
      <c r="I14" s="162"/>
      <c r="J14" s="236" t="s">
        <v>381</v>
      </c>
      <c r="K14" s="322">
        <v>6</v>
      </c>
      <c r="L14" s="83" t="str">
        <f>IF(OR(K14=7,K14=8,K14=9),J10,IF(OR(K14=1,K14=2,K14=3),J18,""))</f>
        <v/>
      </c>
      <c r="M14" s="319"/>
      <c r="N14" s="91"/>
      <c r="O14" s="189"/>
      <c r="P14" s="91"/>
      <c r="Q14" s="75"/>
    </row>
    <row r="15" spans="1:17" s="67" customFormat="1" ht="10.35" customHeight="1">
      <c r="A15" s="68">
        <v>3</v>
      </c>
      <c r="B15" s="76">
        <v>5</v>
      </c>
      <c r="C15" s="70" t="s">
        <v>23</v>
      </c>
      <c r="D15" s="160">
        <v>1006</v>
      </c>
      <c r="E15" s="60"/>
      <c r="F15" s="87" t="s">
        <v>327</v>
      </c>
      <c r="G15" s="61" t="s">
        <v>55</v>
      </c>
      <c r="H15" s="61"/>
      <c r="I15" s="161"/>
      <c r="J15" s="78"/>
      <c r="K15" s="320"/>
      <c r="L15" s="257" t="s">
        <v>406</v>
      </c>
      <c r="M15" s="320"/>
      <c r="N15" s="91"/>
      <c r="O15" s="189"/>
      <c r="P15" s="91"/>
      <c r="Q15" s="75"/>
    </row>
    <row r="16" spans="1:17" s="67" customFormat="1" ht="10.35" customHeight="1">
      <c r="A16" s="68"/>
      <c r="B16" s="69"/>
      <c r="C16" s="163"/>
      <c r="D16" s="164"/>
      <c r="E16" s="71"/>
      <c r="F16" s="87" t="s">
        <v>328</v>
      </c>
      <c r="G16" s="61" t="s">
        <v>55</v>
      </c>
      <c r="H16" s="61"/>
      <c r="I16" s="165"/>
      <c r="J16" s="78"/>
      <c r="K16" s="320"/>
      <c r="L16" s="91"/>
      <c r="M16" s="320"/>
      <c r="N16" s="91"/>
      <c r="O16" s="189"/>
      <c r="P16" s="91"/>
      <c r="Q16" s="75"/>
    </row>
    <row r="17" spans="1:17" s="67" customFormat="1" ht="10.35" customHeight="1">
      <c r="A17" s="68"/>
      <c r="B17" s="76"/>
      <c r="C17" s="70"/>
      <c r="D17" s="164"/>
      <c r="E17" s="71"/>
      <c r="F17" s="90"/>
      <c r="G17" s="78"/>
      <c r="H17" s="78"/>
      <c r="I17" s="166"/>
      <c r="J17" s="167" t="str">
        <f>IF(OR(I18=7,I18=8,I18=9),F15,IF(OR(I18=1,I18=2,I18=3),F19,IF(F15="Bye",F19,IF(F19="Bye",F15,""))))</f>
        <v/>
      </c>
      <c r="K17" s="320"/>
      <c r="L17" s="91"/>
      <c r="M17" s="320"/>
      <c r="N17" s="91"/>
      <c r="O17" s="189"/>
      <c r="P17" s="91"/>
      <c r="Q17" s="75"/>
    </row>
    <row r="18" spans="1:17" s="67" customFormat="1" ht="10.35" customHeight="1">
      <c r="A18" s="68"/>
      <c r="B18" s="76"/>
      <c r="C18" s="70"/>
      <c r="D18" s="164"/>
      <c r="E18" s="71"/>
      <c r="F18" s="90"/>
      <c r="G18" s="78"/>
      <c r="H18" s="236" t="s">
        <v>380</v>
      </c>
      <c r="I18" s="169"/>
      <c r="J18" s="170" t="str">
        <f>IF(OR(I18=7,I18=8,I18=9),F16,IF(OR(I18=1,I18=2,I18=3),F20,IF(F15="Bye",F20,IF(F19="Bye",F16,""))))</f>
        <v/>
      </c>
      <c r="K18" s="323"/>
      <c r="L18" s="91"/>
      <c r="M18" s="320"/>
      <c r="N18" s="91"/>
      <c r="O18" s="189"/>
      <c r="P18" s="91"/>
      <c r="Q18" s="75"/>
    </row>
    <row r="19" spans="1:17" s="67" customFormat="1" ht="10.35" customHeight="1">
      <c r="A19" s="68">
        <v>4</v>
      </c>
      <c r="B19" s="86">
        <v>9</v>
      </c>
      <c r="C19" s="57" t="s">
        <v>23</v>
      </c>
      <c r="D19" s="160">
        <v>1025</v>
      </c>
      <c r="E19" s="60"/>
      <c r="F19" s="87" t="s">
        <v>329</v>
      </c>
      <c r="G19" s="61" t="s">
        <v>38</v>
      </c>
      <c r="H19" s="61"/>
      <c r="I19" s="172"/>
      <c r="J19" s="257" t="s">
        <v>383</v>
      </c>
      <c r="K19" s="189"/>
      <c r="L19" s="91"/>
      <c r="M19" s="320"/>
      <c r="N19" s="91"/>
      <c r="O19" s="189"/>
      <c r="P19" s="91"/>
      <c r="Q19" s="75"/>
    </row>
    <row r="20" spans="1:17" s="67" customFormat="1" ht="10.35" customHeight="1">
      <c r="A20" s="68"/>
      <c r="B20" s="76"/>
      <c r="C20" s="70"/>
      <c r="D20" s="164"/>
      <c r="E20" s="71"/>
      <c r="F20" s="87" t="s">
        <v>330</v>
      </c>
      <c r="G20" s="61" t="s">
        <v>38</v>
      </c>
      <c r="H20" s="61"/>
      <c r="I20" s="165"/>
      <c r="J20" s="78"/>
      <c r="K20" s="189"/>
      <c r="L20" s="91"/>
      <c r="M20" s="324"/>
      <c r="N20" s="91"/>
      <c r="O20" s="189"/>
      <c r="P20" s="91"/>
      <c r="Q20" s="75"/>
    </row>
    <row r="21" spans="1:17" s="67" customFormat="1" ht="10.35" customHeight="1">
      <c r="A21" s="68"/>
      <c r="B21" s="76"/>
      <c r="C21" s="70"/>
      <c r="D21" s="164"/>
      <c r="E21" s="71"/>
      <c r="F21" s="90"/>
      <c r="G21" s="78"/>
      <c r="H21" s="78"/>
      <c r="I21" s="162"/>
      <c r="J21" s="78"/>
      <c r="K21" s="189"/>
      <c r="L21" s="91"/>
      <c r="M21" s="320"/>
      <c r="N21" s="80" t="str">
        <f>IF(OR(M22=7,M22=8,M22=9),L13,IF(OR(M22=1,M22=2,M22=3),L29,""))</f>
        <v/>
      </c>
      <c r="O21" s="189"/>
      <c r="P21" s="91"/>
      <c r="Q21" s="75"/>
    </row>
    <row r="22" spans="1:17" s="67" customFormat="1" ht="10.35" customHeight="1">
      <c r="A22" s="68"/>
      <c r="B22" s="76"/>
      <c r="C22" s="70"/>
      <c r="D22" s="164"/>
      <c r="E22" s="71"/>
      <c r="F22" s="90"/>
      <c r="G22" s="78"/>
      <c r="H22" s="78"/>
      <c r="I22" s="162"/>
      <c r="J22" s="78"/>
      <c r="K22" s="189"/>
      <c r="L22" s="235" t="s">
        <v>404</v>
      </c>
      <c r="M22" s="322">
        <v>5</v>
      </c>
      <c r="N22" s="83" t="str">
        <f>IF(OR(M22=7,M22=8,M22=9),L14,IF(OR(M22=1,M22=2,M22=3),L30,""))</f>
        <v/>
      </c>
      <c r="O22" s="319"/>
      <c r="P22" s="91"/>
      <c r="Q22" s="75"/>
    </row>
    <row r="23" spans="1:17" s="67" customFormat="1" ht="10.35" customHeight="1">
      <c r="A23" s="55">
        <v>5</v>
      </c>
      <c r="B23" s="56">
        <v>2</v>
      </c>
      <c r="C23" s="70" t="s">
        <v>23</v>
      </c>
      <c r="D23" s="160">
        <v>14</v>
      </c>
      <c r="E23" s="58" t="s">
        <v>46</v>
      </c>
      <c r="F23" s="59" t="s">
        <v>331</v>
      </c>
      <c r="G23" s="61" t="s">
        <v>55</v>
      </c>
      <c r="H23" s="61"/>
      <c r="I23" s="161"/>
      <c r="J23" s="78"/>
      <c r="K23" s="189"/>
      <c r="L23" s="91"/>
      <c r="M23" s="320"/>
      <c r="N23" s="257" t="s">
        <v>425</v>
      </c>
      <c r="O23" s="320"/>
      <c r="P23" s="91"/>
      <c r="Q23" s="75"/>
    </row>
    <row r="24" spans="1:17" s="67" customFormat="1" ht="10.35" customHeight="1">
      <c r="A24" s="68"/>
      <c r="B24" s="69"/>
      <c r="C24" s="163"/>
      <c r="D24" s="164"/>
      <c r="E24" s="71"/>
      <c r="F24" s="59" t="s">
        <v>332</v>
      </c>
      <c r="G24" s="61" t="s">
        <v>42</v>
      </c>
      <c r="H24" s="61"/>
      <c r="I24" s="165"/>
      <c r="J24" s="78"/>
      <c r="K24" s="189"/>
      <c r="L24" s="91"/>
      <c r="M24" s="320"/>
      <c r="N24" s="91"/>
      <c r="O24" s="320"/>
      <c r="P24" s="91"/>
      <c r="Q24" s="75"/>
    </row>
    <row r="25" spans="1:17" s="67" customFormat="1" ht="10.35" customHeight="1">
      <c r="A25" s="68"/>
      <c r="B25" s="76"/>
      <c r="C25" s="70"/>
      <c r="D25" s="164"/>
      <c r="E25" s="71"/>
      <c r="F25" s="90"/>
      <c r="G25" s="78"/>
      <c r="H25" s="78"/>
      <c r="I25" s="166"/>
      <c r="J25" s="167" t="str">
        <f>IF(OR(I26=7,I26=8,I26=9),F23,IF(OR(I26=1,I26=2,I26=3),F27,IF(F23="Bye",F27,IF(F27="Bye",F23,""))))</f>
        <v>張殷嘉</v>
      </c>
      <c r="K25" s="189"/>
      <c r="L25" s="91"/>
      <c r="M25" s="320"/>
      <c r="N25" s="91"/>
      <c r="O25" s="320"/>
      <c r="P25" s="91"/>
      <c r="Q25" s="75"/>
    </row>
    <row r="26" spans="1:17" s="67" customFormat="1" ht="10.35" customHeight="1">
      <c r="A26" s="68"/>
      <c r="B26" s="76"/>
      <c r="C26" s="70"/>
      <c r="D26" s="164"/>
      <c r="E26" s="71"/>
      <c r="F26" s="90"/>
      <c r="G26" s="78"/>
      <c r="H26" s="168"/>
      <c r="I26" s="169"/>
      <c r="J26" s="170" t="str">
        <f>IF(OR(I26=7,I26=8,I26=9),F24,IF(OR(I26=1,I26=2,I26=3),F28,IF(F23="Bye",F28,IF(F27="Bye",F24,""))))</f>
        <v>林春慶</v>
      </c>
      <c r="K26" s="319"/>
      <c r="L26" s="91"/>
      <c r="M26" s="320"/>
      <c r="N26" s="91"/>
      <c r="O26" s="320"/>
      <c r="P26" s="91"/>
      <c r="Q26" s="75"/>
    </row>
    <row r="27" spans="1:17" s="67" customFormat="1" ht="10.35" customHeight="1">
      <c r="A27" s="68">
        <v>6</v>
      </c>
      <c r="B27" s="86"/>
      <c r="C27" s="57" t="s">
        <v>23</v>
      </c>
      <c r="D27" s="160"/>
      <c r="E27" s="60"/>
      <c r="F27" s="87" t="s">
        <v>300</v>
      </c>
      <c r="G27" s="61"/>
      <c r="H27" s="61"/>
      <c r="I27" s="172"/>
      <c r="J27" s="173"/>
      <c r="K27" s="320"/>
      <c r="L27" s="91"/>
      <c r="M27" s="320"/>
      <c r="N27" s="91"/>
      <c r="O27" s="320"/>
      <c r="P27" s="91"/>
      <c r="Q27" s="75"/>
    </row>
    <row r="28" spans="1:17" s="67" customFormat="1" ht="10.35" customHeight="1">
      <c r="A28" s="68"/>
      <c r="B28" s="76"/>
      <c r="C28" s="70"/>
      <c r="D28" s="164"/>
      <c r="E28" s="71"/>
      <c r="F28" s="87"/>
      <c r="G28" s="61"/>
      <c r="H28" s="61"/>
      <c r="I28" s="165"/>
      <c r="J28" s="78"/>
      <c r="K28" s="320"/>
      <c r="L28" s="91"/>
      <c r="M28" s="324"/>
      <c r="N28" s="91"/>
      <c r="O28" s="320"/>
      <c r="P28" s="91"/>
      <c r="Q28" s="75"/>
    </row>
    <row r="29" spans="1:17" s="67" customFormat="1" ht="10.35" customHeight="1">
      <c r="A29" s="68"/>
      <c r="B29" s="76"/>
      <c r="C29" s="70"/>
      <c r="D29" s="164"/>
      <c r="E29" s="71"/>
      <c r="F29" s="90"/>
      <c r="G29" s="78"/>
      <c r="H29" s="78"/>
      <c r="I29" s="162"/>
      <c r="J29" s="78"/>
      <c r="K29" s="320"/>
      <c r="L29" s="80" t="str">
        <f>IF(OR(K30=7,K30=8,K30=9),J25,IF(OR(K30=1,K30=2,K30=3),J33,""))</f>
        <v/>
      </c>
      <c r="M29" s="320"/>
      <c r="N29" s="91"/>
      <c r="O29" s="320"/>
      <c r="P29" s="91"/>
      <c r="Q29" s="75"/>
    </row>
    <row r="30" spans="1:17" s="67" customFormat="1" ht="10.35" customHeight="1">
      <c r="A30" s="68"/>
      <c r="B30" s="76"/>
      <c r="C30" s="70"/>
      <c r="D30" s="164"/>
      <c r="E30" s="71"/>
      <c r="F30" s="90"/>
      <c r="G30" s="78"/>
      <c r="H30" s="78"/>
      <c r="I30" s="162"/>
      <c r="J30" s="236" t="s">
        <v>381</v>
      </c>
      <c r="K30" s="322">
        <v>6</v>
      </c>
      <c r="L30" s="83" t="str">
        <f>IF(OR(K30=7,K30=8,K30=9),J26,IF(OR(K30=1,K30=2,K30=3),J34,""))</f>
        <v/>
      </c>
      <c r="M30" s="323"/>
      <c r="N30" s="91"/>
      <c r="O30" s="320"/>
      <c r="P30" s="91"/>
      <c r="Q30" s="75"/>
    </row>
    <row r="31" spans="1:17" s="67" customFormat="1" ht="10.35" customHeight="1">
      <c r="A31" s="68">
        <v>7</v>
      </c>
      <c r="B31" s="76">
        <v>11</v>
      </c>
      <c r="C31" s="70" t="s">
        <v>23</v>
      </c>
      <c r="D31" s="160"/>
      <c r="E31" s="60"/>
      <c r="F31" s="237" t="s">
        <v>382</v>
      </c>
      <c r="G31" s="61" t="s">
        <v>33</v>
      </c>
      <c r="H31" s="61"/>
      <c r="I31" s="161"/>
      <c r="J31" s="78"/>
      <c r="K31" s="320"/>
      <c r="L31" s="257" t="s">
        <v>407</v>
      </c>
      <c r="M31" s="325"/>
      <c r="N31" s="91"/>
      <c r="O31" s="320"/>
      <c r="P31" s="91"/>
      <c r="Q31" s="75"/>
    </row>
    <row r="32" spans="1:17" s="67" customFormat="1" ht="10.35" customHeight="1">
      <c r="A32" s="68"/>
      <c r="B32" s="69"/>
      <c r="C32" s="163"/>
      <c r="D32" s="164"/>
      <c r="E32" s="71"/>
      <c r="F32" s="87" t="s">
        <v>333</v>
      </c>
      <c r="G32" s="61" t="s">
        <v>33</v>
      </c>
      <c r="H32" s="61"/>
      <c r="I32" s="165"/>
      <c r="J32" s="78"/>
      <c r="K32" s="320"/>
      <c r="L32" s="91"/>
      <c r="M32" s="189"/>
      <c r="N32" s="91"/>
      <c r="O32" s="320"/>
      <c r="P32" s="91"/>
      <c r="Q32" s="75"/>
    </row>
    <row r="33" spans="1:17" s="67" customFormat="1" ht="10.35" customHeight="1">
      <c r="A33" s="68"/>
      <c r="B33" s="76"/>
      <c r="C33" s="70"/>
      <c r="D33" s="164"/>
      <c r="E33" s="71"/>
      <c r="F33" s="90"/>
      <c r="G33" s="78"/>
      <c r="H33" s="78"/>
      <c r="I33" s="166"/>
      <c r="J33" s="167" t="str">
        <f>IF(OR(I34=7,I34=8,I34=9),F31,IF(OR(I34=1,I34=2,I34=3),F35,IF(F31="Bye",F35,IF(F35="Bye",F31,""))))</f>
        <v/>
      </c>
      <c r="K33" s="320"/>
      <c r="L33" s="91"/>
      <c r="M33" s="189"/>
      <c r="N33" s="91"/>
      <c r="O33" s="320"/>
      <c r="P33" s="91"/>
      <c r="Q33" s="75"/>
    </row>
    <row r="34" spans="1:17" s="67" customFormat="1" ht="10.35" customHeight="1">
      <c r="A34" s="68"/>
      <c r="B34" s="76"/>
      <c r="C34" s="70"/>
      <c r="D34" s="164"/>
      <c r="E34" s="71"/>
      <c r="F34" s="90"/>
      <c r="G34" s="78"/>
      <c r="H34" s="236" t="s">
        <v>380</v>
      </c>
      <c r="I34" s="169"/>
      <c r="J34" s="170" t="str">
        <f>IF(OR(I34=7,I34=8,I34=9),F32,IF(OR(I34=1,I34=2,I34=3),F36,IF(F31="Bye",F36,IF(F35="Bye",F32,""))))</f>
        <v/>
      </c>
      <c r="K34" s="323"/>
      <c r="L34" s="91"/>
      <c r="M34" s="189"/>
      <c r="N34" s="91"/>
      <c r="O34" s="320"/>
      <c r="P34" s="91"/>
      <c r="Q34" s="75"/>
    </row>
    <row r="35" spans="1:17" s="67" customFormat="1" ht="10.35" customHeight="1">
      <c r="A35" s="68">
        <v>8</v>
      </c>
      <c r="B35" s="86">
        <v>7</v>
      </c>
      <c r="C35" s="57" t="s">
        <v>23</v>
      </c>
      <c r="D35" s="160">
        <v>1017</v>
      </c>
      <c r="E35" s="60"/>
      <c r="F35" s="87" t="s">
        <v>334</v>
      </c>
      <c r="G35" s="61" t="s">
        <v>55</v>
      </c>
      <c r="H35" s="61"/>
      <c r="I35" s="172"/>
      <c r="J35" s="257" t="s">
        <v>384</v>
      </c>
      <c r="K35" s="189"/>
      <c r="L35" s="91"/>
      <c r="M35" s="189"/>
      <c r="N35" s="91"/>
      <c r="O35" s="320"/>
      <c r="P35" s="91"/>
      <c r="Q35" s="75"/>
    </row>
    <row r="36" spans="1:17" s="67" customFormat="1" ht="10.35" customHeight="1">
      <c r="A36" s="68"/>
      <c r="B36" s="76"/>
      <c r="C36" s="70"/>
      <c r="D36" s="164"/>
      <c r="E36" s="71"/>
      <c r="F36" s="87" t="s">
        <v>335</v>
      </c>
      <c r="G36" s="61" t="s">
        <v>55</v>
      </c>
      <c r="H36" s="61"/>
      <c r="I36" s="165"/>
      <c r="J36" s="78"/>
      <c r="K36" s="189"/>
      <c r="L36" s="91"/>
      <c r="M36" s="321"/>
      <c r="N36" s="91"/>
      <c r="O36" s="320"/>
      <c r="P36" s="91" t="str">
        <f>IF(OR(O37=7,O37=8,O37=9),N21,IF(OR(O37=1,O37=2,O37=3),N53,""))</f>
        <v/>
      </c>
      <c r="Q36" s="75"/>
    </row>
    <row r="37" spans="1:17" s="67" customFormat="1" ht="10.35" customHeight="1">
      <c r="A37" s="68"/>
      <c r="B37" s="76"/>
      <c r="C37" s="70"/>
      <c r="D37" s="164"/>
      <c r="E37" s="71"/>
      <c r="F37" s="90"/>
      <c r="G37" s="78"/>
      <c r="H37" s="78"/>
      <c r="I37" s="162"/>
      <c r="J37" s="78"/>
      <c r="K37" s="189"/>
      <c r="L37" s="91"/>
      <c r="M37" s="189"/>
      <c r="N37" s="235" t="s">
        <v>420</v>
      </c>
      <c r="O37" s="322">
        <v>5</v>
      </c>
      <c r="P37" s="83" t="str">
        <f>IF(OR(O37=7,O37=8,O37=9),N22,IF(OR(O37=1,O37=2,O37=3),N54,""))</f>
        <v/>
      </c>
      <c r="Q37" s="75"/>
    </row>
    <row r="38" spans="1:17" s="67" customFormat="1" ht="10.35" customHeight="1">
      <c r="A38" s="68"/>
      <c r="B38" s="76"/>
      <c r="C38" s="70"/>
      <c r="D38" s="164"/>
      <c r="E38" s="71"/>
      <c r="F38" s="90"/>
      <c r="G38" s="78"/>
      <c r="H38" s="78"/>
      <c r="I38" s="162"/>
      <c r="J38" s="78"/>
      <c r="K38" s="189"/>
      <c r="L38" s="91"/>
      <c r="M38" s="189"/>
      <c r="N38" s="91"/>
      <c r="O38" s="326"/>
      <c r="P38" s="257" t="s">
        <v>424</v>
      </c>
      <c r="Q38" s="75"/>
    </row>
    <row r="39" spans="1:17" s="67" customFormat="1" ht="10.35" customHeight="1">
      <c r="A39" s="68">
        <v>9</v>
      </c>
      <c r="B39" s="56">
        <v>8</v>
      </c>
      <c r="C39" s="70" t="s">
        <v>23</v>
      </c>
      <c r="D39" s="160">
        <v>1025</v>
      </c>
      <c r="E39" s="60"/>
      <c r="F39" s="90" t="s">
        <v>336</v>
      </c>
      <c r="G39" s="78" t="s">
        <v>33</v>
      </c>
      <c r="H39" s="61"/>
      <c r="I39" s="161"/>
      <c r="J39" s="78"/>
      <c r="K39" s="189"/>
      <c r="L39" s="91"/>
      <c r="M39" s="189"/>
      <c r="N39" s="91"/>
      <c r="O39" s="320"/>
      <c r="P39" s="91"/>
      <c r="Q39" s="75"/>
    </row>
    <row r="40" spans="1:17" s="67" customFormat="1" ht="10.35" customHeight="1">
      <c r="A40" s="68"/>
      <c r="B40" s="69"/>
      <c r="C40" s="163"/>
      <c r="D40" s="164"/>
      <c r="E40" s="71"/>
      <c r="F40" s="179" t="s">
        <v>337</v>
      </c>
      <c r="G40" s="180" t="s">
        <v>33</v>
      </c>
      <c r="H40" s="180"/>
      <c r="I40" s="165"/>
      <c r="J40" s="167"/>
      <c r="K40" s="189"/>
      <c r="L40" s="91"/>
      <c r="M40" s="189"/>
      <c r="N40" s="91"/>
      <c r="O40" s="320"/>
      <c r="P40" s="91"/>
      <c r="Q40" s="75"/>
    </row>
    <row r="41" spans="1:17" s="67" customFormat="1" ht="10.35" customHeight="1">
      <c r="A41" s="68"/>
      <c r="B41" s="76"/>
      <c r="C41" s="70"/>
      <c r="D41" s="164"/>
      <c r="E41" s="71"/>
      <c r="F41" s="90"/>
      <c r="G41" s="78"/>
      <c r="H41" s="78"/>
      <c r="I41" s="181"/>
      <c r="J41" s="167" t="str">
        <f>IF(OR(I42=7,I42=8,I42=9),F39,IF(OR(I42=1,I42=2,I42=3),F43,IF(F39="Bye",F43,IF(F43="Bye",F39,""))))</f>
        <v/>
      </c>
      <c r="K41" s="189"/>
      <c r="L41" s="91"/>
      <c r="M41" s="189"/>
      <c r="N41" s="91"/>
      <c r="O41" s="320"/>
      <c r="P41" s="91"/>
      <c r="Q41" s="75"/>
    </row>
    <row r="42" spans="1:17" s="67" customFormat="1" ht="10.35" customHeight="1">
      <c r="A42" s="68"/>
      <c r="B42" s="76"/>
      <c r="C42" s="70"/>
      <c r="D42" s="164"/>
      <c r="E42" s="71"/>
      <c r="F42" s="90"/>
      <c r="G42" s="78"/>
      <c r="H42" s="236" t="s">
        <v>380</v>
      </c>
      <c r="I42" s="169"/>
      <c r="J42" s="170" t="str">
        <f>IF(OR(I42=7,I42=8,I42=9),F40,IF(OR(I42=1,I42=2,I42=3),F44,IF(F39="Bye",F44,IF(F43="Bye",F40,""))))</f>
        <v/>
      </c>
      <c r="K42" s="319"/>
      <c r="L42" s="91"/>
      <c r="M42" s="189"/>
      <c r="N42" s="91"/>
      <c r="O42" s="320"/>
      <c r="P42" s="91"/>
      <c r="Q42" s="75"/>
    </row>
    <row r="43" spans="1:17" s="67" customFormat="1" ht="10.35" customHeight="1">
      <c r="A43" s="68">
        <v>10</v>
      </c>
      <c r="B43" s="86">
        <v>13</v>
      </c>
      <c r="C43" s="57" t="s">
        <v>23</v>
      </c>
      <c r="D43" s="160"/>
      <c r="E43" s="60"/>
      <c r="F43" s="87" t="s">
        <v>338</v>
      </c>
      <c r="G43" s="61" t="s">
        <v>217</v>
      </c>
      <c r="H43" s="61"/>
      <c r="I43" s="172"/>
      <c r="J43" s="258" t="s">
        <v>385</v>
      </c>
      <c r="K43" s="320"/>
      <c r="L43" s="91"/>
      <c r="M43" s="189"/>
      <c r="N43" s="91"/>
      <c r="O43" s="320"/>
      <c r="P43" s="91"/>
      <c r="Q43" s="75"/>
    </row>
    <row r="44" spans="1:17" s="67" customFormat="1" ht="10.35" customHeight="1">
      <c r="A44" s="68"/>
      <c r="B44" s="76"/>
      <c r="C44" s="70"/>
      <c r="D44" s="164"/>
      <c r="E44" s="71"/>
      <c r="F44" s="87" t="s">
        <v>339</v>
      </c>
      <c r="G44" s="61" t="s">
        <v>217</v>
      </c>
      <c r="H44" s="61"/>
      <c r="I44" s="165"/>
      <c r="J44" s="78"/>
      <c r="K44" s="320"/>
      <c r="L44" s="91"/>
      <c r="M44" s="321"/>
      <c r="N44" s="91"/>
      <c r="O44" s="320"/>
      <c r="P44" s="91"/>
      <c r="Q44" s="75"/>
    </row>
    <row r="45" spans="1:17" s="67" customFormat="1" ht="10.35" customHeight="1">
      <c r="A45" s="68"/>
      <c r="B45" s="76"/>
      <c r="C45" s="70"/>
      <c r="D45" s="164"/>
      <c r="E45" s="71"/>
      <c r="F45" s="90"/>
      <c r="G45" s="78"/>
      <c r="H45" s="78"/>
      <c r="I45" s="162"/>
      <c r="J45" s="78"/>
      <c r="K45" s="320"/>
      <c r="L45" s="80" t="str">
        <f>IF(OR(K46=7,K46=8,K46=9),J41,IF(OR(K46=1,K46=2,K46=3),J49,""))</f>
        <v/>
      </c>
      <c r="M45" s="189"/>
      <c r="N45" s="91"/>
      <c r="O45" s="320"/>
      <c r="P45" s="91"/>
      <c r="Q45" s="75"/>
    </row>
    <row r="46" spans="1:17" s="67" customFormat="1" ht="10.35" customHeight="1">
      <c r="A46" s="68"/>
      <c r="B46" s="76"/>
      <c r="C46" s="70"/>
      <c r="D46" s="164"/>
      <c r="E46" s="71"/>
      <c r="F46" s="90"/>
      <c r="G46" s="78"/>
      <c r="H46" s="78"/>
      <c r="I46" s="162"/>
      <c r="J46" s="236" t="s">
        <v>381</v>
      </c>
      <c r="K46" s="322">
        <v>6</v>
      </c>
      <c r="L46" s="83" t="str">
        <f>IF(OR(K46=7,K46=8,K46=9),J42,IF(OR(K46=1,K46=2,K46=3),J50,""))</f>
        <v/>
      </c>
      <c r="M46" s="319"/>
      <c r="N46" s="91"/>
      <c r="O46" s="320"/>
      <c r="P46" s="91"/>
      <c r="Q46" s="75"/>
    </row>
    <row r="47" spans="1:17" s="67" customFormat="1" ht="10.35" customHeight="1">
      <c r="A47" s="68">
        <v>11</v>
      </c>
      <c r="B47" s="76">
        <v>6</v>
      </c>
      <c r="C47" s="70" t="s">
        <v>23</v>
      </c>
      <c r="D47" s="160">
        <v>1017</v>
      </c>
      <c r="E47" s="60"/>
      <c r="F47" s="87" t="s">
        <v>340</v>
      </c>
      <c r="G47" s="61" t="s">
        <v>341</v>
      </c>
      <c r="H47" s="61"/>
      <c r="I47" s="161"/>
      <c r="J47" s="78"/>
      <c r="K47" s="320"/>
      <c r="L47" s="257" t="s">
        <v>408</v>
      </c>
      <c r="M47" s="320"/>
      <c r="N47" s="91"/>
      <c r="O47" s="320"/>
      <c r="P47" s="91"/>
      <c r="Q47" s="75"/>
    </row>
    <row r="48" spans="1:17" s="67" customFormat="1" ht="10.35" customHeight="1">
      <c r="A48" s="68"/>
      <c r="B48" s="69"/>
      <c r="C48" s="163"/>
      <c r="D48" s="164"/>
      <c r="E48" s="71"/>
      <c r="F48" s="87" t="s">
        <v>342</v>
      </c>
      <c r="G48" s="61" t="s">
        <v>341</v>
      </c>
      <c r="H48" s="61"/>
      <c r="I48" s="165"/>
      <c r="J48" s="78"/>
      <c r="K48" s="320"/>
      <c r="L48" s="91"/>
      <c r="M48" s="320"/>
      <c r="N48" s="91"/>
      <c r="O48" s="320"/>
      <c r="P48" s="91"/>
      <c r="Q48" s="75"/>
    </row>
    <row r="49" spans="1:17" s="67" customFormat="1" ht="10.35" customHeight="1">
      <c r="A49" s="68"/>
      <c r="B49" s="76"/>
      <c r="C49" s="70"/>
      <c r="D49" s="164"/>
      <c r="E49" s="71"/>
      <c r="F49" s="90"/>
      <c r="G49" s="78"/>
      <c r="H49" s="78"/>
      <c r="I49" s="166"/>
      <c r="J49" s="167" t="str">
        <f>IF(OR(I50=7,I50=8,I50=9),F47,IF(OR(I50=1,I50=2,I50=3),F51,IF(F47="Bye",F51,IF(F51="Bye",F47,""))))</f>
        <v/>
      </c>
      <c r="K49" s="320"/>
      <c r="L49" s="91"/>
      <c r="M49" s="320"/>
      <c r="N49" s="91"/>
      <c r="O49" s="320"/>
      <c r="P49" s="91"/>
      <c r="Q49" s="75"/>
    </row>
    <row r="50" spans="1:17" s="67" customFormat="1" ht="10.35" customHeight="1">
      <c r="A50" s="68"/>
      <c r="B50" s="76"/>
      <c r="C50" s="70"/>
      <c r="D50" s="164"/>
      <c r="E50" s="71"/>
      <c r="F50" s="90"/>
      <c r="G50" s="78"/>
      <c r="H50" s="236" t="s">
        <v>381</v>
      </c>
      <c r="I50" s="169"/>
      <c r="J50" s="170" t="str">
        <f>IF(OR(I50=7,I50=8,I50=9),F48,IF(OR(I50=1,I50=2,I50=3),F52,IF(F47="Bye",F52,IF(F51="Bye",F48,""))))</f>
        <v/>
      </c>
      <c r="K50" s="323"/>
      <c r="L50" s="91"/>
      <c r="M50" s="320"/>
      <c r="N50" s="91"/>
      <c r="O50" s="320"/>
      <c r="P50" s="91"/>
      <c r="Q50" s="75"/>
    </row>
    <row r="51" spans="1:17" s="67" customFormat="1" ht="10.35" customHeight="1">
      <c r="A51" s="55">
        <v>12</v>
      </c>
      <c r="B51" s="86">
        <v>4</v>
      </c>
      <c r="C51" s="57" t="s">
        <v>23</v>
      </c>
      <c r="D51" s="160">
        <v>52</v>
      </c>
      <c r="E51" s="58" t="s">
        <v>79</v>
      </c>
      <c r="F51" s="59" t="s">
        <v>343</v>
      </c>
      <c r="G51" s="60" t="s">
        <v>38</v>
      </c>
      <c r="H51" s="60"/>
      <c r="I51" s="172"/>
      <c r="J51" s="257" t="s">
        <v>386</v>
      </c>
      <c r="K51" s="189"/>
      <c r="L51" s="91"/>
      <c r="M51" s="320"/>
      <c r="N51" s="91"/>
      <c r="O51" s="320"/>
      <c r="P51" s="91"/>
      <c r="Q51" s="75"/>
    </row>
    <row r="52" spans="1:17" s="67" customFormat="1" ht="10.35" customHeight="1">
      <c r="A52" s="68"/>
      <c r="B52" s="76"/>
      <c r="C52" s="70"/>
      <c r="D52" s="164"/>
      <c r="E52" s="71"/>
      <c r="F52" s="59" t="s">
        <v>344</v>
      </c>
      <c r="G52" s="60" t="s">
        <v>38</v>
      </c>
      <c r="H52" s="60"/>
      <c r="I52" s="165"/>
      <c r="J52" s="78"/>
      <c r="K52" s="189"/>
      <c r="L52" s="91"/>
      <c r="M52" s="324"/>
      <c r="N52" s="91"/>
      <c r="O52" s="320"/>
      <c r="P52" s="91"/>
      <c r="Q52" s="75"/>
    </row>
    <row r="53" spans="1:17" s="67" customFormat="1" ht="10.35" customHeight="1">
      <c r="A53" s="68"/>
      <c r="B53" s="76"/>
      <c r="C53" s="70"/>
      <c r="D53" s="164"/>
      <c r="E53" s="71"/>
      <c r="F53" s="90"/>
      <c r="G53" s="78"/>
      <c r="H53" s="78"/>
      <c r="I53" s="162"/>
      <c r="J53" s="78"/>
      <c r="K53" s="189"/>
      <c r="L53" s="91"/>
      <c r="M53" s="320"/>
      <c r="N53" s="80" t="str">
        <f>IF(OR(M54=7,M54=8,M54=9),L45,IF(OR(M54=1,M54=2,M54=3),L61,""))</f>
        <v/>
      </c>
      <c r="O53" s="320"/>
      <c r="P53" s="91"/>
      <c r="Q53" s="75"/>
    </row>
    <row r="54" spans="1:17" s="67" customFormat="1" ht="10.35" customHeight="1">
      <c r="A54" s="68"/>
      <c r="B54" s="76"/>
      <c r="C54" s="70"/>
      <c r="D54" s="164"/>
      <c r="E54" s="71"/>
      <c r="F54" s="90"/>
      <c r="G54" s="78"/>
      <c r="H54" s="78"/>
      <c r="I54" s="162"/>
      <c r="J54" s="78"/>
      <c r="K54" s="189"/>
      <c r="L54" s="235" t="s">
        <v>410</v>
      </c>
      <c r="M54" s="322">
        <v>5</v>
      </c>
      <c r="N54" s="83" t="str">
        <f>IF(OR(M54=7,M54=8,M54=9),L46,IF(OR(M54=1,M54=2,M54=3),L62,""))</f>
        <v/>
      </c>
      <c r="O54" s="323"/>
      <c r="P54" s="91"/>
      <c r="Q54" s="75"/>
    </row>
    <row r="55" spans="1:17" s="67" customFormat="1" ht="10.35" customHeight="1">
      <c r="A55" s="68">
        <v>13</v>
      </c>
      <c r="B55" s="56">
        <v>12</v>
      </c>
      <c r="C55" s="70" t="s">
        <v>23</v>
      </c>
      <c r="D55" s="160"/>
      <c r="E55" s="60"/>
      <c r="F55" s="87" t="s">
        <v>345</v>
      </c>
      <c r="G55" s="61" t="s">
        <v>55</v>
      </c>
      <c r="H55" s="61"/>
      <c r="I55" s="161"/>
      <c r="J55" s="78"/>
      <c r="K55" s="189"/>
      <c r="L55" s="91"/>
      <c r="M55" s="320"/>
      <c r="N55" s="257" t="s">
        <v>426</v>
      </c>
      <c r="O55" s="325"/>
      <c r="P55" s="91"/>
      <c r="Q55" s="75"/>
    </row>
    <row r="56" spans="1:17" s="67" customFormat="1" ht="10.35" customHeight="1">
      <c r="A56" s="68"/>
      <c r="B56" s="69"/>
      <c r="C56" s="163"/>
      <c r="D56" s="164"/>
      <c r="E56" s="71"/>
      <c r="F56" s="87" t="s">
        <v>346</v>
      </c>
      <c r="G56" s="61" t="s">
        <v>55</v>
      </c>
      <c r="H56" s="61"/>
      <c r="I56" s="165"/>
      <c r="J56" s="78"/>
      <c r="K56" s="189"/>
      <c r="L56" s="91"/>
      <c r="M56" s="320"/>
      <c r="N56" s="91"/>
      <c r="O56" s="189"/>
      <c r="P56" s="91"/>
      <c r="Q56" s="75"/>
    </row>
    <row r="57" spans="1:17" s="67" customFormat="1" ht="10.35" customHeight="1">
      <c r="A57" s="68"/>
      <c r="B57" s="76"/>
      <c r="C57" s="70"/>
      <c r="D57" s="164"/>
      <c r="E57" s="71"/>
      <c r="F57" s="90"/>
      <c r="G57" s="78"/>
      <c r="H57" s="78"/>
      <c r="I57" s="166"/>
      <c r="J57" s="167" t="str">
        <f>IF(OR(I58=7,I58=8,I58=9),F55,IF(OR(I58=1,I58=2,I58=3),F59,IF(F55="Bye",F59,IF(F59="Bye",F55,""))))</f>
        <v/>
      </c>
      <c r="K57" s="189"/>
      <c r="L57" s="91"/>
      <c r="M57" s="320"/>
      <c r="N57" s="91"/>
      <c r="O57" s="189"/>
      <c r="P57" s="91"/>
      <c r="Q57" s="75"/>
    </row>
    <row r="58" spans="1:17" s="67" customFormat="1" ht="10.35" customHeight="1">
      <c r="A58" s="68"/>
      <c r="B58" s="76"/>
      <c r="C58" s="70"/>
      <c r="D58" s="164"/>
      <c r="E58" s="71"/>
      <c r="F58" s="90"/>
      <c r="G58" s="78"/>
      <c r="H58" s="236" t="s">
        <v>381</v>
      </c>
      <c r="I58" s="169"/>
      <c r="J58" s="170" t="str">
        <f>IF(OR(I58=7,I58=8,I58=9),F56,IF(OR(I58=1,I58=2,I58=3),F60,IF(F55="Bye",F60,IF(F59="Bye",F56,""))))</f>
        <v/>
      </c>
      <c r="K58" s="319"/>
      <c r="L58" s="91"/>
      <c r="M58" s="320"/>
      <c r="N58" s="91"/>
      <c r="O58" s="189"/>
      <c r="P58" s="91"/>
      <c r="Q58" s="75"/>
    </row>
    <row r="59" spans="1:17" s="67" customFormat="1" ht="10.35" customHeight="1">
      <c r="A59" s="68">
        <v>14</v>
      </c>
      <c r="B59" s="86">
        <v>10</v>
      </c>
      <c r="C59" s="57" t="s">
        <v>23</v>
      </c>
      <c r="D59" s="160"/>
      <c r="E59" s="60"/>
      <c r="F59" s="87" t="s">
        <v>347</v>
      </c>
      <c r="G59" s="61" t="s">
        <v>42</v>
      </c>
      <c r="H59" s="61"/>
      <c r="I59" s="172"/>
      <c r="J59" s="257" t="s">
        <v>387</v>
      </c>
      <c r="K59" s="320"/>
      <c r="L59" s="91"/>
      <c r="M59" s="320"/>
      <c r="N59" s="91"/>
      <c r="O59" s="189"/>
      <c r="P59" s="91"/>
      <c r="Q59" s="75"/>
    </row>
    <row r="60" spans="1:17" s="67" customFormat="1" ht="10.35" customHeight="1">
      <c r="A60" s="68"/>
      <c r="B60" s="76"/>
      <c r="C60" s="70"/>
      <c r="D60" s="164"/>
      <c r="E60" s="71"/>
      <c r="F60" s="87" t="s">
        <v>348</v>
      </c>
      <c r="G60" s="61" t="s">
        <v>192</v>
      </c>
      <c r="H60" s="61"/>
      <c r="I60" s="165"/>
      <c r="J60" s="78"/>
      <c r="K60" s="320"/>
      <c r="L60" s="91"/>
      <c r="M60" s="324"/>
      <c r="N60" s="91"/>
      <c r="O60" s="189"/>
      <c r="P60" s="91"/>
      <c r="Q60" s="75"/>
    </row>
    <row r="61" spans="1:17" s="67" customFormat="1" ht="10.35" customHeight="1">
      <c r="A61" s="68"/>
      <c r="B61" s="76"/>
      <c r="C61" s="70"/>
      <c r="D61" s="164"/>
      <c r="E61" s="71"/>
      <c r="F61" s="90"/>
      <c r="G61" s="78"/>
      <c r="H61" s="78"/>
      <c r="I61" s="162"/>
      <c r="J61" s="78"/>
      <c r="K61" s="320"/>
      <c r="L61" s="80" t="str">
        <f>IF(OR(K62=7,K62=8,K62=9),J57,IF(OR(K62=1,K62=2,K62=3),J65,""))</f>
        <v/>
      </c>
      <c r="M61" s="320"/>
      <c r="N61" s="91"/>
      <c r="O61" s="189"/>
      <c r="P61" s="91"/>
      <c r="Q61" s="75"/>
    </row>
    <row r="62" spans="1:17" s="67" customFormat="1" ht="10.35" customHeight="1">
      <c r="A62" s="68"/>
      <c r="B62" s="76"/>
      <c r="C62" s="70"/>
      <c r="D62" s="164"/>
      <c r="E62" s="71"/>
      <c r="F62" s="90"/>
      <c r="G62" s="78"/>
      <c r="H62" s="78"/>
      <c r="I62" s="162"/>
      <c r="J62" s="236" t="s">
        <v>389</v>
      </c>
      <c r="K62" s="322">
        <v>6</v>
      </c>
      <c r="L62" s="83" t="str">
        <f>IF(OR(K62=7,K62=8,K62=9),J58,IF(OR(K62=1,K62=2,K62=3),J66,""))</f>
        <v/>
      </c>
      <c r="M62" s="323"/>
      <c r="N62" s="91"/>
      <c r="O62" s="189"/>
      <c r="P62" s="91"/>
      <c r="Q62" s="75"/>
    </row>
    <row r="63" spans="1:17" s="67" customFormat="1" ht="10.35" customHeight="1">
      <c r="A63" s="68">
        <v>15</v>
      </c>
      <c r="B63" s="76"/>
      <c r="C63" s="70" t="s">
        <v>23</v>
      </c>
      <c r="D63" s="160"/>
      <c r="E63" s="60"/>
      <c r="F63" s="87" t="s">
        <v>300</v>
      </c>
      <c r="G63" s="61"/>
      <c r="H63" s="61"/>
      <c r="I63" s="161"/>
      <c r="J63" s="78"/>
      <c r="K63" s="320"/>
      <c r="L63" s="257" t="s">
        <v>409</v>
      </c>
      <c r="M63" s="325"/>
      <c r="N63" s="91"/>
      <c r="O63" s="189"/>
      <c r="P63" s="91"/>
      <c r="Q63" s="75"/>
    </row>
    <row r="64" spans="1:17" s="67" customFormat="1" ht="10.35" customHeight="1">
      <c r="A64" s="68"/>
      <c r="B64" s="69"/>
      <c r="C64" s="163"/>
      <c r="D64" s="164"/>
      <c r="E64" s="71"/>
      <c r="F64" s="87"/>
      <c r="G64" s="61"/>
      <c r="H64" s="61"/>
      <c r="I64" s="165"/>
      <c r="J64" s="78"/>
      <c r="K64" s="320"/>
      <c r="L64" s="91"/>
      <c r="M64" s="189"/>
      <c r="N64" s="91"/>
      <c r="O64" s="189"/>
      <c r="P64" s="91"/>
      <c r="Q64" s="75"/>
    </row>
    <row r="65" spans="1:17" s="67" customFormat="1" ht="10.35" customHeight="1">
      <c r="A65" s="68"/>
      <c r="B65" s="76"/>
      <c r="C65" s="70"/>
      <c r="D65" s="164"/>
      <c r="E65" s="71"/>
      <c r="F65" s="77"/>
      <c r="G65" s="71"/>
      <c r="H65" s="71"/>
      <c r="I65" s="166"/>
      <c r="J65" s="167" t="str">
        <f>IF(OR(I66=7,I66=8,I66=9),F63,IF(OR(I66=1,I66=2,I66=3),F67,IF(F63="Bye",F67,IF(F67="Bye",F63,""))))</f>
        <v>辛俊徹</v>
      </c>
      <c r="K65" s="320"/>
      <c r="L65" s="91"/>
      <c r="M65" s="189"/>
      <c r="N65" s="91"/>
      <c r="O65" s="189"/>
      <c r="P65" s="91"/>
      <c r="Q65" s="75"/>
    </row>
    <row r="66" spans="1:17" s="67" customFormat="1" ht="10.35" customHeight="1">
      <c r="A66" s="68"/>
      <c r="B66" s="76"/>
      <c r="C66" s="70"/>
      <c r="D66" s="164"/>
      <c r="E66" s="71"/>
      <c r="F66" s="90"/>
      <c r="G66" s="78"/>
      <c r="H66" s="168"/>
      <c r="I66" s="169"/>
      <c r="J66" s="170" t="str">
        <f>IF(OR(I66=7,I66=8,I66=9),F64,IF(OR(I66=1,I66=2,I66=3),F68,IF(F63="Bye",F68,IF(F67="Bye",F64,""))))</f>
        <v>徐順昱</v>
      </c>
      <c r="K66" s="323"/>
      <c r="L66" s="91"/>
      <c r="M66" s="189"/>
      <c r="N66" s="91"/>
      <c r="O66" s="189"/>
      <c r="P66" s="91"/>
      <c r="Q66" s="75"/>
    </row>
    <row r="67" spans="1:17" s="67" customFormat="1" ht="10.35" customHeight="1">
      <c r="A67" s="55">
        <v>16</v>
      </c>
      <c r="B67" s="86">
        <v>3</v>
      </c>
      <c r="C67" s="57" t="s">
        <v>23</v>
      </c>
      <c r="D67" s="160">
        <v>14</v>
      </c>
      <c r="E67" s="58" t="s">
        <v>94</v>
      </c>
      <c r="F67" s="59" t="s">
        <v>349</v>
      </c>
      <c r="G67" s="60" t="s">
        <v>55</v>
      </c>
      <c r="H67" s="60"/>
      <c r="I67" s="172"/>
      <c r="J67" s="173"/>
      <c r="K67" s="189"/>
      <c r="L67" s="91"/>
      <c r="M67" s="189"/>
      <c r="N67" s="91"/>
      <c r="O67" s="189"/>
      <c r="P67" s="91"/>
      <c r="Q67" s="75"/>
    </row>
    <row r="68" spans="1:17" s="67" customFormat="1" ht="10.35" customHeight="1">
      <c r="A68" s="68"/>
      <c r="B68" s="76"/>
      <c r="C68" s="70"/>
      <c r="D68" s="164"/>
      <c r="E68" s="71"/>
      <c r="F68" s="59" t="s">
        <v>350</v>
      </c>
      <c r="G68" s="60" t="s">
        <v>33</v>
      </c>
      <c r="H68" s="60"/>
      <c r="I68" s="165"/>
      <c r="J68" s="91"/>
      <c r="K68" s="189"/>
      <c r="L68" s="91"/>
      <c r="M68" s="321"/>
      <c r="N68" s="91"/>
      <c r="O68" s="189"/>
      <c r="P68" s="91"/>
      <c r="Q68" s="75"/>
    </row>
    <row r="69" spans="1:17" s="67" customFormat="1" ht="9.6" customHeight="1">
      <c r="A69" s="105"/>
      <c r="B69" s="105"/>
      <c r="C69" s="70"/>
      <c r="D69" s="182"/>
      <c r="E69" s="98"/>
      <c r="F69" s="183"/>
      <c r="G69" s="184"/>
      <c r="H69" s="184"/>
      <c r="I69" s="185"/>
      <c r="J69" s="186"/>
      <c r="K69" s="327"/>
      <c r="L69" s="186"/>
      <c r="M69" s="327"/>
      <c r="N69" s="186"/>
      <c r="O69" s="327"/>
      <c r="P69" s="186"/>
      <c r="Q69" s="75"/>
    </row>
    <row r="70" spans="1:17">
      <c r="F70" s="96"/>
      <c r="I70" s="162"/>
      <c r="J70" s="189"/>
      <c r="K70" s="189"/>
      <c r="L70" s="189"/>
      <c r="M70" s="189"/>
      <c r="N70" s="189"/>
      <c r="O70" s="189"/>
      <c r="P70" s="189"/>
    </row>
  </sheetData>
  <mergeCells count="4">
    <mergeCell ref="H1:I2"/>
    <mergeCell ref="J1:K1"/>
    <mergeCell ref="J2:K2"/>
    <mergeCell ref="H3:K4"/>
  </mergeCells>
  <phoneticPr fontId="5" type="noConversion"/>
  <dataValidations count="1">
    <dataValidation type="list" allowBlank="1" showInputMessage="1" showErrorMessage="1" sqref="C7 C11 C15 C19 C23 C27 C31 C35 C55 C59 C63 C67 C39 C43 C47 C51" xr:uid="{860BC31A-B6F4-4C0D-A2C7-38A36BE167D7}">
      <formula1>" - , Q, WC, LL"</formula1>
    </dataValidation>
  </dataValidations>
  <pageMargins left="0.75" right="0.75" top="1" bottom="1" header="0.5" footer="0.5"/>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8193" r:id="rId4" name="Option Button 1">
              <controlPr defaultSize="0" autoFill="0" autoLine="0" autoPict="0">
                <anchor moveWithCells="1">
                  <from>
                    <xdr:col>8</xdr:col>
                    <xdr:colOff>83820</xdr:colOff>
                    <xdr:row>0</xdr:row>
                    <xdr:rowOff>0</xdr:rowOff>
                  </from>
                  <to>
                    <xdr:col>11</xdr:col>
                    <xdr:colOff>38100</xdr:colOff>
                    <xdr:row>1</xdr:row>
                    <xdr:rowOff>38100</xdr:rowOff>
                  </to>
                </anchor>
              </controlPr>
            </control>
          </mc:Choice>
        </mc:AlternateContent>
        <mc:AlternateContent xmlns:mc="http://schemas.openxmlformats.org/markup-compatibility/2006">
          <mc:Choice Requires="x14">
            <control shapeId="8194" r:id="rId5" name="Option Button 2">
              <controlPr defaultSize="0" autoFill="0" autoLine="0" autoPict="0">
                <anchor moveWithCells="1">
                  <from>
                    <xdr:col>8</xdr:col>
                    <xdr:colOff>99060</xdr:colOff>
                    <xdr:row>0</xdr:row>
                    <xdr:rowOff>167640</xdr:rowOff>
                  </from>
                  <to>
                    <xdr:col>11</xdr:col>
                    <xdr:colOff>60960</xdr:colOff>
                    <xdr:row>2</xdr:row>
                    <xdr:rowOff>15240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45474E-FC6C-4390-9447-8941AA703799}">
  <sheetPr codeName="Sheet114">
    <tabColor theme="8" tint="0.79998168889431442"/>
  </sheetPr>
  <dimension ref="A1:O52"/>
  <sheetViews>
    <sheetView zoomScaleNormal="100" workbookViewId="0">
      <selection activeCell="N9" sqref="N9"/>
    </sheetView>
  </sheetViews>
  <sheetFormatPr defaultColWidth="9" defaultRowHeight="19.8"/>
  <cols>
    <col min="1" max="2" width="4.109375" style="103" customWidth="1"/>
    <col min="3" max="3" width="3.6640625" style="103" customWidth="1"/>
    <col min="4" max="4" width="3.6640625" style="51" customWidth="1"/>
    <col min="5" max="5" width="3.6640625" style="103" customWidth="1"/>
    <col min="6" max="6" width="12.6640625" style="229" customWidth="1"/>
    <col min="7" max="8" width="8.6640625" style="96" customWidth="1"/>
    <col min="9" max="9" width="1.44140625" style="190" customWidth="1"/>
    <col min="10" max="10" width="10.6640625" style="305" customWidth="1"/>
    <col min="11" max="11" width="1.44140625" style="328" customWidth="1"/>
    <col min="12" max="12" width="10.6640625" style="305" customWidth="1"/>
    <col min="13" max="13" width="1.44140625" style="251" customWidth="1"/>
    <col min="14" max="14" width="10.6640625" style="102" customWidth="1"/>
    <col min="15" max="15" width="1.44140625" style="115" customWidth="1"/>
    <col min="16" max="16384" width="9" style="103"/>
  </cols>
  <sheetData>
    <row r="1" spans="1:15" s="8" customFormat="1" ht="15" customHeight="1">
      <c r="A1" s="1" t="s">
        <v>351</v>
      </c>
      <c r="B1" s="1"/>
      <c r="C1" s="5"/>
      <c r="D1" s="2"/>
      <c r="E1" s="5"/>
      <c r="F1" s="191"/>
      <c r="G1" s="119"/>
      <c r="H1" s="276" t="s">
        <v>545</v>
      </c>
      <c r="I1" s="277"/>
      <c r="J1" s="280"/>
      <c r="K1" s="281"/>
      <c r="L1" s="253"/>
      <c r="M1" s="310"/>
      <c r="N1" s="118" t="s">
        <v>2</v>
      </c>
      <c r="O1" s="7"/>
    </row>
    <row r="2" spans="1:15" s="16" customFormat="1" ht="15" customHeight="1">
      <c r="A2" s="9" t="s">
        <v>3</v>
      </c>
      <c r="B2" s="10"/>
      <c r="C2" s="192"/>
      <c r="D2" s="11"/>
      <c r="E2" s="14"/>
      <c r="F2" s="191"/>
      <c r="G2" s="127"/>
      <c r="H2" s="278"/>
      <c r="I2" s="279"/>
      <c r="J2" s="280"/>
      <c r="K2" s="281"/>
      <c r="L2" s="253"/>
      <c r="M2" s="307"/>
      <c r="N2" s="126"/>
      <c r="O2" s="15"/>
    </row>
    <row r="3" spans="1:15" s="25" customFormat="1" ht="10.5" customHeight="1">
      <c r="A3" s="17" t="s">
        <v>4</v>
      </c>
      <c r="B3" s="193"/>
      <c r="C3" s="194"/>
      <c r="D3" s="195"/>
      <c r="E3" s="13"/>
      <c r="F3" s="196"/>
      <c r="G3" s="197" t="s">
        <v>5</v>
      </c>
      <c r="H3" s="270" t="s">
        <v>365</v>
      </c>
      <c r="I3" s="271"/>
      <c r="J3" s="271"/>
      <c r="K3" s="272"/>
      <c r="L3" s="254"/>
      <c r="M3" s="311"/>
      <c r="N3" s="198" t="s">
        <v>7</v>
      </c>
    </row>
    <row r="4" spans="1:15" s="34" customFormat="1" ht="11.25" customHeight="1">
      <c r="A4" s="26" t="s">
        <v>8</v>
      </c>
      <c r="B4" s="199"/>
      <c r="C4" s="200"/>
      <c r="D4" s="201"/>
      <c r="E4" s="199"/>
      <c r="F4" s="202"/>
      <c r="G4" s="142" t="s">
        <v>9</v>
      </c>
      <c r="H4" s="273"/>
      <c r="I4" s="274"/>
      <c r="J4" s="274"/>
      <c r="K4" s="275"/>
      <c r="L4" s="255"/>
      <c r="M4" s="314"/>
      <c r="N4" s="203" t="s">
        <v>353</v>
      </c>
    </row>
    <row r="5" spans="1:15" s="25" customFormat="1" ht="13.8" customHeight="1">
      <c r="A5" s="145" t="s">
        <v>99</v>
      </c>
      <c r="B5" s="145" t="s">
        <v>100</v>
      </c>
      <c r="C5" s="204" t="s">
        <v>13</v>
      </c>
      <c r="D5" s="205" t="s">
        <v>14</v>
      </c>
      <c r="E5" s="206" t="s">
        <v>15</v>
      </c>
      <c r="F5" s="207" t="s">
        <v>16</v>
      </c>
      <c r="G5" s="150" t="s">
        <v>101</v>
      </c>
      <c r="H5" s="151" t="s">
        <v>102</v>
      </c>
      <c r="I5" s="208"/>
      <c r="J5" s="209" t="s">
        <v>103</v>
      </c>
      <c r="K5" s="316"/>
      <c r="L5" s="153" t="s">
        <v>104</v>
      </c>
      <c r="M5" s="317"/>
      <c r="N5" s="155" t="s">
        <v>27</v>
      </c>
      <c r="O5" s="45"/>
    </row>
    <row r="6" spans="1:15" s="25" customFormat="1" ht="3.75" customHeight="1">
      <c r="A6" s="46"/>
      <c r="B6" s="46"/>
      <c r="C6" s="46"/>
      <c r="D6" s="50"/>
      <c r="E6" s="50"/>
      <c r="F6" s="210"/>
      <c r="G6" s="159"/>
      <c r="H6" s="96"/>
      <c r="I6" s="158"/>
      <c r="J6" s="159"/>
      <c r="K6" s="318"/>
      <c r="L6" s="159"/>
      <c r="M6" s="318"/>
      <c r="N6" s="159"/>
      <c r="O6" s="54"/>
    </row>
    <row r="7" spans="1:15" s="67" customFormat="1" ht="30" customHeight="1">
      <c r="A7" s="55">
        <v>1</v>
      </c>
      <c r="B7" s="211">
        <v>1</v>
      </c>
      <c r="C7" s="57" t="s">
        <v>23</v>
      </c>
      <c r="D7" s="84"/>
      <c r="E7" s="212" t="s">
        <v>24</v>
      </c>
      <c r="F7" s="231" t="s">
        <v>366</v>
      </c>
      <c r="G7" s="87" t="s">
        <v>123</v>
      </c>
      <c r="H7" s="61" t="s">
        <v>23</v>
      </c>
      <c r="I7" s="214"/>
      <c r="J7" s="78"/>
      <c r="K7" s="188"/>
      <c r="L7" s="78"/>
      <c r="M7" s="188"/>
      <c r="N7" s="78"/>
      <c r="O7" s="216"/>
    </row>
    <row r="8" spans="1:15" s="67" customFormat="1" ht="30" customHeight="1">
      <c r="A8" s="68"/>
      <c r="B8" s="76"/>
      <c r="C8" s="70"/>
      <c r="D8" s="81"/>
      <c r="E8" s="73"/>
      <c r="F8" s="231" t="s">
        <v>367</v>
      </c>
      <c r="G8" s="87" t="s">
        <v>55</v>
      </c>
      <c r="H8" s="61" t="s">
        <v>23</v>
      </c>
      <c r="I8" s="218"/>
      <c r="J8" s="232" t="str">
        <f>IF(OR(I9=7,I9=8,I9=9),F7,IF(OR(I9=1,I9=2,I9=3),F10,IF(F7="Bye",F10,IF(F10="Bye",F7,""))))</f>
        <v>李英智</v>
      </c>
      <c r="K8" s="188"/>
      <c r="L8" s="78"/>
      <c r="M8" s="188"/>
      <c r="N8" s="78"/>
      <c r="O8" s="216"/>
    </row>
    <row r="9" spans="1:15" s="67" customFormat="1" ht="30" customHeight="1">
      <c r="A9" s="68"/>
      <c r="B9" s="76"/>
      <c r="C9" s="70"/>
      <c r="D9" s="81"/>
      <c r="E9" s="73"/>
      <c r="F9" s="230"/>
      <c r="G9" s="90"/>
      <c r="H9" s="78"/>
      <c r="I9" s="219"/>
      <c r="J9" s="234" t="str">
        <f>IF(OR(I9=7,I9=8,I9=9),F8,IF(OR(I9=1,I9=2,I9=3),F11,IF(F7="Bye",F11,IF(F10="Bye",F8,""))))</f>
        <v>李孟賢</v>
      </c>
      <c r="K9" s="334"/>
      <c r="L9" s="78"/>
      <c r="M9" s="188"/>
      <c r="N9" s="78"/>
      <c r="O9" s="216"/>
    </row>
    <row r="10" spans="1:15" s="67" customFormat="1" ht="30" customHeight="1">
      <c r="A10" s="68">
        <v>2</v>
      </c>
      <c r="B10" s="86"/>
      <c r="C10" s="57" t="s">
        <v>23</v>
      </c>
      <c r="D10" s="84"/>
      <c r="E10" s="93"/>
      <c r="F10" s="231" t="s">
        <v>300</v>
      </c>
      <c r="G10" s="87"/>
      <c r="H10" s="61"/>
      <c r="I10" s="221"/>
      <c r="J10" s="256"/>
      <c r="K10" s="335"/>
      <c r="L10" s="78"/>
      <c r="M10" s="188"/>
      <c r="N10" s="78"/>
      <c r="O10" s="216"/>
    </row>
    <row r="11" spans="1:15" s="67" customFormat="1" ht="30" customHeight="1">
      <c r="A11" s="68"/>
      <c r="B11" s="76"/>
      <c r="C11" s="70"/>
      <c r="D11" s="81"/>
      <c r="E11" s="73"/>
      <c r="F11" s="231"/>
      <c r="G11" s="87"/>
      <c r="H11" s="61"/>
      <c r="I11" s="218"/>
      <c r="J11" s="232"/>
      <c r="K11" s="335"/>
      <c r="L11" s="78" t="str">
        <f>IF(OR(K12=7,K12=8,K12=9),J8,IF(OR(K12=1,K12=2,K12=3),J14,""))</f>
        <v/>
      </c>
      <c r="M11" s="336"/>
      <c r="N11" s="78"/>
      <c r="O11" s="216"/>
    </row>
    <row r="12" spans="1:15" s="67" customFormat="1" ht="30" customHeight="1">
      <c r="A12" s="68"/>
      <c r="B12" s="76"/>
      <c r="C12" s="70"/>
      <c r="D12" s="81"/>
      <c r="E12" s="73"/>
      <c r="F12" s="230"/>
      <c r="G12" s="90"/>
      <c r="H12" s="78"/>
      <c r="I12" s="215"/>
      <c r="J12" s="236" t="s">
        <v>389</v>
      </c>
      <c r="K12" s="337">
        <v>5</v>
      </c>
      <c r="L12" s="170" t="str">
        <f>IF(OR(K12=7,K12=8,K12=9),J9,IF(OR(K12=1,K12=2,K12=3),J15,""))</f>
        <v/>
      </c>
      <c r="M12" s="188"/>
      <c r="N12" s="78"/>
      <c r="O12" s="216"/>
    </row>
    <row r="13" spans="1:15" s="67" customFormat="1" ht="30" customHeight="1">
      <c r="A13" s="68">
        <v>3</v>
      </c>
      <c r="B13" s="86"/>
      <c r="C13" s="57" t="s">
        <v>23</v>
      </c>
      <c r="D13" s="84"/>
      <c r="E13" s="93"/>
      <c r="F13" s="231" t="s">
        <v>370</v>
      </c>
      <c r="G13" s="87" t="s">
        <v>33</v>
      </c>
      <c r="H13" s="61"/>
      <c r="I13" s="214"/>
      <c r="J13" s="232"/>
      <c r="K13" s="335"/>
      <c r="L13" s="338" t="s">
        <v>506</v>
      </c>
      <c r="M13" s="339"/>
      <c r="N13" s="216"/>
    </row>
    <row r="14" spans="1:15" s="67" customFormat="1" ht="30" customHeight="1">
      <c r="A14" s="68"/>
      <c r="B14" s="76"/>
      <c r="C14" s="70"/>
      <c r="D14" s="81"/>
      <c r="E14" s="73"/>
      <c r="F14" s="231" t="s">
        <v>371</v>
      </c>
      <c r="G14" s="87" t="s">
        <v>42</v>
      </c>
      <c r="H14" s="61"/>
      <c r="I14" s="218"/>
      <c r="J14" s="232" t="str">
        <f>IF(OR(I15=7,I15=8,I15=9),F13,IF(OR(I15=1,I15=2,I15=3),F16,IF(F13="Bye",F16,IF(F16="Bye",F13,""))))</f>
        <v/>
      </c>
      <c r="K14" s="335"/>
      <c r="L14" s="78"/>
      <c r="M14" s="188"/>
      <c r="N14" s="216"/>
    </row>
    <row r="15" spans="1:15" s="67" customFormat="1" ht="30" customHeight="1">
      <c r="A15" s="68"/>
      <c r="B15" s="76"/>
      <c r="C15" s="70"/>
      <c r="D15" s="81"/>
      <c r="E15" s="73"/>
      <c r="F15" s="230"/>
      <c r="G15" s="90"/>
      <c r="H15" s="236" t="s">
        <v>381</v>
      </c>
      <c r="I15" s="219">
        <v>6</v>
      </c>
      <c r="J15" s="234" t="str">
        <f>IF(OR(I15=7,I15=8,I15=9),F14,IF(OR(I15=1,I15=2,I15=3),F17,IF(F13="Bye",F17,IF(F16="Bye",F14,""))))</f>
        <v/>
      </c>
      <c r="K15" s="340"/>
      <c r="L15" s="78"/>
      <c r="M15" s="188"/>
      <c r="N15" s="216"/>
    </row>
    <row r="16" spans="1:15" s="67" customFormat="1" ht="30" customHeight="1">
      <c r="A16" s="68">
        <v>4</v>
      </c>
      <c r="B16" s="86">
        <v>5</v>
      </c>
      <c r="C16" s="57" t="s">
        <v>23</v>
      </c>
      <c r="D16" s="84"/>
      <c r="E16" s="93"/>
      <c r="F16" s="233" t="s">
        <v>368</v>
      </c>
      <c r="G16" s="87" t="s">
        <v>123</v>
      </c>
      <c r="H16" s="61"/>
      <c r="I16" s="221"/>
      <c r="J16" s="338" t="s">
        <v>388</v>
      </c>
      <c r="K16" s="188"/>
      <c r="L16" s="78"/>
      <c r="M16" s="188"/>
      <c r="N16" s="216"/>
    </row>
    <row r="17" spans="1:15" s="67" customFormat="1" ht="30" customHeight="1">
      <c r="A17" s="68"/>
      <c r="B17" s="76"/>
      <c r="C17" s="70"/>
      <c r="D17" s="81"/>
      <c r="E17" s="73"/>
      <c r="F17" s="231" t="s">
        <v>369</v>
      </c>
      <c r="G17" s="87" t="s">
        <v>33</v>
      </c>
      <c r="H17" s="61"/>
      <c r="I17" s="218"/>
      <c r="J17" s="78"/>
      <c r="K17" s="188"/>
      <c r="L17" s="78"/>
      <c r="M17" s="188"/>
      <c r="N17" s="216"/>
    </row>
    <row r="18" spans="1:15" s="67" customFormat="1" ht="30" customHeight="1">
      <c r="A18" s="68"/>
      <c r="B18" s="76"/>
      <c r="C18" s="70"/>
      <c r="D18" s="81"/>
      <c r="E18" s="73"/>
      <c r="F18" s="99"/>
      <c r="G18" s="78"/>
      <c r="H18" s="78"/>
      <c r="I18" s="215"/>
      <c r="J18" s="78"/>
      <c r="K18" s="188"/>
      <c r="L18" s="78"/>
      <c r="M18" s="188"/>
      <c r="N18" s="216"/>
    </row>
    <row r="19" spans="1:15" ht="18" customHeight="1">
      <c r="A19" s="227"/>
      <c r="B19" s="227"/>
      <c r="F19" s="228"/>
      <c r="I19" s="96"/>
      <c r="J19" s="341"/>
      <c r="K19" s="341"/>
      <c r="L19" s="341"/>
      <c r="M19" s="188"/>
      <c r="N19" s="96"/>
      <c r="O19" s="103"/>
    </row>
    <row r="20" spans="1:15" ht="12.6" customHeight="1">
      <c r="A20" s="24"/>
      <c r="B20" s="24"/>
      <c r="F20" s="228"/>
      <c r="I20" s="96"/>
      <c r="J20" s="341"/>
      <c r="K20" s="341"/>
      <c r="L20" s="341"/>
      <c r="M20" s="341"/>
      <c r="N20" s="96"/>
      <c r="O20" s="103"/>
    </row>
    <row r="21" spans="1:15" ht="12.6" customHeight="1">
      <c r="A21" s="115"/>
      <c r="B21" s="115"/>
      <c r="F21" s="228"/>
      <c r="I21" s="96"/>
      <c r="J21" s="341"/>
      <c r="K21" s="341"/>
      <c r="L21" s="341"/>
      <c r="M21" s="341"/>
      <c r="N21" s="96"/>
      <c r="O21" s="103"/>
    </row>
    <row r="22" spans="1:15" ht="12.6" customHeight="1">
      <c r="A22" s="115"/>
      <c r="B22" s="115"/>
      <c r="F22" s="228"/>
      <c r="I22" s="96"/>
      <c r="J22" s="341"/>
      <c r="K22" s="341"/>
      <c r="L22" s="341"/>
      <c r="M22" s="341"/>
      <c r="N22" s="96"/>
      <c r="O22" s="103"/>
    </row>
    <row r="23" spans="1:15" ht="12.6" customHeight="1">
      <c r="A23" s="45"/>
      <c r="B23" s="45"/>
      <c r="F23" s="228"/>
      <c r="I23" s="96"/>
      <c r="J23" s="341"/>
      <c r="K23" s="341"/>
      <c r="L23" s="341"/>
      <c r="M23" s="341"/>
      <c r="N23" s="96"/>
      <c r="O23" s="103"/>
    </row>
    <row r="24" spans="1:15" ht="18" customHeight="1">
      <c r="A24" s="216"/>
      <c r="B24" s="216"/>
      <c r="F24" s="228"/>
      <c r="I24" s="96"/>
      <c r="J24" s="341"/>
      <c r="K24" s="341"/>
      <c r="L24" s="341"/>
      <c r="M24" s="341"/>
      <c r="N24" s="96"/>
      <c r="O24" s="103"/>
    </row>
    <row r="25" spans="1:15" ht="12" customHeight="1">
      <c r="A25" s="216"/>
      <c r="B25" s="216"/>
      <c r="F25" s="228"/>
      <c r="I25" s="96"/>
      <c r="J25" s="341"/>
      <c r="K25" s="341"/>
      <c r="L25" s="341"/>
      <c r="M25" s="341"/>
      <c r="N25" s="96"/>
      <c r="O25" s="103"/>
    </row>
    <row r="26" spans="1:15" ht="12" customHeight="1">
      <c r="A26" s="216"/>
      <c r="B26" s="216"/>
      <c r="F26" s="228"/>
      <c r="I26" s="96"/>
      <c r="J26" s="341"/>
      <c r="K26" s="341"/>
      <c r="L26" s="341"/>
      <c r="M26" s="341"/>
      <c r="N26" s="96"/>
      <c r="O26" s="103"/>
    </row>
    <row r="27" spans="1:15" ht="12" customHeight="1">
      <c r="A27" s="216"/>
      <c r="B27" s="216"/>
      <c r="F27" s="228"/>
      <c r="I27" s="96"/>
      <c r="J27" s="341"/>
      <c r="K27" s="341"/>
      <c r="L27" s="341"/>
      <c r="M27" s="341"/>
      <c r="N27" s="96"/>
      <c r="O27" s="103"/>
    </row>
    <row r="28" spans="1:15" ht="12" customHeight="1">
      <c r="A28" s="216"/>
      <c r="B28" s="216"/>
      <c r="F28" s="228"/>
      <c r="I28" s="96"/>
      <c r="J28" s="341"/>
      <c r="K28" s="341"/>
      <c r="L28" s="341"/>
      <c r="M28" s="341"/>
      <c r="N28" s="96"/>
      <c r="O28" s="103"/>
    </row>
    <row r="29" spans="1:15" ht="12" customHeight="1">
      <c r="A29" s="216"/>
      <c r="B29" s="216"/>
      <c r="F29" s="228"/>
      <c r="I29" s="96"/>
      <c r="J29" s="341"/>
      <c r="K29" s="341"/>
      <c r="L29" s="341"/>
      <c r="M29" s="341"/>
      <c r="N29" s="96"/>
      <c r="O29" s="103"/>
    </row>
    <row r="30" spans="1:15" ht="12" customHeight="1">
      <c r="A30" s="216"/>
      <c r="B30" s="216"/>
      <c r="F30" s="228"/>
      <c r="I30" s="96"/>
      <c r="J30" s="341"/>
      <c r="K30" s="341"/>
      <c r="L30" s="341"/>
      <c r="M30" s="341"/>
      <c r="N30" s="96"/>
      <c r="O30" s="103"/>
    </row>
    <row r="31" spans="1:15" ht="12" customHeight="1">
      <c r="A31" s="216"/>
      <c r="B31" s="216"/>
      <c r="I31" s="102"/>
      <c r="K31" s="305"/>
      <c r="M31" s="305"/>
      <c r="O31" s="103"/>
    </row>
    <row r="32" spans="1:15" ht="12" customHeight="1">
      <c r="A32" s="216"/>
      <c r="B32" s="216"/>
      <c r="I32" s="102"/>
      <c r="K32" s="305"/>
      <c r="M32" s="305"/>
      <c r="O32" s="103"/>
    </row>
    <row r="33" spans="1:15" ht="12" customHeight="1">
      <c r="A33" s="216"/>
      <c r="B33" s="216"/>
      <c r="I33" s="102"/>
      <c r="K33" s="305"/>
      <c r="M33" s="305"/>
      <c r="O33" s="103"/>
    </row>
    <row r="34" spans="1:15" ht="12" customHeight="1">
      <c r="A34" s="216"/>
      <c r="B34" s="216"/>
      <c r="I34" s="102"/>
      <c r="K34" s="305"/>
      <c r="M34" s="305"/>
      <c r="O34" s="103"/>
    </row>
    <row r="35" spans="1:15" ht="12" customHeight="1">
      <c r="A35" s="216"/>
      <c r="B35" s="216"/>
      <c r="I35" s="102"/>
      <c r="K35" s="305"/>
      <c r="M35" s="305"/>
      <c r="O35" s="103"/>
    </row>
    <row r="36" spans="1:15" ht="12" customHeight="1">
      <c r="A36" s="216"/>
      <c r="B36" s="216"/>
      <c r="I36" s="102"/>
      <c r="K36" s="305"/>
      <c r="M36" s="305"/>
      <c r="O36" s="103"/>
    </row>
    <row r="37" spans="1:15" ht="12" customHeight="1">
      <c r="A37" s="216"/>
      <c r="B37" s="216"/>
      <c r="I37" s="102"/>
      <c r="K37" s="305"/>
      <c r="M37" s="305"/>
      <c r="O37" s="103"/>
    </row>
    <row r="38" spans="1:15" ht="12" customHeight="1">
      <c r="A38" s="216"/>
      <c r="B38" s="216"/>
      <c r="I38" s="102"/>
      <c r="K38" s="305"/>
      <c r="M38" s="305"/>
      <c r="O38" s="103"/>
    </row>
    <row r="39" spans="1:15" ht="12" customHeight="1">
      <c r="A39" s="216"/>
      <c r="B39" s="216"/>
      <c r="I39" s="102"/>
      <c r="K39" s="305"/>
      <c r="M39" s="305"/>
      <c r="O39" s="103"/>
    </row>
    <row r="40" spans="1:15" ht="12" customHeight="1">
      <c r="A40" s="216"/>
      <c r="B40" s="216"/>
      <c r="I40" s="102"/>
      <c r="K40" s="305"/>
      <c r="M40" s="305"/>
      <c r="O40" s="103"/>
    </row>
    <row r="41" spans="1:15" ht="12" customHeight="1">
      <c r="A41" s="216"/>
      <c r="B41" s="216"/>
      <c r="I41" s="102"/>
      <c r="K41" s="305"/>
      <c r="M41" s="305"/>
      <c r="O41" s="103"/>
    </row>
    <row r="42" spans="1:15" ht="12" customHeight="1">
      <c r="A42" s="216"/>
      <c r="B42" s="216"/>
      <c r="I42" s="102"/>
      <c r="K42" s="305"/>
      <c r="M42" s="305"/>
      <c r="O42" s="103"/>
    </row>
    <row r="43" spans="1:15" ht="12" customHeight="1">
      <c r="A43" s="216"/>
      <c r="B43" s="216"/>
      <c r="I43" s="102"/>
      <c r="K43" s="305"/>
      <c r="M43" s="305"/>
      <c r="O43" s="103"/>
    </row>
    <row r="44" spans="1:15" ht="12" customHeight="1">
      <c r="A44" s="216"/>
      <c r="B44" s="216"/>
      <c r="I44" s="102"/>
      <c r="K44" s="305"/>
      <c r="M44" s="305"/>
      <c r="O44" s="103"/>
    </row>
    <row r="45" spans="1:15" ht="12" customHeight="1">
      <c r="A45" s="216"/>
      <c r="B45" s="216"/>
      <c r="I45" s="102"/>
      <c r="K45" s="305"/>
      <c r="M45" s="305"/>
      <c r="O45" s="103"/>
    </row>
    <row r="46" spans="1:15" ht="12" customHeight="1">
      <c r="A46" s="216"/>
      <c r="B46" s="216"/>
      <c r="I46" s="102"/>
      <c r="K46" s="305"/>
      <c r="M46" s="305"/>
      <c r="O46" s="103"/>
    </row>
    <row r="47" spans="1:15" ht="12" customHeight="1">
      <c r="A47" s="115"/>
      <c r="B47" s="115"/>
      <c r="I47" s="102"/>
      <c r="K47" s="305"/>
      <c r="M47" s="305"/>
      <c r="O47" s="103"/>
    </row>
    <row r="48" spans="1:15" ht="12" customHeight="1">
      <c r="A48" s="115"/>
      <c r="B48" s="115"/>
      <c r="I48" s="102"/>
      <c r="K48" s="305"/>
      <c r="M48" s="305"/>
      <c r="O48" s="103"/>
    </row>
    <row r="49" spans="1:15" ht="12" customHeight="1">
      <c r="A49" s="115"/>
      <c r="B49" s="115"/>
      <c r="I49" s="102"/>
      <c r="K49" s="305"/>
      <c r="M49" s="305"/>
      <c r="O49" s="103"/>
    </row>
    <row r="50" spans="1:15" ht="12" customHeight="1">
      <c r="A50" s="115"/>
      <c r="B50" s="115"/>
      <c r="I50" s="102"/>
      <c r="K50" s="305"/>
      <c r="M50" s="305"/>
      <c r="O50" s="103"/>
    </row>
    <row r="51" spans="1:15" ht="12" customHeight="1">
      <c r="A51" s="115"/>
      <c r="B51" s="115"/>
      <c r="I51" s="102"/>
      <c r="K51" s="305"/>
      <c r="M51" s="305"/>
      <c r="O51" s="103"/>
    </row>
    <row r="52" spans="1:15" ht="12" customHeight="1"/>
  </sheetData>
  <mergeCells count="4">
    <mergeCell ref="H1:I2"/>
    <mergeCell ref="J1:K1"/>
    <mergeCell ref="J2:K2"/>
    <mergeCell ref="H3:K4"/>
  </mergeCells>
  <phoneticPr fontId="5" type="noConversion"/>
  <conditionalFormatting sqref="F1:F1048576">
    <cfRule type="duplicateValues" dxfId="0" priority="1"/>
  </conditionalFormatting>
  <dataValidations count="1">
    <dataValidation type="list" allowBlank="1" showInputMessage="1" showErrorMessage="1" sqref="C7 C10 C13 C16" xr:uid="{78E7CDFD-8A72-46C9-AC2E-1937ED3C5156}">
      <formula1>" - , Q, WC, LL"</formula1>
    </dataValidation>
  </dataValidations>
  <pageMargins left="0.74803149606299213" right="0.74803149606299213" top="0.98425196850393704" bottom="0.98425196850393704" header="0.51181102362204722" footer="0.51181102362204722"/>
  <pageSetup paperSize="9" orientation="landscape"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Option Button 1">
              <controlPr defaultSize="0" autoFill="0" autoLine="0" autoPict="0">
                <anchor moveWithCells="1">
                  <from>
                    <xdr:col>8</xdr:col>
                    <xdr:colOff>91440</xdr:colOff>
                    <xdr:row>0</xdr:row>
                    <xdr:rowOff>0</xdr:rowOff>
                  </from>
                  <to>
                    <xdr:col>10</xdr:col>
                    <xdr:colOff>0</xdr:colOff>
                    <xdr:row>1</xdr:row>
                    <xdr:rowOff>38100</xdr:rowOff>
                  </to>
                </anchor>
              </controlPr>
            </control>
          </mc:Choice>
        </mc:AlternateContent>
        <mc:AlternateContent xmlns:mc="http://schemas.openxmlformats.org/markup-compatibility/2006">
          <mc:Choice Requires="x14">
            <control shapeId="11266" r:id="rId5" name="Option Button 2">
              <controlPr defaultSize="0" autoFill="0" autoLine="0" autoPict="0">
                <anchor moveWithCells="1">
                  <from>
                    <xdr:col>8</xdr:col>
                    <xdr:colOff>99060</xdr:colOff>
                    <xdr:row>0</xdr:row>
                    <xdr:rowOff>167640</xdr:rowOff>
                  </from>
                  <to>
                    <xdr:col>10</xdr:col>
                    <xdr:colOff>22860</xdr:colOff>
                    <xdr:row>2</xdr:row>
                    <xdr:rowOff>15240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10</vt:i4>
      </vt:variant>
    </vt:vector>
  </HeadingPairs>
  <TitlesOfParts>
    <vt:vector size="20" baseType="lpstr">
      <vt:lpstr>男雙 35</vt:lpstr>
      <vt:lpstr>男雙 40</vt:lpstr>
      <vt:lpstr>男雙 45</vt:lpstr>
      <vt:lpstr>男雙 50</vt:lpstr>
      <vt:lpstr>男雙 55</vt:lpstr>
      <vt:lpstr>男雙 60</vt:lpstr>
      <vt:lpstr>男雙 65</vt:lpstr>
      <vt:lpstr>男雙 70</vt:lpstr>
      <vt:lpstr>經典 男雙 75</vt:lpstr>
      <vt:lpstr>傳奇 男雙 80</vt:lpstr>
      <vt:lpstr>'男雙 35'!Print_Area</vt:lpstr>
      <vt:lpstr>'男雙 40'!Print_Area</vt:lpstr>
      <vt:lpstr>'男雙 45'!Print_Area</vt:lpstr>
      <vt:lpstr>'男雙 50'!Print_Area</vt:lpstr>
      <vt:lpstr>'男雙 55'!Print_Area</vt:lpstr>
      <vt:lpstr>'男雙 60'!Print_Area</vt:lpstr>
      <vt:lpstr>'男雙 65'!Print_Area</vt:lpstr>
      <vt:lpstr>'男雙 70'!Print_Area</vt:lpstr>
      <vt:lpstr>'傳奇 男雙 80'!Print_Area</vt:lpstr>
      <vt:lpstr>'經典 男雙 75'!Print_Area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100 wang</dc:creator>
  <cp:lastModifiedBy>100 wang</cp:lastModifiedBy>
  <cp:lastPrinted>2025-02-12T02:08:13Z</cp:lastPrinted>
  <dcterms:created xsi:type="dcterms:W3CDTF">2025-02-03T06:41:22Z</dcterms:created>
  <dcterms:modified xsi:type="dcterms:W3CDTF">2025-02-12T02:09:49Z</dcterms:modified>
</cp:coreProperties>
</file>