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drawings/drawing3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drawings/drawing4.xml" ContentType="application/vnd.openxmlformats-officedocument.drawing+xml"/>
  <Override PartName="/xl/ctrlProps/ctrlProp7.xml" ContentType="application/vnd.ms-excel.controlproperties+xml"/>
  <Override PartName="/xl/ctrlProps/ctrlProp8.xml" ContentType="application/vnd.ms-excel.controlproperties+xml"/>
  <Override PartName="/xl/drawings/drawing5.xml" ContentType="application/vnd.openxmlformats-officedocument.drawing+xml"/>
  <Override PartName="/xl/ctrlProps/ctrlProp9.xml" ContentType="application/vnd.ms-excel.controlproperties+xml"/>
  <Override PartName="/xl/ctrlProps/ctrlProp10.xml" ContentType="application/vnd.ms-excel.controlproperties+xml"/>
  <Override PartName="/xl/drawings/drawing6.xml" ContentType="application/vnd.openxmlformats-officedocument.drawing+xml"/>
  <Override PartName="/xl/ctrlProps/ctrlProp11.xml" ContentType="application/vnd.ms-excel.controlproperties+xml"/>
  <Override PartName="/xl/ctrlProps/ctrlProp12.xml" ContentType="application/vnd.ms-excel.controlproperties+xml"/>
  <Override PartName="/xl/drawings/drawing7.xml" ContentType="application/vnd.openxmlformats-officedocument.drawing+xml"/>
  <Override PartName="/xl/ctrlProps/ctrlProp13.xml" ContentType="application/vnd.ms-excel.controlproperties+xml"/>
  <Override PartName="/xl/ctrlProps/ctrlProp1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OneDrive\桌面\2025\TNN\院長盃\draw\女雙\made\"/>
    </mc:Choice>
  </mc:AlternateContent>
  <xr:revisionPtr revIDLastSave="0" documentId="13_ncr:1_{33C17FCA-20DF-41E2-87C4-7E207BC56950}" xr6:coauthVersionLast="47" xr6:coauthVersionMax="47" xr10:uidLastSave="{00000000-0000-0000-0000-000000000000}"/>
  <bookViews>
    <workbookView xWindow="-108" yWindow="-108" windowWidth="23256" windowHeight="12456" activeTab="6" xr2:uid="{E8EFE17C-4A24-42D8-9AFF-037F10CACE14}"/>
  </bookViews>
  <sheets>
    <sheet name="女雙 35" sheetId="1" r:id="rId1"/>
    <sheet name="女雙 40" sheetId="2" r:id="rId2"/>
    <sheet name="女雙 45" sheetId="3" r:id="rId3"/>
    <sheet name="女雙 50" sheetId="4" r:id="rId4"/>
    <sheet name="女雙 55" sheetId="5" r:id="rId5"/>
    <sheet name="女雙 60" sheetId="6" r:id="rId6"/>
    <sheet name="女雙 65" sheetId="7" r:id="rId7"/>
  </sheets>
  <definedNames>
    <definedName name="_Order1" hidden="1">255</definedName>
    <definedName name="Combo_MD" localSheetId="0" hidden="1">{"'Sheet5'!$A$1:$F$68"}</definedName>
    <definedName name="Combo_MD" localSheetId="1" hidden="1">{"'Sheet5'!$A$1:$F$68"}</definedName>
    <definedName name="Combo_MD" localSheetId="2" hidden="1">{"'Sheet5'!$A$1:$F$68"}</definedName>
    <definedName name="Combo_MD" localSheetId="3" hidden="1">{"'Sheet5'!$A$1:$F$68"}</definedName>
    <definedName name="Combo_MD" localSheetId="4" hidden="1">{"'Sheet5'!$A$1:$F$68"}</definedName>
    <definedName name="Combo_MD" localSheetId="5" hidden="1">{"'Sheet5'!$A$1:$F$68"}</definedName>
    <definedName name="Combo_MD" localSheetId="6" hidden="1">{"'Sheet5'!$A$1:$F$68"}</definedName>
    <definedName name="Combo_MD" hidden="1">{"'Sheet5'!$A$1:$F$68"}</definedName>
    <definedName name="Combo_QD_32" localSheetId="0" hidden="1">{"'Sheet5'!$A$1:$F$68"}</definedName>
    <definedName name="Combo_QD_32" localSheetId="1" hidden="1">{"'Sheet5'!$A$1:$F$68"}</definedName>
    <definedName name="Combo_QD_32" localSheetId="2" hidden="1">{"'Sheet5'!$A$1:$F$68"}</definedName>
    <definedName name="Combo_QD_32" localSheetId="3" hidden="1">{"'Sheet5'!$A$1:$F$68"}</definedName>
    <definedName name="Combo_QD_32" localSheetId="4" hidden="1">{"'Sheet5'!$A$1:$F$68"}</definedName>
    <definedName name="Combo_QD_32" localSheetId="5" hidden="1">{"'Sheet5'!$A$1:$F$68"}</definedName>
    <definedName name="Combo_QD_32" localSheetId="6" hidden="1">{"'Sheet5'!$A$1:$F$68"}</definedName>
    <definedName name="Combo_QD_32" hidden="1">{"'Sheet5'!$A$1:$F$68"}</definedName>
    <definedName name="Combo_Qual" localSheetId="0" hidden="1">{"'Sheet5'!$A$1:$F$68"}</definedName>
    <definedName name="Combo_Qual" localSheetId="1" hidden="1">{"'Sheet5'!$A$1:$F$68"}</definedName>
    <definedName name="Combo_Qual" localSheetId="2" hidden="1">{"'Sheet5'!$A$1:$F$68"}</definedName>
    <definedName name="Combo_Qual" localSheetId="3" hidden="1">{"'Sheet5'!$A$1:$F$68"}</definedName>
    <definedName name="Combo_Qual" localSheetId="4" hidden="1">{"'Sheet5'!$A$1:$F$68"}</definedName>
    <definedName name="Combo_Qual" localSheetId="5" hidden="1">{"'Sheet5'!$A$1:$F$68"}</definedName>
    <definedName name="Combo_Qual" localSheetId="6" hidden="1">{"'Sheet5'!$A$1:$F$68"}</definedName>
    <definedName name="Combo_Qual" hidden="1">{"'Sheet5'!$A$1:$F$68"}</definedName>
    <definedName name="Combo_Qual_128_8" localSheetId="0" hidden="1">{"'Sheet5'!$A$1:$F$68"}</definedName>
    <definedName name="Combo_Qual_128_8" localSheetId="1" hidden="1">{"'Sheet5'!$A$1:$F$68"}</definedName>
    <definedName name="Combo_Qual_128_8" localSheetId="2" hidden="1">{"'Sheet5'!$A$1:$F$68"}</definedName>
    <definedName name="Combo_Qual_128_8" localSheetId="3" hidden="1">{"'Sheet5'!$A$1:$F$68"}</definedName>
    <definedName name="Combo_Qual_128_8" localSheetId="4" hidden="1">{"'Sheet5'!$A$1:$F$68"}</definedName>
    <definedName name="Combo_Qual_128_8" localSheetId="5" hidden="1">{"'Sheet5'!$A$1:$F$68"}</definedName>
    <definedName name="Combo_Qual_128_8" localSheetId="6" hidden="1">{"'Sheet5'!$A$1:$F$68"}</definedName>
    <definedName name="Combo_Qual_128_8" hidden="1">{"'Sheet5'!$A$1:$F$68"}</definedName>
    <definedName name="Combo_Qual_64_8" localSheetId="0" hidden="1">{"'Sheet5'!$A$1:$F$68"}</definedName>
    <definedName name="Combo_Qual_64_8" localSheetId="1" hidden="1">{"'Sheet5'!$A$1:$F$68"}</definedName>
    <definedName name="Combo_Qual_64_8" localSheetId="2" hidden="1">{"'Sheet5'!$A$1:$F$68"}</definedName>
    <definedName name="Combo_Qual_64_8" localSheetId="3" hidden="1">{"'Sheet5'!$A$1:$F$68"}</definedName>
    <definedName name="Combo_Qual_64_8" localSheetId="4" hidden="1">{"'Sheet5'!$A$1:$F$68"}</definedName>
    <definedName name="Combo_Qual_64_8" localSheetId="5" hidden="1">{"'Sheet5'!$A$1:$F$68"}</definedName>
    <definedName name="Combo_Qual_64_8" localSheetId="6" hidden="1">{"'Sheet5'!$A$1:$F$68"}</definedName>
    <definedName name="Combo_Qual_64_8" hidden="1">{"'Sheet5'!$A$1:$F$68"}</definedName>
    <definedName name="Combo2" localSheetId="0" hidden="1">{"'Sheet5'!$A$1:$F$68"}</definedName>
    <definedName name="Combo2" localSheetId="1" hidden="1">{"'Sheet5'!$A$1:$F$68"}</definedName>
    <definedName name="Combo2" localSheetId="2" hidden="1">{"'Sheet5'!$A$1:$F$68"}</definedName>
    <definedName name="Combo2" localSheetId="3" hidden="1">{"'Sheet5'!$A$1:$F$68"}</definedName>
    <definedName name="Combo2" localSheetId="4" hidden="1">{"'Sheet5'!$A$1:$F$68"}</definedName>
    <definedName name="Combo2" localSheetId="5" hidden="1">{"'Sheet5'!$A$1:$F$68"}</definedName>
    <definedName name="Combo2" localSheetId="6" hidden="1">{"'Sheet5'!$A$1:$F$68"}</definedName>
    <definedName name="Combo2" hidden="1">{"'Sheet5'!$A$1:$F$68"}</definedName>
    <definedName name="Draw1" localSheetId="0" hidden="1">{"'Sheet5'!$A$1:$F$68"}</definedName>
    <definedName name="Draw1" localSheetId="1" hidden="1">{"'Sheet5'!$A$1:$F$68"}</definedName>
    <definedName name="Draw1" localSheetId="2" hidden="1">{"'Sheet5'!$A$1:$F$68"}</definedName>
    <definedName name="Draw1" localSheetId="3" hidden="1">{"'Sheet5'!$A$1:$F$68"}</definedName>
    <definedName name="Draw1" localSheetId="4" hidden="1">{"'Sheet5'!$A$1:$F$68"}</definedName>
    <definedName name="Draw1" localSheetId="5" hidden="1">{"'Sheet5'!$A$1:$F$68"}</definedName>
    <definedName name="Draw1" localSheetId="6" hidden="1">{"'Sheet5'!$A$1:$F$68"}</definedName>
    <definedName name="Draw1" hidden="1">{"'Sheet5'!$A$1:$F$68"}</definedName>
    <definedName name="Draw10" localSheetId="0" hidden="1">{"'Sheet5'!$A$1:$F$68"}</definedName>
    <definedName name="Draw10" localSheetId="1" hidden="1">{"'Sheet5'!$A$1:$F$68"}</definedName>
    <definedName name="Draw10" localSheetId="2" hidden="1">{"'Sheet5'!$A$1:$F$68"}</definedName>
    <definedName name="Draw10" localSheetId="3" hidden="1">{"'Sheet5'!$A$1:$F$68"}</definedName>
    <definedName name="Draw10" localSheetId="4" hidden="1">{"'Sheet5'!$A$1:$F$68"}</definedName>
    <definedName name="Draw10" localSheetId="5" hidden="1">{"'Sheet5'!$A$1:$F$68"}</definedName>
    <definedName name="Draw10" localSheetId="6" hidden="1">{"'Sheet5'!$A$1:$F$68"}</definedName>
    <definedName name="Draw10" hidden="1">{"'Sheet5'!$A$1:$F$68"}</definedName>
    <definedName name="Draw11" localSheetId="0" hidden="1">{"'Sheet5'!$A$1:$F$68"}</definedName>
    <definedName name="Draw11" localSheetId="1" hidden="1">{"'Sheet5'!$A$1:$F$68"}</definedName>
    <definedName name="Draw11" localSheetId="2" hidden="1">{"'Sheet5'!$A$1:$F$68"}</definedName>
    <definedName name="Draw11" localSheetId="3" hidden="1">{"'Sheet5'!$A$1:$F$68"}</definedName>
    <definedName name="Draw11" localSheetId="4" hidden="1">{"'Sheet5'!$A$1:$F$68"}</definedName>
    <definedName name="Draw11" localSheetId="5" hidden="1">{"'Sheet5'!$A$1:$F$68"}</definedName>
    <definedName name="Draw11" localSheetId="6" hidden="1">{"'Sheet5'!$A$1:$F$68"}</definedName>
    <definedName name="Draw11" hidden="1">{"'Sheet5'!$A$1:$F$68"}</definedName>
    <definedName name="Draw12" localSheetId="0" hidden="1">{"'Sheet5'!$A$1:$F$68"}</definedName>
    <definedName name="Draw12" localSheetId="1" hidden="1">{"'Sheet5'!$A$1:$F$68"}</definedName>
    <definedName name="Draw12" localSheetId="2" hidden="1">{"'Sheet5'!$A$1:$F$68"}</definedName>
    <definedName name="Draw12" localSheetId="3" hidden="1">{"'Sheet5'!$A$1:$F$68"}</definedName>
    <definedName name="Draw12" localSheetId="4" hidden="1">{"'Sheet5'!$A$1:$F$68"}</definedName>
    <definedName name="Draw12" localSheetId="5" hidden="1">{"'Sheet5'!$A$1:$F$68"}</definedName>
    <definedName name="Draw12" localSheetId="6" hidden="1">{"'Sheet5'!$A$1:$F$68"}</definedName>
    <definedName name="Draw12" hidden="1">{"'Sheet5'!$A$1:$F$68"}</definedName>
    <definedName name="Draw13" localSheetId="0" hidden="1">{"'Sheet5'!$A$1:$F$68"}</definedName>
    <definedName name="Draw13" localSheetId="1" hidden="1">{"'Sheet5'!$A$1:$F$68"}</definedName>
    <definedName name="Draw13" localSheetId="2" hidden="1">{"'Sheet5'!$A$1:$F$68"}</definedName>
    <definedName name="Draw13" localSheetId="3" hidden="1">{"'Sheet5'!$A$1:$F$68"}</definedName>
    <definedName name="Draw13" localSheetId="4" hidden="1">{"'Sheet5'!$A$1:$F$68"}</definedName>
    <definedName name="Draw13" localSheetId="5" hidden="1">{"'Sheet5'!$A$1:$F$68"}</definedName>
    <definedName name="Draw13" localSheetId="6" hidden="1">{"'Sheet5'!$A$1:$F$68"}</definedName>
    <definedName name="Draw13" hidden="1">{"'Sheet5'!$A$1:$F$68"}</definedName>
    <definedName name="Draw14" localSheetId="0" hidden="1">{"'Sheet5'!$A$1:$F$68"}</definedName>
    <definedName name="Draw14" localSheetId="1" hidden="1">{"'Sheet5'!$A$1:$F$68"}</definedName>
    <definedName name="Draw14" localSheetId="2" hidden="1">{"'Sheet5'!$A$1:$F$68"}</definedName>
    <definedName name="Draw14" localSheetId="3" hidden="1">{"'Sheet5'!$A$1:$F$68"}</definedName>
    <definedName name="Draw14" localSheetId="4" hidden="1">{"'Sheet5'!$A$1:$F$68"}</definedName>
    <definedName name="Draw14" localSheetId="5" hidden="1">{"'Sheet5'!$A$1:$F$68"}</definedName>
    <definedName name="Draw14" localSheetId="6" hidden="1">{"'Sheet5'!$A$1:$F$68"}</definedName>
    <definedName name="Draw14" hidden="1">{"'Sheet5'!$A$1:$F$68"}</definedName>
    <definedName name="Draw15" localSheetId="0" hidden="1">{"'Sheet5'!$A$1:$F$68"}</definedName>
    <definedName name="Draw15" localSheetId="1" hidden="1">{"'Sheet5'!$A$1:$F$68"}</definedName>
    <definedName name="Draw15" localSheetId="2" hidden="1">{"'Sheet5'!$A$1:$F$68"}</definedName>
    <definedName name="Draw15" localSheetId="3" hidden="1">{"'Sheet5'!$A$1:$F$68"}</definedName>
    <definedName name="Draw15" localSheetId="4" hidden="1">{"'Sheet5'!$A$1:$F$68"}</definedName>
    <definedName name="Draw15" localSheetId="5" hidden="1">{"'Sheet5'!$A$1:$F$68"}</definedName>
    <definedName name="Draw15" localSheetId="6" hidden="1">{"'Sheet5'!$A$1:$F$68"}</definedName>
    <definedName name="Draw15" hidden="1">{"'Sheet5'!$A$1:$F$68"}</definedName>
    <definedName name="Draw16" localSheetId="0" hidden="1">{"'Sheet5'!$A$1:$F$68"}</definedName>
    <definedName name="Draw16" localSheetId="1" hidden="1">{"'Sheet5'!$A$1:$F$68"}</definedName>
    <definedName name="Draw16" localSheetId="2" hidden="1">{"'Sheet5'!$A$1:$F$68"}</definedName>
    <definedName name="Draw16" localSheetId="3" hidden="1">{"'Sheet5'!$A$1:$F$68"}</definedName>
    <definedName name="Draw16" localSheetId="4" hidden="1">{"'Sheet5'!$A$1:$F$68"}</definedName>
    <definedName name="Draw16" localSheetId="5" hidden="1">{"'Sheet5'!$A$1:$F$68"}</definedName>
    <definedName name="Draw16" localSheetId="6" hidden="1">{"'Sheet5'!$A$1:$F$68"}</definedName>
    <definedName name="Draw16" hidden="1">{"'Sheet5'!$A$1:$F$68"}</definedName>
    <definedName name="Draw17" localSheetId="0" hidden="1">{"'Sheet5'!$A$1:$F$68"}</definedName>
    <definedName name="Draw17" localSheetId="1" hidden="1">{"'Sheet5'!$A$1:$F$68"}</definedName>
    <definedName name="Draw17" localSheetId="2" hidden="1">{"'Sheet5'!$A$1:$F$68"}</definedName>
    <definedName name="Draw17" localSheetId="3" hidden="1">{"'Sheet5'!$A$1:$F$68"}</definedName>
    <definedName name="Draw17" localSheetId="4" hidden="1">{"'Sheet5'!$A$1:$F$68"}</definedName>
    <definedName name="Draw17" localSheetId="5" hidden="1">{"'Sheet5'!$A$1:$F$68"}</definedName>
    <definedName name="Draw17" localSheetId="6" hidden="1">{"'Sheet5'!$A$1:$F$68"}</definedName>
    <definedName name="Draw17" hidden="1">{"'Sheet5'!$A$1:$F$68"}</definedName>
    <definedName name="Draw18" localSheetId="0" hidden="1">{"'Sheet5'!$A$1:$F$68"}</definedName>
    <definedName name="Draw18" localSheetId="1" hidden="1">{"'Sheet5'!$A$1:$F$68"}</definedName>
    <definedName name="Draw18" localSheetId="2" hidden="1">{"'Sheet5'!$A$1:$F$68"}</definedName>
    <definedName name="Draw18" localSheetId="3" hidden="1">{"'Sheet5'!$A$1:$F$68"}</definedName>
    <definedName name="Draw18" localSheetId="4" hidden="1">{"'Sheet5'!$A$1:$F$68"}</definedName>
    <definedName name="Draw18" localSheetId="5" hidden="1">{"'Sheet5'!$A$1:$F$68"}</definedName>
    <definedName name="Draw18" localSheetId="6" hidden="1">{"'Sheet5'!$A$1:$F$68"}</definedName>
    <definedName name="Draw18" hidden="1">{"'Sheet5'!$A$1:$F$68"}</definedName>
    <definedName name="Draw2" localSheetId="0" hidden="1">{"'Sheet5'!$A$1:$F$68"}</definedName>
    <definedName name="Draw2" localSheetId="1" hidden="1">{"'Sheet5'!$A$1:$F$68"}</definedName>
    <definedName name="Draw2" localSheetId="2" hidden="1">{"'Sheet5'!$A$1:$F$68"}</definedName>
    <definedName name="Draw2" localSheetId="3" hidden="1">{"'Sheet5'!$A$1:$F$68"}</definedName>
    <definedName name="Draw2" localSheetId="4" hidden="1">{"'Sheet5'!$A$1:$F$68"}</definedName>
    <definedName name="Draw2" localSheetId="5" hidden="1">{"'Sheet5'!$A$1:$F$68"}</definedName>
    <definedName name="Draw2" localSheetId="6" hidden="1">{"'Sheet5'!$A$1:$F$68"}</definedName>
    <definedName name="Draw2" hidden="1">{"'Sheet5'!$A$1:$F$68"}</definedName>
    <definedName name="Draw3" localSheetId="0" hidden="1">{"'Sheet5'!$A$1:$F$68"}</definedName>
    <definedName name="Draw3" localSheetId="1" hidden="1">{"'Sheet5'!$A$1:$F$68"}</definedName>
    <definedName name="Draw3" localSheetId="2" hidden="1">{"'Sheet5'!$A$1:$F$68"}</definedName>
    <definedName name="Draw3" localSheetId="3" hidden="1">{"'Sheet5'!$A$1:$F$68"}</definedName>
    <definedName name="Draw3" localSheetId="4" hidden="1">{"'Sheet5'!$A$1:$F$68"}</definedName>
    <definedName name="Draw3" localSheetId="5" hidden="1">{"'Sheet5'!$A$1:$F$68"}</definedName>
    <definedName name="Draw3" localSheetId="6" hidden="1">{"'Sheet5'!$A$1:$F$68"}</definedName>
    <definedName name="Draw3" hidden="1">{"'Sheet5'!$A$1:$F$68"}</definedName>
    <definedName name="Draw4" localSheetId="0" hidden="1">{"'Sheet5'!$A$1:$F$68"}</definedName>
    <definedName name="Draw4" localSheetId="1" hidden="1">{"'Sheet5'!$A$1:$F$68"}</definedName>
    <definedName name="Draw4" localSheetId="2" hidden="1">{"'Sheet5'!$A$1:$F$68"}</definedName>
    <definedName name="Draw4" localSheetId="3" hidden="1">{"'Sheet5'!$A$1:$F$68"}</definedName>
    <definedName name="Draw4" localSheetId="4" hidden="1">{"'Sheet5'!$A$1:$F$68"}</definedName>
    <definedName name="Draw4" localSheetId="5" hidden="1">{"'Sheet5'!$A$1:$F$68"}</definedName>
    <definedName name="Draw4" localSheetId="6" hidden="1">{"'Sheet5'!$A$1:$F$68"}</definedName>
    <definedName name="Draw4" hidden="1">{"'Sheet5'!$A$1:$F$68"}</definedName>
    <definedName name="Draw5" localSheetId="0" hidden="1">{"'Sheet5'!$A$1:$F$68"}</definedName>
    <definedName name="Draw5" localSheetId="1" hidden="1">{"'Sheet5'!$A$1:$F$68"}</definedName>
    <definedName name="Draw5" localSheetId="2" hidden="1">{"'Sheet5'!$A$1:$F$68"}</definedName>
    <definedName name="Draw5" localSheetId="3" hidden="1">{"'Sheet5'!$A$1:$F$68"}</definedName>
    <definedName name="Draw5" localSheetId="4" hidden="1">{"'Sheet5'!$A$1:$F$68"}</definedName>
    <definedName name="Draw5" localSheetId="5" hidden="1">{"'Sheet5'!$A$1:$F$68"}</definedName>
    <definedName name="Draw5" localSheetId="6" hidden="1">{"'Sheet5'!$A$1:$F$68"}</definedName>
    <definedName name="Draw5" hidden="1">{"'Sheet5'!$A$1:$F$68"}</definedName>
    <definedName name="Draw6" localSheetId="0" hidden="1">{"'Sheet5'!$A$1:$F$68"}</definedName>
    <definedName name="Draw6" localSheetId="1" hidden="1">{"'Sheet5'!$A$1:$F$68"}</definedName>
    <definedName name="Draw6" localSheetId="2" hidden="1">{"'Sheet5'!$A$1:$F$68"}</definedName>
    <definedName name="Draw6" localSheetId="3" hidden="1">{"'Sheet5'!$A$1:$F$68"}</definedName>
    <definedName name="Draw6" localSheetId="4" hidden="1">{"'Sheet5'!$A$1:$F$68"}</definedName>
    <definedName name="Draw6" localSheetId="5" hidden="1">{"'Sheet5'!$A$1:$F$68"}</definedName>
    <definedName name="Draw6" localSheetId="6" hidden="1">{"'Sheet5'!$A$1:$F$68"}</definedName>
    <definedName name="Draw6" hidden="1">{"'Sheet5'!$A$1:$F$68"}</definedName>
    <definedName name="Draw7" localSheetId="0" hidden="1">{"'Sheet5'!$A$1:$F$68"}</definedName>
    <definedName name="Draw7" localSheetId="1" hidden="1">{"'Sheet5'!$A$1:$F$68"}</definedName>
    <definedName name="Draw7" localSheetId="2" hidden="1">{"'Sheet5'!$A$1:$F$68"}</definedName>
    <definedName name="Draw7" localSheetId="3" hidden="1">{"'Sheet5'!$A$1:$F$68"}</definedName>
    <definedName name="Draw7" localSheetId="4" hidden="1">{"'Sheet5'!$A$1:$F$68"}</definedName>
    <definedName name="Draw7" localSheetId="5" hidden="1">{"'Sheet5'!$A$1:$F$68"}</definedName>
    <definedName name="Draw7" localSheetId="6" hidden="1">{"'Sheet5'!$A$1:$F$68"}</definedName>
    <definedName name="Draw7" hidden="1">{"'Sheet5'!$A$1:$F$68"}</definedName>
    <definedName name="Draw8" localSheetId="0" hidden="1">{"'Sheet5'!$A$1:$F$68"}</definedName>
    <definedName name="Draw8" localSheetId="1" hidden="1">{"'Sheet5'!$A$1:$F$68"}</definedName>
    <definedName name="Draw8" localSheetId="2" hidden="1">{"'Sheet5'!$A$1:$F$68"}</definedName>
    <definedName name="Draw8" localSheetId="3" hidden="1">{"'Sheet5'!$A$1:$F$68"}</definedName>
    <definedName name="Draw8" localSheetId="4" hidden="1">{"'Sheet5'!$A$1:$F$68"}</definedName>
    <definedName name="Draw8" localSheetId="5" hidden="1">{"'Sheet5'!$A$1:$F$68"}</definedName>
    <definedName name="Draw8" localSheetId="6" hidden="1">{"'Sheet5'!$A$1:$F$68"}</definedName>
    <definedName name="Draw8" hidden="1">{"'Sheet5'!$A$1:$F$68"}</definedName>
    <definedName name="Draw9" localSheetId="0" hidden="1">{"'Sheet5'!$A$1:$F$68"}</definedName>
    <definedName name="Draw9" localSheetId="1" hidden="1">{"'Sheet5'!$A$1:$F$68"}</definedName>
    <definedName name="Draw9" localSheetId="2" hidden="1">{"'Sheet5'!$A$1:$F$68"}</definedName>
    <definedName name="Draw9" localSheetId="3" hidden="1">{"'Sheet5'!$A$1:$F$68"}</definedName>
    <definedName name="Draw9" localSheetId="4" hidden="1">{"'Sheet5'!$A$1:$F$68"}</definedName>
    <definedName name="Draw9" localSheetId="5" hidden="1">{"'Sheet5'!$A$1:$F$68"}</definedName>
    <definedName name="Draw9" localSheetId="6" hidden="1">{"'Sheet5'!$A$1:$F$68"}</definedName>
    <definedName name="Draw9" hidden="1">{"'Sheet5'!$A$1:$F$68"}</definedName>
    <definedName name="HTML_CodePage" hidden="1">1252</definedName>
    <definedName name="HTML_Control" localSheetId="0" hidden="1">{"'Sheet5'!$A$1:$F$68"}</definedName>
    <definedName name="HTML_Control" localSheetId="1" hidden="1">{"'Sheet5'!$A$1:$F$68"}</definedName>
    <definedName name="HTML_Control" localSheetId="2" hidden="1">{"'Sheet5'!$A$1:$F$68"}</definedName>
    <definedName name="HTML_Control" localSheetId="3" hidden="1">{"'Sheet5'!$A$1:$F$68"}</definedName>
    <definedName name="HTML_Control" localSheetId="4" hidden="1">{"'Sheet5'!$A$1:$F$68"}</definedName>
    <definedName name="HTML_Control" localSheetId="5" hidden="1">{"'Sheet5'!$A$1:$F$68"}</definedName>
    <definedName name="HTML_Control" localSheetId="6" hidden="1">{"'Sheet5'!$A$1:$F$68"}</definedName>
    <definedName name="HTML_Control" hidden="1">{"'Sheet5'!$A$1:$F$68"}</definedName>
    <definedName name="HTML_Description" hidden="1">""</definedName>
    <definedName name="HTML_Email" hidden="1">""</definedName>
    <definedName name="HTML_Header" hidden="1">""</definedName>
    <definedName name="HTML_LastUpdate" hidden="1">"7/31/2000"</definedName>
    <definedName name="HTML_LineAfter" hidden="1">FALSE</definedName>
    <definedName name="HTML_LineBefore" hidden="1">FALSE</definedName>
    <definedName name="HTML_Name" hidden="1">"tbarnes"</definedName>
    <definedName name="HTML_OBDlg2" hidden="1">TRUE</definedName>
    <definedName name="HTML_OBDlg4" hidden="1">TRUE</definedName>
    <definedName name="HTML_OS" hidden="1">0</definedName>
    <definedName name="HTML_PathFile" hidden="1">"C:\Documents and Settings\TBARNES\My Documents\HTML Stuff\Draw1.htm"</definedName>
    <definedName name="HTML_Title" hidden="1">""</definedName>
    <definedName name="_xlnm.Print_Area" localSheetId="0">'女雙 35'!$A$1:$N$29</definedName>
    <definedName name="_xlnm.Print_Area" localSheetId="1">'女雙 40'!$A$1:$N$29</definedName>
    <definedName name="_xlnm.Print_Area" localSheetId="2">'女雙 45'!$A$1:$N$29</definedName>
    <definedName name="_xlnm.Print_Area" localSheetId="3">'女雙 50'!$A$1:$P$69</definedName>
    <definedName name="_xlnm.Print_Area" localSheetId="4">'女雙 55'!$A$1:$P$69</definedName>
    <definedName name="_xlnm.Print_Area" localSheetId="5">'女雙 60'!$A$1:$N$17</definedName>
    <definedName name="_xlnm.Print_Area" localSheetId="6">'女雙 65'!$A$1:$N$17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7" l="1"/>
  <c r="J14" i="7"/>
  <c r="L12" i="7"/>
  <c r="L11" i="7"/>
  <c r="J9" i="7"/>
  <c r="J8" i="7"/>
  <c r="J15" i="6"/>
  <c r="J14" i="6"/>
  <c r="L12" i="6"/>
  <c r="L11" i="6"/>
  <c r="J9" i="6"/>
  <c r="J8" i="6"/>
  <c r="J66" i="5"/>
  <c r="J65" i="5"/>
  <c r="L62" i="5"/>
  <c r="L61" i="5"/>
  <c r="J59" i="5"/>
  <c r="J58" i="5"/>
  <c r="J57" i="5"/>
  <c r="N54" i="5"/>
  <c r="N53" i="5"/>
  <c r="J50" i="5"/>
  <c r="J49" i="5"/>
  <c r="L46" i="5"/>
  <c r="L45" i="5"/>
  <c r="J42" i="5"/>
  <c r="J41" i="5"/>
  <c r="P37" i="5"/>
  <c r="P36" i="5"/>
  <c r="J34" i="5"/>
  <c r="J33" i="5"/>
  <c r="L30" i="5"/>
  <c r="L29" i="5"/>
  <c r="J26" i="5"/>
  <c r="J25" i="5"/>
  <c r="N22" i="5"/>
  <c r="N21" i="5"/>
  <c r="J18" i="5"/>
  <c r="J17" i="5"/>
  <c r="L14" i="5"/>
  <c r="L13" i="5"/>
  <c r="J10" i="5"/>
  <c r="J9" i="5"/>
  <c r="J66" i="4" l="1"/>
  <c r="J65" i="4"/>
  <c r="L62" i="4"/>
  <c r="L61" i="4"/>
  <c r="J58" i="4"/>
  <c r="J57" i="4"/>
  <c r="N54" i="4"/>
  <c r="N53" i="4"/>
  <c r="J50" i="4"/>
  <c r="J49" i="4"/>
  <c r="L46" i="4"/>
  <c r="L45" i="4"/>
  <c r="J42" i="4"/>
  <c r="J41" i="4"/>
  <c r="P37" i="4"/>
  <c r="P36" i="4"/>
  <c r="J34" i="4"/>
  <c r="J33" i="4"/>
  <c r="L30" i="4"/>
  <c r="L29" i="4"/>
  <c r="J26" i="4"/>
  <c r="J25" i="4"/>
  <c r="N22" i="4"/>
  <c r="N21" i="4"/>
  <c r="J18" i="4"/>
  <c r="J17" i="4"/>
  <c r="L14" i="4"/>
  <c r="L13" i="4"/>
  <c r="J10" i="4"/>
  <c r="J9" i="4"/>
  <c r="J28" i="3" l="1"/>
  <c r="J27" i="3"/>
  <c r="J26" i="3"/>
  <c r="L24" i="3"/>
  <c r="L23" i="3"/>
  <c r="J21" i="3"/>
  <c r="J20" i="3"/>
  <c r="N18" i="3"/>
  <c r="N17" i="3"/>
  <c r="J15" i="3"/>
  <c r="J14" i="3"/>
  <c r="L12" i="3"/>
  <c r="L11" i="3"/>
  <c r="J9" i="3"/>
  <c r="J8" i="3"/>
  <c r="J28" i="2" l="1"/>
  <c r="J27" i="2"/>
  <c r="J26" i="2"/>
  <c r="L24" i="2"/>
  <c r="L23" i="2"/>
  <c r="J21" i="2"/>
  <c r="J20" i="2"/>
  <c r="N18" i="2"/>
  <c r="N17" i="2"/>
  <c r="J15" i="2"/>
  <c r="J14" i="2"/>
  <c r="L12" i="2"/>
  <c r="L11" i="2"/>
  <c r="J9" i="2"/>
  <c r="J8" i="2"/>
  <c r="J27" i="1" l="1"/>
  <c r="J26" i="1"/>
  <c r="L24" i="1"/>
  <c r="L23" i="1"/>
  <c r="J21" i="1"/>
  <c r="J20" i="1"/>
  <c r="N18" i="1"/>
  <c r="N17" i="1"/>
  <c r="J15" i="1"/>
  <c r="J14" i="1"/>
  <c r="L12" i="1"/>
  <c r="L11" i="1"/>
  <c r="J9" i="1"/>
  <c r="J8" i="1"/>
</calcChain>
</file>

<file path=xl/sharedStrings.xml><?xml version="1.0" encoding="utf-8"?>
<sst xmlns="http://schemas.openxmlformats.org/spreadsheetml/2006/main" count="546" uniqueCount="215">
  <si>
    <t>114年立法院長盃</t>
    <phoneticPr fontId="5" type="noConversion"/>
  </si>
  <si>
    <t>35+</t>
    <phoneticPr fontId="10" type="noConversion"/>
  </si>
  <si>
    <t/>
  </si>
  <si>
    <t>全國壯年網球排名賽</t>
    <phoneticPr fontId="5" type="noConversion"/>
  </si>
  <si>
    <t>日期</t>
    <phoneticPr fontId="20" type="noConversion"/>
  </si>
  <si>
    <t>地點</t>
    <phoneticPr fontId="20" type="noConversion"/>
  </si>
  <si>
    <r>
      <rPr>
        <sz val="14"/>
        <rFont val="細明體"/>
        <family val="2"/>
        <charset val="136"/>
      </rPr>
      <t>會內</t>
    </r>
    <r>
      <rPr>
        <sz val="14"/>
        <rFont val="Arial"/>
        <family val="2"/>
      </rPr>
      <t xml:space="preserve"> 8 </t>
    </r>
    <r>
      <rPr>
        <sz val="14"/>
        <rFont val="細明體"/>
        <family val="2"/>
        <charset val="136"/>
      </rPr>
      <t xml:space="preserve">籤, </t>
    </r>
    <r>
      <rPr>
        <sz val="14"/>
        <rFont val="Arial"/>
        <family val="2"/>
      </rPr>
      <t>Bye=1</t>
    </r>
    <phoneticPr fontId="10" type="noConversion"/>
  </si>
  <si>
    <t>裁判長</t>
    <phoneticPr fontId="20" type="noConversion"/>
  </si>
  <si>
    <t>2025/02/20-24</t>
    <phoneticPr fontId="5" type="noConversion"/>
  </si>
  <si>
    <t>台南網球場</t>
    <phoneticPr fontId="5" type="noConversion"/>
  </si>
  <si>
    <t>王由之</t>
    <phoneticPr fontId="10" type="noConversion"/>
  </si>
  <si>
    <t>籤號</t>
    <phoneticPr fontId="10" type="noConversion"/>
  </si>
  <si>
    <t>序號</t>
    <phoneticPr fontId="10" type="noConversion"/>
  </si>
  <si>
    <t>身分</t>
    <phoneticPr fontId="20" type="noConversion"/>
  </si>
  <si>
    <t>排名</t>
    <phoneticPr fontId="20" type="noConversion"/>
  </si>
  <si>
    <t>種子</t>
    <phoneticPr fontId="5" type="noConversion"/>
  </si>
  <si>
    <t xml:space="preserve">  姓  名</t>
    <phoneticPr fontId="20" type="noConversion"/>
  </si>
  <si>
    <t>學  校</t>
  </si>
  <si>
    <t>縣    市</t>
  </si>
  <si>
    <t>QF</t>
    <phoneticPr fontId="20" type="noConversion"/>
  </si>
  <si>
    <t>SF</t>
    <phoneticPr fontId="5" type="noConversion"/>
  </si>
  <si>
    <t>F</t>
    <phoneticPr fontId="5" type="noConversion"/>
  </si>
  <si>
    <t>-</t>
  </si>
  <si>
    <t>S1</t>
  </si>
  <si>
    <t>陳佳莉</t>
  </si>
  <si>
    <t>新北市</t>
  </si>
  <si>
    <t>林秋華</t>
  </si>
  <si>
    <t>Bye</t>
  </si>
  <si>
    <t>陳姿柔</t>
  </si>
  <si>
    <t>宜蘭市</t>
  </si>
  <si>
    <t>李詩涵</t>
  </si>
  <si>
    <t>陳玟華</t>
  </si>
  <si>
    <t>台南市</t>
  </si>
  <si>
    <t>鄭美娟</t>
  </si>
  <si>
    <t>葉嫥捷</t>
  </si>
  <si>
    <t>王苓蘭</t>
  </si>
  <si>
    <t>韓雪</t>
  </si>
  <si>
    <t>洪嘉伶</t>
  </si>
  <si>
    <t>陳怡君</t>
  </si>
  <si>
    <t>高雄市</t>
  </si>
  <si>
    <t>曾梅婷</t>
  </si>
  <si>
    <t>S2</t>
  </si>
  <si>
    <t>王柏云</t>
  </si>
  <si>
    <t>謝羽珊</t>
  </si>
  <si>
    <t>40+</t>
    <phoneticPr fontId="10" type="noConversion"/>
  </si>
  <si>
    <r>
      <rPr>
        <sz val="16"/>
        <rFont val="細明體"/>
        <family val="2"/>
        <charset val="136"/>
      </rPr>
      <t>會內</t>
    </r>
    <r>
      <rPr>
        <sz val="16"/>
        <rFont val="Arial"/>
        <family val="2"/>
      </rPr>
      <t xml:space="preserve"> 8 </t>
    </r>
    <r>
      <rPr>
        <sz val="16"/>
        <rFont val="細明體"/>
        <family val="2"/>
        <charset val="136"/>
      </rPr>
      <t xml:space="preserve">籤, </t>
    </r>
    <r>
      <rPr>
        <sz val="16"/>
        <rFont val="Arial"/>
        <family val="2"/>
      </rPr>
      <t>Bye=2</t>
    </r>
    <phoneticPr fontId="10" type="noConversion"/>
  </si>
  <si>
    <t>黃詩珊</t>
  </si>
  <si>
    <t>王怡鈴</t>
  </si>
  <si>
    <t>吳惠真</t>
  </si>
  <si>
    <t>台北市</t>
  </si>
  <si>
    <t>林佳蕙</t>
  </si>
  <si>
    <t>林欣穎</t>
  </si>
  <si>
    <t>陳瑞琳</t>
  </si>
  <si>
    <t>柯雅雯</t>
  </si>
  <si>
    <t>楊嘉雯</t>
  </si>
  <si>
    <t>楊茜茹</t>
  </si>
  <si>
    <t>徐雅雯</t>
  </si>
  <si>
    <t>陳忻怡</t>
  </si>
  <si>
    <t>郭敏如</t>
  </si>
  <si>
    <t>45+</t>
    <phoneticPr fontId="10" type="noConversion"/>
  </si>
  <si>
    <r>
      <rPr>
        <sz val="14"/>
        <rFont val="細明體"/>
        <family val="2"/>
        <charset val="136"/>
      </rPr>
      <t>會內</t>
    </r>
    <r>
      <rPr>
        <sz val="14"/>
        <rFont val="Arial"/>
        <family val="2"/>
      </rPr>
      <t xml:space="preserve"> 8 </t>
    </r>
    <r>
      <rPr>
        <sz val="14"/>
        <rFont val="細明體"/>
        <family val="2"/>
        <charset val="136"/>
      </rPr>
      <t xml:space="preserve">籤, </t>
    </r>
    <r>
      <rPr>
        <sz val="14"/>
        <rFont val="Arial"/>
        <family val="2"/>
      </rPr>
      <t>Bye=3</t>
    </r>
    <phoneticPr fontId="10" type="noConversion"/>
  </si>
  <si>
    <t>張馨尹</t>
  </si>
  <si>
    <t>台中市</t>
  </si>
  <si>
    <t>高美玲</t>
  </si>
  <si>
    <t>張貴貞</t>
  </si>
  <si>
    <t>何淑霞</t>
  </si>
  <si>
    <t>鄭至芳</t>
  </si>
  <si>
    <t>章春嵐</t>
  </si>
  <si>
    <t>林雅雯</t>
  </si>
  <si>
    <t>莊秋香</t>
  </si>
  <si>
    <t>桃園市</t>
  </si>
  <si>
    <t>郭錦秀</t>
  </si>
  <si>
    <t>楊曉玲</t>
  </si>
  <si>
    <r>
      <t>114</t>
    </r>
    <r>
      <rPr>
        <b/>
        <sz val="12"/>
        <rFont val="細明體"/>
        <family val="3"/>
        <charset val="136"/>
      </rPr>
      <t>年立法院長盃</t>
    </r>
    <phoneticPr fontId="5" type="noConversion"/>
  </si>
  <si>
    <t>50+</t>
    <phoneticPr fontId="10" type="noConversion"/>
  </si>
  <si>
    <r>
      <rPr>
        <sz val="14"/>
        <rFont val="細明體"/>
        <family val="2"/>
        <charset val="136"/>
      </rPr>
      <t>會內</t>
    </r>
    <r>
      <rPr>
        <sz val="14"/>
        <rFont val="Arial"/>
        <family val="2"/>
      </rPr>
      <t xml:space="preserve"> 16 </t>
    </r>
    <r>
      <rPr>
        <sz val="14"/>
        <rFont val="細明體"/>
        <family val="2"/>
        <charset val="136"/>
      </rPr>
      <t>籤</t>
    </r>
    <phoneticPr fontId="10" type="noConversion"/>
  </si>
  <si>
    <t>第一輪</t>
    <phoneticPr fontId="20" type="noConversion"/>
  </si>
  <si>
    <t>何宜芸</t>
  </si>
  <si>
    <t>陳姵云</t>
  </si>
  <si>
    <t>陳貞丰</t>
  </si>
  <si>
    <t>薛瑞華</t>
  </si>
  <si>
    <t>張智華</t>
  </si>
  <si>
    <t>南投縣</t>
  </si>
  <si>
    <t>趙淑慧</t>
  </si>
  <si>
    <t>曾茹楓</t>
  </si>
  <si>
    <t>羅秀蓮</t>
  </si>
  <si>
    <t>S4</t>
  </si>
  <si>
    <t>王亭惠</t>
  </si>
  <si>
    <t>張玲瑩</t>
  </si>
  <si>
    <t>林雅萍</t>
  </si>
  <si>
    <t>謝淑芳</t>
  </si>
  <si>
    <t>賴瑞珍</t>
  </si>
  <si>
    <t>苗栗縣</t>
  </si>
  <si>
    <t>簡秋暖</t>
  </si>
  <si>
    <t>陳秋華</t>
  </si>
  <si>
    <t>洪淳慧</t>
  </si>
  <si>
    <t>蔡䕒頤</t>
  </si>
  <si>
    <t>邵秀玫</t>
  </si>
  <si>
    <t>林映佐</t>
  </si>
  <si>
    <t>雲林縣</t>
  </si>
  <si>
    <t>王淑足</t>
  </si>
  <si>
    <t>張錦桂</t>
  </si>
  <si>
    <t>張碧芬</t>
  </si>
  <si>
    <t>S3</t>
  </si>
  <si>
    <t>廖淑慧</t>
  </si>
  <si>
    <t>新竹市</t>
  </si>
  <si>
    <t>施元臻</t>
  </si>
  <si>
    <t>周碧連</t>
  </si>
  <si>
    <t>陳卉㚬</t>
  </si>
  <si>
    <t>劉君</t>
  </si>
  <si>
    <t>陳美容</t>
  </si>
  <si>
    <t>簡皇娟</t>
  </si>
  <si>
    <t>侯淑英</t>
  </si>
  <si>
    <t>曾雅萍</t>
  </si>
  <si>
    <t>屏東縣</t>
  </si>
  <si>
    <t>萬慶鳳</t>
  </si>
  <si>
    <t>55+</t>
    <phoneticPr fontId="10" type="noConversion"/>
  </si>
  <si>
    <t>林石明蘭</t>
  </si>
  <si>
    <t>薛舒怡</t>
  </si>
  <si>
    <t>郭冠汝</t>
  </si>
  <si>
    <t>嘉義縣</t>
  </si>
  <si>
    <t>張慧貞</t>
  </si>
  <si>
    <t>莊淑芬</t>
  </si>
  <si>
    <t>高莉莉</t>
  </si>
  <si>
    <t>柯慶姿</t>
  </si>
  <si>
    <t>王美珍</t>
  </si>
  <si>
    <t>陳佩如</t>
  </si>
  <si>
    <t>屏東市</t>
  </si>
  <si>
    <t>張靜枝</t>
  </si>
  <si>
    <t>趙媛</t>
  </si>
  <si>
    <t>張紹貴</t>
  </si>
  <si>
    <t>鄒依凌</t>
  </si>
  <si>
    <t>覃麗蓉</t>
  </si>
  <si>
    <t>許玲珠</t>
  </si>
  <si>
    <t>車美芬</t>
  </si>
  <si>
    <t>方淑珍</t>
  </si>
  <si>
    <t>60+</t>
    <phoneticPr fontId="10" type="noConversion"/>
  </si>
  <si>
    <t>徐治宜</t>
  </si>
  <si>
    <t>古淑貞</t>
  </si>
  <si>
    <t>劉國珍</t>
  </si>
  <si>
    <t>南投市</t>
  </si>
  <si>
    <t>吳瓊芬</t>
  </si>
  <si>
    <t>何阿寶</t>
  </si>
  <si>
    <t>張秀英</t>
  </si>
  <si>
    <t>賴雯雯</t>
  </si>
  <si>
    <t>陳玉英</t>
  </si>
  <si>
    <t>65+</t>
    <phoneticPr fontId="10" type="noConversion"/>
  </si>
  <si>
    <t>楊金善</t>
  </si>
  <si>
    <t>柯鳳英</t>
  </si>
  <si>
    <t>詹美</t>
  </si>
  <si>
    <t>陳秀鳳</t>
  </si>
  <si>
    <t>劉美霞</t>
  </si>
  <si>
    <t>嘉義市</t>
  </si>
  <si>
    <t>許麗鐘</t>
  </si>
  <si>
    <t>#155</t>
    <phoneticPr fontId="4" type="noConversion"/>
  </si>
  <si>
    <t>#156</t>
    <phoneticPr fontId="4" type="noConversion"/>
  </si>
  <si>
    <t>2/21, 13:00</t>
    <phoneticPr fontId="4" type="noConversion"/>
  </si>
  <si>
    <t>#157</t>
    <phoneticPr fontId="4" type="noConversion"/>
  </si>
  <si>
    <r>
      <rPr>
        <sz val="16"/>
        <rFont val="細明體"/>
        <family val="2"/>
        <charset val="136"/>
      </rPr>
      <t>會內</t>
    </r>
    <r>
      <rPr>
        <sz val="16"/>
        <rFont val="Arial"/>
        <family val="2"/>
      </rPr>
      <t xml:space="preserve"> 4 </t>
    </r>
    <r>
      <rPr>
        <sz val="16"/>
        <rFont val="細明體"/>
        <family val="2"/>
        <charset val="136"/>
      </rPr>
      <t xml:space="preserve">籤, </t>
    </r>
    <r>
      <rPr>
        <sz val="16"/>
        <rFont val="Arial"/>
        <family val="2"/>
      </rPr>
      <t>Bye=1</t>
    </r>
    <phoneticPr fontId="10" type="noConversion"/>
  </si>
  <si>
    <t>2/21, 13:40</t>
    <phoneticPr fontId="4" type="noConversion"/>
  </si>
  <si>
    <t>#163</t>
    <phoneticPr fontId="4" type="noConversion"/>
  </si>
  <si>
    <t>#164</t>
    <phoneticPr fontId="4" type="noConversion"/>
  </si>
  <si>
    <t>謝佩靜</t>
    <phoneticPr fontId="4" type="noConversion"/>
  </si>
  <si>
    <t>#489</t>
    <phoneticPr fontId="4" type="noConversion"/>
  </si>
  <si>
    <t>#490</t>
    <phoneticPr fontId="4" type="noConversion"/>
  </si>
  <si>
    <t>#491</t>
    <phoneticPr fontId="4" type="noConversion"/>
  </si>
  <si>
    <t>#492</t>
    <phoneticPr fontId="4" type="noConversion"/>
  </si>
  <si>
    <t>#493</t>
    <phoneticPr fontId="4" type="noConversion"/>
  </si>
  <si>
    <t>#528</t>
    <phoneticPr fontId="4" type="noConversion"/>
  </si>
  <si>
    <t>#529</t>
    <phoneticPr fontId="4" type="noConversion"/>
  </si>
  <si>
    <r>
      <t xml:space="preserve">2/24, 11:40 </t>
    </r>
    <r>
      <rPr>
        <sz val="10"/>
        <rFont val="Microsoft JhengHei"/>
        <family val="2"/>
        <charset val="136"/>
      </rPr>
      <t>市立</t>
    </r>
    <phoneticPr fontId="4" type="noConversion"/>
  </si>
  <si>
    <t>#532</t>
    <phoneticPr fontId="4" type="noConversion"/>
  </si>
  <si>
    <t>#533</t>
    <phoneticPr fontId="4" type="noConversion"/>
  </si>
  <si>
    <t>#534</t>
    <phoneticPr fontId="4" type="noConversion"/>
  </si>
  <si>
    <t>#535</t>
    <phoneticPr fontId="4" type="noConversion"/>
  </si>
  <si>
    <t>#536</t>
    <phoneticPr fontId="4" type="noConversion"/>
  </si>
  <si>
    <t>#537</t>
    <phoneticPr fontId="4" type="noConversion"/>
  </si>
  <si>
    <t>2/24, 14:30</t>
    <phoneticPr fontId="4" type="noConversion"/>
  </si>
  <si>
    <t>#553</t>
    <phoneticPr fontId="4" type="noConversion"/>
  </si>
  <si>
    <t>2/24, 15:30</t>
    <phoneticPr fontId="4" type="noConversion"/>
  </si>
  <si>
    <t>#554</t>
    <phoneticPr fontId="4" type="noConversion"/>
  </si>
  <si>
    <t>#530</t>
    <phoneticPr fontId="4" type="noConversion"/>
  </si>
  <si>
    <t>#531</t>
    <phoneticPr fontId="4" type="noConversion"/>
  </si>
  <si>
    <t>#555</t>
    <phoneticPr fontId="4" type="noConversion"/>
  </si>
  <si>
    <t>#556</t>
    <phoneticPr fontId="4" type="noConversion"/>
  </si>
  <si>
    <t>#557</t>
    <phoneticPr fontId="4" type="noConversion"/>
  </si>
  <si>
    <r>
      <rPr>
        <sz val="16"/>
        <rFont val="細明體"/>
        <family val="2"/>
        <charset val="136"/>
      </rPr>
      <t>會內</t>
    </r>
    <r>
      <rPr>
        <sz val="16"/>
        <rFont val="Arial"/>
        <family val="2"/>
      </rPr>
      <t xml:space="preserve"> 4 </t>
    </r>
    <r>
      <rPr>
        <sz val="16"/>
        <rFont val="細明體"/>
        <family val="2"/>
        <charset val="136"/>
      </rPr>
      <t>籤</t>
    </r>
    <phoneticPr fontId="10" type="noConversion"/>
  </si>
  <si>
    <r>
      <rPr>
        <sz val="14"/>
        <rFont val="細明體"/>
        <family val="2"/>
        <charset val="136"/>
      </rPr>
      <t>會內</t>
    </r>
    <r>
      <rPr>
        <sz val="14"/>
        <rFont val="Arial"/>
        <family val="2"/>
      </rPr>
      <t xml:space="preserve"> 16 </t>
    </r>
    <r>
      <rPr>
        <sz val="14"/>
        <rFont val="細明體"/>
        <family val="2"/>
        <charset val="136"/>
      </rPr>
      <t>籤</t>
    </r>
    <r>
      <rPr>
        <sz val="14"/>
        <rFont val="Arial"/>
        <family val="2"/>
        <charset val="136"/>
      </rPr>
      <t>, Bye=7</t>
    </r>
    <phoneticPr fontId="10" type="noConversion"/>
  </si>
  <si>
    <t>#488</t>
    <phoneticPr fontId="4" type="noConversion"/>
  </si>
  <si>
    <r>
      <t xml:space="preserve">2/23, 15:50 </t>
    </r>
    <r>
      <rPr>
        <sz val="10"/>
        <rFont val="Microsoft JhengHei"/>
        <family val="2"/>
      </rPr>
      <t>軟式</t>
    </r>
    <phoneticPr fontId="4" type="noConversion"/>
  </si>
  <si>
    <t>#494</t>
    <phoneticPr fontId="4" type="noConversion"/>
  </si>
  <si>
    <t>#495</t>
    <phoneticPr fontId="4" type="noConversion"/>
  </si>
  <si>
    <t>#496</t>
    <phoneticPr fontId="4" type="noConversion"/>
  </si>
  <si>
    <r>
      <t xml:space="preserve">2/23, 16:30 </t>
    </r>
    <r>
      <rPr>
        <sz val="10"/>
        <rFont val="Microsoft JhengHei"/>
        <family val="2"/>
      </rPr>
      <t>軟式</t>
    </r>
    <phoneticPr fontId="4" type="noConversion"/>
  </si>
  <si>
    <r>
      <t xml:space="preserve">2/23, 17:10 </t>
    </r>
    <r>
      <rPr>
        <sz val="10"/>
        <rFont val="Microsoft JhengHei"/>
        <family val="2"/>
      </rPr>
      <t>軟式</t>
    </r>
    <phoneticPr fontId="4" type="noConversion"/>
  </si>
  <si>
    <t>#497</t>
    <phoneticPr fontId="4" type="noConversion"/>
  </si>
  <si>
    <r>
      <t xml:space="preserve">2/23,17:10 </t>
    </r>
    <r>
      <rPr>
        <sz val="10"/>
        <rFont val="微軟正黑體"/>
        <family val="2"/>
        <charset val="136"/>
      </rPr>
      <t>軟式</t>
    </r>
    <phoneticPr fontId="4" type="noConversion"/>
  </si>
  <si>
    <r>
      <t xml:space="preserve">2/23,17:50 </t>
    </r>
    <r>
      <rPr>
        <sz val="10"/>
        <rFont val="微軟正黑體"/>
        <family val="2"/>
        <charset val="136"/>
      </rPr>
      <t>軟式</t>
    </r>
    <phoneticPr fontId="4" type="noConversion"/>
  </si>
  <si>
    <r>
      <t xml:space="preserve">2/23, 17:50 </t>
    </r>
    <r>
      <rPr>
        <sz val="10"/>
        <rFont val="Microsoft JhengHei"/>
        <family val="2"/>
      </rPr>
      <t>軟式</t>
    </r>
    <phoneticPr fontId="4" type="noConversion"/>
  </si>
  <si>
    <r>
      <t xml:space="preserve">2/23, 18:30 </t>
    </r>
    <r>
      <rPr>
        <sz val="10"/>
        <rFont val="Microsoft JhengHei"/>
        <family val="2"/>
      </rPr>
      <t>軟式</t>
    </r>
    <phoneticPr fontId="4" type="noConversion"/>
  </si>
  <si>
    <r>
      <t xml:space="preserve">2/23, 19:10 </t>
    </r>
    <r>
      <rPr>
        <sz val="10"/>
        <rFont val="Microsoft JhengHei"/>
        <family val="2"/>
      </rPr>
      <t>軟式</t>
    </r>
    <phoneticPr fontId="4" type="noConversion"/>
  </si>
  <si>
    <t>#475</t>
    <phoneticPr fontId="4" type="noConversion"/>
  </si>
  <si>
    <t>#476</t>
    <phoneticPr fontId="4" type="noConversion"/>
  </si>
  <si>
    <t>#477</t>
    <phoneticPr fontId="4" type="noConversion"/>
  </si>
  <si>
    <t>#478</t>
    <phoneticPr fontId="4" type="noConversion"/>
  </si>
  <si>
    <t>#479</t>
    <phoneticPr fontId="4" type="noConversion"/>
  </si>
  <si>
    <t>#480</t>
    <phoneticPr fontId="4" type="noConversion"/>
  </si>
  <si>
    <t>#481</t>
    <phoneticPr fontId="4" type="noConversion"/>
  </si>
  <si>
    <t>#482</t>
    <phoneticPr fontId="4" type="noConversion"/>
  </si>
  <si>
    <t>#483</t>
    <phoneticPr fontId="4" type="noConversion"/>
  </si>
  <si>
    <t>#484</t>
    <phoneticPr fontId="4" type="noConversion"/>
  </si>
  <si>
    <t>#485</t>
    <phoneticPr fontId="4" type="noConversion"/>
  </si>
  <si>
    <t>#486</t>
    <phoneticPr fontId="4" type="noConversion"/>
  </si>
  <si>
    <t>#487</t>
    <phoneticPr fontId="4" type="noConversion"/>
  </si>
  <si>
    <r>
      <t xml:space="preserve">2/24, 12:30 </t>
    </r>
    <r>
      <rPr>
        <sz val="10"/>
        <rFont val="Microsoft JhengHei"/>
        <family val="2"/>
        <charset val="136"/>
      </rPr>
      <t>市立</t>
    </r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</si>
</sst>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9">
    <font>
      <sz val="12"/>
      <color theme="1"/>
      <name val="新細明體"/>
      <family val="2"/>
      <charset val="136"/>
      <scheme val="minor"/>
    </font>
    <font>
      <sz val="9"/>
      <color rgb="FF000000"/>
      <name val="新細明體"/>
      <family val="1"/>
      <charset val="136"/>
    </font>
    <font>
      <sz val="12"/>
      <name val="新細明體"/>
      <family val="1"/>
      <charset val="136"/>
    </font>
    <font>
      <b/>
      <sz val="20"/>
      <name val="微軟正黑體"/>
      <family val="2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b/>
      <sz val="12"/>
      <name val="Arial"/>
      <family val="2"/>
    </font>
    <font>
      <sz val="12"/>
      <name val="Arial"/>
      <family val="2"/>
    </font>
    <font>
      <sz val="14"/>
      <name val="Arial"/>
      <family val="2"/>
    </font>
    <font>
      <sz val="20"/>
      <name val="Arial"/>
      <family val="2"/>
    </font>
    <font>
      <sz val="9"/>
      <name val="新細明體"/>
      <family val="1"/>
      <charset val="136"/>
      <scheme val="minor"/>
    </font>
    <font>
      <b/>
      <sz val="12"/>
      <name val="細明體"/>
      <family val="3"/>
      <charset val="136"/>
    </font>
    <font>
      <sz val="12"/>
      <color theme="0" tint="-0.14996795556505021"/>
      <name val="新細明體"/>
      <family val="1"/>
      <charset val="136"/>
    </font>
    <font>
      <sz val="12"/>
      <color indexed="9"/>
      <name val="Arial"/>
      <family val="2"/>
    </font>
    <font>
      <b/>
      <i/>
      <sz val="16"/>
      <name val="細明體"/>
      <family val="3"/>
      <charset val="136"/>
    </font>
    <font>
      <b/>
      <i/>
      <sz val="12"/>
      <name val="細明體"/>
      <family val="3"/>
      <charset val="136"/>
    </font>
    <font>
      <i/>
      <sz val="12"/>
      <name val="細明體"/>
      <family val="3"/>
      <charset val="136"/>
    </font>
    <font>
      <b/>
      <i/>
      <sz val="12"/>
      <name val="Arial"/>
      <family val="2"/>
    </font>
    <font>
      <i/>
      <sz val="12"/>
      <name val="Arial"/>
      <family val="2"/>
    </font>
    <font>
      <b/>
      <sz val="7"/>
      <name val="細明體"/>
      <family val="3"/>
      <charset val="136"/>
    </font>
    <font>
      <sz val="8"/>
      <name val="Arial"/>
      <family val="2"/>
    </font>
    <font>
      <b/>
      <sz val="10"/>
      <name val="細明體"/>
      <family val="3"/>
      <charset val="136"/>
    </font>
    <font>
      <sz val="10"/>
      <name val="細明體"/>
      <family val="3"/>
      <charset val="136"/>
    </font>
    <font>
      <b/>
      <sz val="10"/>
      <name val="Arial"/>
      <family val="2"/>
    </font>
    <font>
      <b/>
      <sz val="14"/>
      <name val="Arial"/>
      <family val="2"/>
    </font>
    <font>
      <sz val="14"/>
      <name val="Arial"/>
      <family val="2"/>
      <charset val="136"/>
    </font>
    <font>
      <sz val="14"/>
      <name val="細明體"/>
      <family val="2"/>
      <charset val="136"/>
    </font>
    <font>
      <b/>
      <sz val="7"/>
      <name val="Arial"/>
      <family val="2"/>
    </font>
    <font>
      <b/>
      <sz val="7"/>
      <color theme="0" tint="-0.14996795556505021"/>
      <name val="新細明體"/>
      <family val="1"/>
      <charset val="136"/>
    </font>
    <font>
      <sz val="6"/>
      <name val="Arial"/>
      <family val="2"/>
    </font>
    <font>
      <sz val="16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sz val="8"/>
      <color theme="0" tint="-0.14996795556505021"/>
      <name val="新細明體"/>
      <family val="1"/>
      <charset val="136"/>
    </font>
    <font>
      <b/>
      <sz val="8"/>
      <color theme="1"/>
      <name val="新細明體"/>
      <family val="1"/>
      <charset val="136"/>
    </font>
    <font>
      <sz val="10"/>
      <name val="新細明體"/>
      <family val="1"/>
      <charset val="136"/>
    </font>
    <font>
      <sz val="8"/>
      <name val="新細明體"/>
      <family val="1"/>
      <charset val="136"/>
    </font>
    <font>
      <sz val="14"/>
      <name val="新細明體"/>
      <family val="1"/>
      <charset val="136"/>
    </font>
    <font>
      <sz val="7"/>
      <color theme="0" tint="-0.14996795556505021"/>
      <name val="新細明體"/>
      <family val="1"/>
      <charset val="136"/>
    </font>
    <font>
      <sz val="10"/>
      <color theme="0" tint="-0.14996795556505021"/>
      <name val="新細明體"/>
      <family val="1"/>
      <charset val="136"/>
    </font>
    <font>
      <sz val="14"/>
      <color theme="0" tint="-0.14996795556505021"/>
      <name val="新細明體"/>
      <family val="1"/>
      <charset val="136"/>
    </font>
    <font>
      <sz val="7"/>
      <color indexed="9"/>
      <name val="Arial"/>
      <family val="2"/>
    </font>
    <font>
      <sz val="6"/>
      <color theme="0" tint="-0.14996795556505021"/>
      <name val="新細明體"/>
      <family val="1"/>
      <charset val="136"/>
    </font>
    <font>
      <sz val="6"/>
      <color indexed="9"/>
      <name val="Arial"/>
      <family val="2"/>
    </font>
    <font>
      <b/>
      <sz val="10"/>
      <name val="微軟正黑體"/>
      <family val="2"/>
      <charset val="136"/>
    </font>
    <font>
      <b/>
      <sz val="8"/>
      <name val="新細明體"/>
      <family val="1"/>
      <charset val="136"/>
    </font>
    <font>
      <sz val="9"/>
      <name val="Arial"/>
      <family val="2"/>
    </font>
    <font>
      <sz val="8.5"/>
      <name val="Arial"/>
      <family val="2"/>
    </font>
    <font>
      <b/>
      <sz val="9"/>
      <name val="Arial"/>
      <family val="2"/>
    </font>
    <font>
      <b/>
      <sz val="18"/>
      <name val="Arial"/>
      <family val="2"/>
    </font>
    <font>
      <sz val="8.5"/>
      <color indexed="9"/>
      <name val="Arial"/>
      <family val="2"/>
    </font>
    <font>
      <sz val="10"/>
      <name val="微軟正黑體"/>
      <family val="2"/>
      <charset val="136"/>
    </font>
    <font>
      <b/>
      <sz val="8.5"/>
      <name val="Arial"/>
      <family val="2"/>
    </font>
    <font>
      <b/>
      <sz val="18"/>
      <name val="微軟正黑體"/>
      <family val="2"/>
      <charset val="136"/>
    </font>
    <font>
      <i/>
      <sz val="10"/>
      <color theme="0" tint="-0.14996795556505021"/>
      <name val="新細明體"/>
      <family val="1"/>
      <charset val="136"/>
    </font>
    <font>
      <sz val="18"/>
      <name val="Arial"/>
      <family val="2"/>
    </font>
    <font>
      <i/>
      <sz val="8.5"/>
      <color theme="0" tint="-0.14996795556505021"/>
      <name val="新細明體"/>
      <family val="1"/>
      <charset val="136"/>
    </font>
    <font>
      <sz val="20"/>
      <color indexed="9"/>
      <name val="Arial"/>
      <family val="2"/>
    </font>
    <font>
      <sz val="10"/>
      <color indexed="9"/>
      <name val="Arial"/>
      <family val="2"/>
    </font>
    <font>
      <sz val="16"/>
      <name val="Arial"/>
      <family val="2"/>
      <charset val="136"/>
    </font>
    <font>
      <sz val="16"/>
      <name val="細明體"/>
      <family val="2"/>
      <charset val="136"/>
    </font>
    <font>
      <sz val="9"/>
      <color rgb="FF000000"/>
      <name val="Microsoft JhengHei UI"/>
      <family val="2"/>
      <charset val="136"/>
    </font>
    <font>
      <b/>
      <sz val="9"/>
      <name val="微軟正黑體"/>
      <family val="2"/>
      <charset val="136"/>
    </font>
    <font>
      <b/>
      <i/>
      <sz val="10"/>
      <name val="細明體"/>
      <family val="3"/>
      <charset val="136"/>
    </font>
    <font>
      <i/>
      <sz val="9"/>
      <name val="細明體"/>
      <family val="3"/>
      <charset val="136"/>
    </font>
    <font>
      <b/>
      <i/>
      <sz val="9"/>
      <name val="微軟正黑體"/>
      <family val="2"/>
      <charset val="136"/>
    </font>
    <font>
      <sz val="9"/>
      <name val="微軟正黑體"/>
      <family val="2"/>
      <charset val="136"/>
    </font>
    <font>
      <b/>
      <sz val="9"/>
      <name val="新細明體"/>
      <family val="1"/>
      <charset val="136"/>
    </font>
    <font>
      <b/>
      <sz val="6"/>
      <name val="Arial"/>
      <family val="2"/>
    </font>
    <font>
      <sz val="11"/>
      <color theme="0" tint="-0.14996795556505021"/>
      <name val="新細明體"/>
      <family val="1"/>
      <charset val="136"/>
    </font>
    <font>
      <sz val="11"/>
      <name val="Arial"/>
      <family val="2"/>
    </font>
    <font>
      <i/>
      <sz val="11"/>
      <color theme="0" tint="-0.14996795556505021"/>
      <name val="新細明體"/>
      <family val="1"/>
      <charset val="136"/>
    </font>
    <font>
      <b/>
      <sz val="11"/>
      <color theme="0" tint="-0.14996795556505021"/>
      <name val="新細明體"/>
      <family val="1"/>
      <charset val="136"/>
    </font>
    <font>
      <b/>
      <sz val="12"/>
      <name val="新細明體"/>
      <family val="1"/>
      <charset val="136"/>
    </font>
    <font>
      <sz val="11"/>
      <name val="新細明體"/>
      <family val="1"/>
      <charset val="136"/>
    </font>
    <font>
      <b/>
      <sz val="12"/>
      <name val="微軟正黑體"/>
      <family val="2"/>
      <charset val="136"/>
    </font>
    <font>
      <sz val="12"/>
      <name val="細明體"/>
      <family val="3"/>
      <charset val="136"/>
    </font>
    <font>
      <sz val="7"/>
      <name val="Arial"/>
      <family val="2"/>
    </font>
    <font>
      <sz val="10"/>
      <name val="Microsoft JhengHei"/>
      <family val="2"/>
      <charset val="136"/>
    </font>
    <font>
      <sz val="10"/>
      <name val="Microsoft JhengHei"/>
      <family val="2"/>
    </font>
    <font>
      <sz val="7"/>
      <name val="新細明體"/>
      <family val="1"/>
      <charset val="136"/>
    </font>
    <font>
      <sz val="6"/>
      <name val="新細明體"/>
      <family val="1"/>
      <charset val="136"/>
    </font>
    <font>
      <i/>
      <sz val="10"/>
      <name val="新細明體"/>
      <family val="1"/>
      <charset val="136"/>
    </font>
    <font>
      <sz val="8.5"/>
      <name val="新細明體"/>
      <family val="1"/>
      <charset val="136"/>
    </font>
    <font>
      <i/>
      <sz val="8.5"/>
      <name val="新細明體"/>
      <family val="1"/>
      <charset val="136"/>
    </font>
    <font>
      <b/>
      <sz val="7"/>
      <name val="新細明體"/>
      <family val="1"/>
      <charset val="136"/>
    </font>
    <font>
      <b/>
      <sz val="9"/>
      <name val="細明體"/>
      <family val="3"/>
      <charset val="136"/>
    </font>
    <font>
      <i/>
      <sz val="11"/>
      <name val="新細明體"/>
      <family val="1"/>
      <charset val="136"/>
    </font>
    <font>
      <b/>
      <sz val="10"/>
      <name val="新細明體"/>
      <family val="1"/>
      <charset val="136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499984740745262"/>
        <bgColor indexed="8"/>
      </patternFill>
    </fill>
    <fill>
      <patternFill patternType="solid">
        <fgColor theme="1" tint="0.499984740745262"/>
        <bgColor indexed="64"/>
      </patternFill>
    </fill>
    <fill>
      <patternFill patternType="solid">
        <fgColor indexed="9"/>
        <bgColor indexed="8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DotDot">
        <color indexed="64"/>
      </right>
      <top/>
      <bottom style="thin">
        <color indexed="64"/>
      </bottom>
      <diagonal/>
    </border>
    <border>
      <left style="dashDotDot">
        <color indexed="64"/>
      </left>
      <right style="dashDotDot">
        <color indexed="64"/>
      </right>
      <top/>
      <bottom style="thin">
        <color indexed="64"/>
      </bottom>
      <diagonal/>
    </border>
    <border>
      <left style="dashDotDot">
        <color indexed="64"/>
      </left>
      <right/>
      <top/>
      <bottom style="thin">
        <color indexed="64"/>
      </bottom>
      <diagonal/>
    </border>
    <border>
      <left style="dashDotDot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>
      <alignment vertical="center"/>
    </xf>
    <xf numFmtId="0" fontId="31" fillId="0" borderId="0"/>
    <xf numFmtId="0" fontId="2" fillId="0" borderId="0">
      <alignment vertical="center"/>
    </xf>
  </cellStyleXfs>
  <cellXfs count="258">
    <xf numFmtId="0" fontId="0" fillId="0" borderId="0" xfId="0">
      <alignment vertical="center"/>
    </xf>
    <xf numFmtId="49" fontId="3" fillId="2" borderId="0" xfId="1" applyNumberFormat="1" applyFont="1" applyFill="1" applyAlignment="1">
      <alignment vertical="top"/>
    </xf>
    <xf numFmtId="49" fontId="6" fillId="2" borderId="0" xfId="1" applyNumberFormat="1" applyFont="1" applyFill="1" applyAlignment="1">
      <alignment vertical="top"/>
    </xf>
    <xf numFmtId="49" fontId="7" fillId="2" borderId="0" xfId="1" applyNumberFormat="1" applyFont="1" applyFill="1" applyAlignment="1">
      <alignment vertical="top"/>
    </xf>
    <xf numFmtId="49" fontId="6" fillId="2" borderId="0" xfId="1" applyNumberFormat="1" applyFont="1" applyFill="1" applyAlignment="1">
      <alignment horizontal="center" vertical="top"/>
    </xf>
    <xf numFmtId="49" fontId="8" fillId="2" borderId="0" xfId="1" applyNumberFormat="1" applyFont="1" applyFill="1" applyAlignment="1">
      <alignment vertical="center" shrinkToFit="1"/>
    </xf>
    <xf numFmtId="49" fontId="7" fillId="2" borderId="0" xfId="1" applyNumberFormat="1" applyFont="1" applyFill="1" applyAlignment="1">
      <alignment horizontal="center" vertical="top" shrinkToFit="1"/>
    </xf>
    <xf numFmtId="49" fontId="6" fillId="2" borderId="0" xfId="1" applyNumberFormat="1" applyFont="1" applyFill="1" applyAlignment="1">
      <alignment horizontal="left" shrinkToFit="1"/>
    </xf>
    <xf numFmtId="49" fontId="12" fillId="2" borderId="0" xfId="1" applyNumberFormat="1" applyFont="1" applyFill="1" applyAlignment="1">
      <alignment vertical="top" shrinkToFit="1"/>
    </xf>
    <xf numFmtId="49" fontId="7" fillId="2" borderId="0" xfId="1" applyNumberFormat="1" applyFont="1" applyFill="1" applyAlignment="1">
      <alignment vertical="top" shrinkToFit="1"/>
    </xf>
    <xf numFmtId="49" fontId="13" fillId="2" borderId="0" xfId="1" applyNumberFormat="1" applyFont="1" applyFill="1" applyAlignment="1">
      <alignment vertical="top"/>
    </xf>
    <xf numFmtId="0" fontId="7" fillId="2" borderId="0" xfId="1" applyFont="1" applyFill="1" applyAlignment="1">
      <alignment vertical="top"/>
    </xf>
    <xf numFmtId="49" fontId="14" fillId="2" borderId="0" xfId="1" applyNumberFormat="1" applyFont="1" applyFill="1" applyAlignment="1">
      <alignment horizontal="left"/>
    </xf>
    <xf numFmtId="49" fontId="15" fillId="2" borderId="0" xfId="1" applyNumberFormat="1" applyFont="1" applyFill="1" applyAlignment="1">
      <alignment horizontal="left"/>
    </xf>
    <xf numFmtId="49" fontId="16" fillId="2" borderId="0" xfId="1" applyNumberFormat="1" applyFont="1" applyFill="1" applyAlignment="1">
      <alignment horizontal="left"/>
    </xf>
    <xf numFmtId="49" fontId="17" fillId="2" borderId="0" xfId="1" applyNumberFormat="1" applyFont="1" applyFill="1" applyAlignment="1">
      <alignment horizontal="center" vertical="center"/>
    </xf>
    <xf numFmtId="49" fontId="7" fillId="2" borderId="0" xfId="1" applyNumberFormat="1" applyFont="1" applyFill="1">
      <alignment vertical="center"/>
    </xf>
    <xf numFmtId="49" fontId="18" fillId="2" borderId="0" xfId="1" applyNumberFormat="1" applyFont="1" applyFill="1" applyAlignment="1">
      <alignment horizontal="center" vertical="center" shrinkToFit="1"/>
    </xf>
    <xf numFmtId="49" fontId="12" fillId="2" borderId="0" xfId="1" applyNumberFormat="1" applyFont="1" applyFill="1" applyAlignment="1">
      <alignment vertical="center" shrinkToFit="1"/>
    </xf>
    <xf numFmtId="49" fontId="7" fillId="2" borderId="0" xfId="1" applyNumberFormat="1" applyFont="1" applyFill="1" applyAlignment="1">
      <alignment vertical="center" shrinkToFit="1"/>
    </xf>
    <xf numFmtId="49" fontId="13" fillId="2" borderId="0" xfId="1" applyNumberFormat="1" applyFont="1" applyFill="1">
      <alignment vertical="center"/>
    </xf>
    <xf numFmtId="0" fontId="7" fillId="2" borderId="0" xfId="1" applyFont="1" applyFill="1">
      <alignment vertical="center"/>
    </xf>
    <xf numFmtId="49" fontId="19" fillId="2" borderId="0" xfId="1" applyNumberFormat="1" applyFont="1" applyFill="1">
      <alignment vertical="center"/>
    </xf>
    <xf numFmtId="49" fontId="21" fillId="2" borderId="0" xfId="1" applyNumberFormat="1" applyFont="1" applyFill="1">
      <alignment vertical="center"/>
    </xf>
    <xf numFmtId="49" fontId="22" fillId="2" borderId="0" xfId="1" applyNumberFormat="1" applyFont="1" applyFill="1">
      <alignment vertical="center"/>
    </xf>
    <xf numFmtId="49" fontId="23" fillId="2" borderId="0" xfId="1" applyNumberFormat="1" applyFont="1" applyFill="1" applyAlignment="1">
      <alignment horizontal="center" vertical="center"/>
    </xf>
    <xf numFmtId="49" fontId="23" fillId="2" borderId="0" xfId="1" applyNumberFormat="1" applyFont="1" applyFill="1">
      <alignment vertical="center"/>
    </xf>
    <xf numFmtId="49" fontId="24" fillId="2" borderId="0" xfId="1" applyNumberFormat="1" applyFont="1" applyFill="1" applyAlignment="1">
      <alignment vertical="center" shrinkToFit="1"/>
    </xf>
    <xf numFmtId="49" fontId="22" fillId="2" borderId="0" xfId="1" applyNumberFormat="1" applyFont="1" applyFill="1" applyAlignment="1">
      <alignment horizontal="center" vertical="center" shrinkToFit="1"/>
    </xf>
    <xf numFmtId="49" fontId="27" fillId="2" borderId="0" xfId="1" applyNumberFormat="1" applyFont="1" applyFill="1" applyAlignment="1">
      <alignment vertical="center" shrinkToFit="1"/>
    </xf>
    <xf numFmtId="49" fontId="28" fillId="2" borderId="0" xfId="1" applyNumberFormat="1" applyFont="1" applyFill="1" applyAlignment="1">
      <alignment vertical="center" shrinkToFit="1"/>
    </xf>
    <xf numFmtId="49" fontId="21" fillId="2" borderId="0" xfId="1" applyNumberFormat="1" applyFont="1" applyFill="1" applyAlignment="1">
      <alignment horizontal="center" shrinkToFit="1"/>
    </xf>
    <xf numFmtId="0" fontId="29" fillId="2" borderId="0" xfId="1" applyFont="1" applyFill="1">
      <alignment vertical="center"/>
    </xf>
    <xf numFmtId="14" fontId="30" fillId="2" borderId="0" xfId="1" applyNumberFormat="1" applyFont="1" applyFill="1">
      <alignment vertical="center"/>
    </xf>
    <xf numFmtId="14" fontId="23" fillId="2" borderId="8" xfId="1" applyNumberFormat="1" applyFont="1" applyFill="1" applyBorder="1">
      <alignment vertical="center"/>
    </xf>
    <xf numFmtId="14" fontId="31" fillId="2" borderId="8" xfId="1" applyNumberFormat="1" applyFont="1" applyFill="1" applyBorder="1">
      <alignment vertical="center"/>
    </xf>
    <xf numFmtId="14" fontId="23" fillId="2" borderId="8" xfId="1" applyNumberFormat="1" applyFont="1" applyFill="1" applyBorder="1" applyAlignment="1">
      <alignment horizontal="center" vertical="center"/>
    </xf>
    <xf numFmtId="49" fontId="24" fillId="2" borderId="8" xfId="1" applyNumberFormat="1" applyFont="1" applyFill="1" applyBorder="1" applyAlignment="1">
      <alignment vertical="center" shrinkToFit="1"/>
    </xf>
    <xf numFmtId="49" fontId="22" fillId="2" borderId="8" xfId="1" applyNumberFormat="1" applyFont="1" applyFill="1" applyBorder="1" applyAlignment="1">
      <alignment horizontal="center" shrinkToFit="1"/>
    </xf>
    <xf numFmtId="0" fontId="32" fillId="2" borderId="8" xfId="1" applyFont="1" applyFill="1" applyBorder="1" applyAlignment="1">
      <alignment horizontal="right" vertical="center" shrinkToFit="1"/>
    </xf>
    <xf numFmtId="49" fontId="33" fillId="2" borderId="8" xfId="1" applyNumberFormat="1" applyFont="1" applyFill="1" applyBorder="1" applyAlignment="1">
      <alignment vertical="center" shrinkToFit="1"/>
    </xf>
    <xf numFmtId="49" fontId="34" fillId="2" borderId="8" xfId="1" applyNumberFormat="1" applyFont="1" applyFill="1" applyBorder="1" applyAlignment="1">
      <alignment horizontal="center" vertical="center" shrinkToFit="1"/>
    </xf>
    <xf numFmtId="0" fontId="32" fillId="2" borderId="0" xfId="1" applyFont="1" applyFill="1">
      <alignment vertical="center"/>
    </xf>
    <xf numFmtId="49" fontId="35" fillId="4" borderId="9" xfId="2" applyNumberFormat="1" applyFont="1" applyFill="1" applyBorder="1" applyAlignment="1">
      <alignment horizontal="right" vertical="center"/>
    </xf>
    <xf numFmtId="49" fontId="36" fillId="5" borderId="10" xfId="2" applyNumberFormat="1" applyFont="1" applyFill="1" applyBorder="1" applyAlignment="1">
      <alignment horizontal="center" vertical="center"/>
    </xf>
    <xf numFmtId="49" fontId="36" fillId="5" borderId="11" xfId="2" applyNumberFormat="1" applyFont="1" applyFill="1" applyBorder="1" applyAlignment="1">
      <alignment horizontal="center" vertical="center"/>
    </xf>
    <xf numFmtId="49" fontId="5" fillId="5" borderId="11" xfId="2" applyNumberFormat="1" applyFont="1" applyFill="1" applyBorder="1" applyAlignment="1">
      <alignment vertical="center" shrinkToFit="1"/>
    </xf>
    <xf numFmtId="49" fontId="37" fillId="5" borderId="12" xfId="2" applyNumberFormat="1" applyFont="1" applyFill="1" applyBorder="1" applyAlignment="1">
      <alignment horizontal="center" vertical="center" shrinkToFit="1"/>
    </xf>
    <xf numFmtId="49" fontId="35" fillId="5" borderId="11" xfId="2" applyNumberFormat="1" applyFont="1" applyFill="1" applyBorder="1" applyAlignment="1">
      <alignment horizontal="center" vertical="center" shrinkToFit="1"/>
    </xf>
    <xf numFmtId="49" fontId="35" fillId="5" borderId="13" xfId="2" applyNumberFormat="1" applyFont="1" applyFill="1" applyBorder="1" applyAlignment="1">
      <alignment horizontal="center" vertical="center" shrinkToFit="1"/>
    </xf>
    <xf numFmtId="0" fontId="38" fillId="2" borderId="7" xfId="1" applyFont="1" applyFill="1" applyBorder="1" applyAlignment="1">
      <alignment horizontal="center" vertical="center" shrinkToFit="1"/>
    </xf>
    <xf numFmtId="49" fontId="35" fillId="5" borderId="9" xfId="2" applyNumberFormat="1" applyFont="1" applyFill="1" applyBorder="1" applyAlignment="1">
      <alignment horizontal="center" vertical="center" shrinkToFit="1"/>
    </xf>
    <xf numFmtId="49" fontId="35" fillId="5" borderId="14" xfId="2" applyNumberFormat="1" applyFont="1" applyFill="1" applyBorder="1" applyAlignment="1">
      <alignment horizontal="center" vertical="center" shrinkToFit="1"/>
    </xf>
    <xf numFmtId="49" fontId="40" fillId="4" borderId="0" xfId="2" applyNumberFormat="1" applyFont="1" applyFill="1" applyAlignment="1">
      <alignment vertical="center" shrinkToFit="1"/>
    </xf>
    <xf numFmtId="0" fontId="35" fillId="5" borderId="14" xfId="2" applyFont="1" applyFill="1" applyBorder="1" applyAlignment="1">
      <alignment horizontal="center" vertical="center" shrinkToFit="1"/>
    </xf>
    <xf numFmtId="0" fontId="41" fillId="2" borderId="0" xfId="1" applyFont="1" applyFill="1">
      <alignment vertical="center"/>
    </xf>
    <xf numFmtId="0" fontId="29" fillId="2" borderId="0" xfId="1" applyFont="1" applyFill="1" applyAlignment="1">
      <alignment horizontal="right" vertical="center"/>
    </xf>
    <xf numFmtId="0" fontId="29" fillId="2" borderId="0" xfId="1" applyFont="1" applyFill="1" applyAlignment="1">
      <alignment horizontal="center" vertical="center"/>
    </xf>
    <xf numFmtId="0" fontId="8" fillId="2" borderId="0" xfId="1" applyFont="1" applyFill="1" applyAlignment="1">
      <alignment horizontal="left" vertical="center" shrinkToFit="1"/>
    </xf>
    <xf numFmtId="0" fontId="29" fillId="2" borderId="0" xfId="1" applyFont="1" applyFill="1" applyAlignment="1">
      <alignment horizontal="center" vertical="center" shrinkToFit="1"/>
    </xf>
    <xf numFmtId="0" fontId="2" fillId="2" borderId="0" xfId="1" applyFill="1" applyAlignment="1">
      <alignment horizontal="center" vertical="center" shrinkToFit="1"/>
    </xf>
    <xf numFmtId="0" fontId="42" fillId="2" borderId="0" xfId="1" applyFont="1" applyFill="1" applyAlignment="1">
      <alignment horizontal="center" vertical="center" shrinkToFit="1"/>
    </xf>
    <xf numFmtId="0" fontId="43" fillId="2" borderId="0" xfId="1" applyFont="1" applyFill="1">
      <alignment vertical="center"/>
    </xf>
    <xf numFmtId="0" fontId="44" fillId="5" borderId="0" xfId="1" applyFont="1" applyFill="1" applyAlignment="1">
      <alignment horizontal="center" vertical="center"/>
    </xf>
    <xf numFmtId="0" fontId="45" fillId="2" borderId="8" xfId="1" applyFont="1" applyFill="1" applyBorder="1" applyAlignment="1">
      <alignment horizontal="center" vertical="center"/>
    </xf>
    <xf numFmtId="0" fontId="46" fillId="2" borderId="8" xfId="1" applyFont="1" applyFill="1" applyBorder="1" applyAlignment="1">
      <alignment horizontal="center" vertical="center" shrinkToFit="1"/>
    </xf>
    <xf numFmtId="0" fontId="47" fillId="2" borderId="8" xfId="1" applyFont="1" applyFill="1" applyBorder="1" applyAlignment="1">
      <alignment horizontal="center" vertical="center" shrinkToFit="1"/>
    </xf>
    <xf numFmtId="0" fontId="48" fillId="5" borderId="8" xfId="1" applyFont="1" applyFill="1" applyBorder="1" applyAlignment="1">
      <alignment horizontal="center" vertical="center" shrinkToFit="1"/>
    </xf>
    <xf numFmtId="0" fontId="49" fillId="2" borderId="8" xfId="1" applyFont="1" applyFill="1" applyBorder="1" applyAlignment="1">
      <alignment horizontal="center" vertical="center" shrinkToFit="1"/>
    </xf>
    <xf numFmtId="0" fontId="8" fillId="2" borderId="8" xfId="1" applyFont="1" applyFill="1" applyBorder="1" applyAlignment="1">
      <alignment horizontal="center" vertical="center" shrinkToFit="1"/>
    </xf>
    <xf numFmtId="0" fontId="31" fillId="2" borderId="8" xfId="1" applyFont="1" applyFill="1" applyBorder="1" applyAlignment="1">
      <alignment horizontal="center" vertical="center" shrinkToFit="1"/>
    </xf>
    <xf numFmtId="0" fontId="39" fillId="2" borderId="8" xfId="1" applyFont="1" applyFill="1" applyBorder="1" applyAlignment="1">
      <alignment horizontal="center" vertical="center" shrinkToFit="1"/>
    </xf>
    <xf numFmtId="0" fontId="31" fillId="2" borderId="0" xfId="1" applyFont="1" applyFill="1" applyAlignment="1">
      <alignment horizontal="center" vertical="center" shrinkToFit="1"/>
    </xf>
    <xf numFmtId="0" fontId="39" fillId="2" borderId="0" xfId="1" applyFont="1" applyFill="1" applyAlignment="1">
      <alignment horizontal="center" vertical="center" shrinkToFit="1"/>
    </xf>
    <xf numFmtId="0" fontId="50" fillId="2" borderId="0" xfId="1" applyFont="1" applyFill="1">
      <alignment vertical="center"/>
    </xf>
    <xf numFmtId="0" fontId="31" fillId="2" borderId="0" xfId="1" applyFont="1" applyFill="1">
      <alignment vertical="center"/>
    </xf>
    <xf numFmtId="0" fontId="51" fillId="2" borderId="0" xfId="1" applyFont="1" applyFill="1" applyAlignment="1">
      <alignment horizontal="center" vertical="center"/>
    </xf>
    <xf numFmtId="0" fontId="36" fillId="2" borderId="0" xfId="1" applyFont="1" applyFill="1" applyAlignment="1">
      <alignment horizontal="center" vertical="center"/>
    </xf>
    <xf numFmtId="0" fontId="46" fillId="2" borderId="0" xfId="1" applyFont="1" applyFill="1" applyAlignment="1">
      <alignment horizontal="center" vertical="center" shrinkToFit="1"/>
    </xf>
    <xf numFmtId="0" fontId="47" fillId="2" borderId="0" xfId="1" applyFont="1" applyFill="1" applyAlignment="1">
      <alignment horizontal="center" vertical="center" shrinkToFit="1"/>
    </xf>
    <xf numFmtId="0" fontId="52" fillId="2" borderId="0" xfId="1" applyFont="1" applyFill="1" applyAlignment="1">
      <alignment horizontal="center" vertical="center" shrinkToFit="1"/>
    </xf>
    <xf numFmtId="0" fontId="53" fillId="2" borderId="8" xfId="1" applyFont="1" applyFill="1" applyBorder="1" applyAlignment="1">
      <alignment horizontal="center" vertical="center" shrinkToFit="1"/>
    </xf>
    <xf numFmtId="0" fontId="54" fillId="2" borderId="4" xfId="1" applyFont="1" applyFill="1" applyBorder="1" applyAlignment="1">
      <alignment horizontal="center" vertical="center" shrinkToFit="1"/>
    </xf>
    <xf numFmtId="0" fontId="55" fillId="2" borderId="0" xfId="1" applyFont="1" applyFill="1" applyAlignment="1">
      <alignment horizontal="center" vertical="center" shrinkToFit="1"/>
    </xf>
    <xf numFmtId="0" fontId="8" fillId="2" borderId="0" xfId="1" applyFont="1" applyFill="1" applyAlignment="1">
      <alignment horizontal="center" vertical="center" shrinkToFit="1"/>
    </xf>
    <xf numFmtId="0" fontId="54" fillId="6" borderId="15" xfId="1" applyFont="1" applyFill="1" applyBorder="1" applyAlignment="1">
      <alignment horizontal="center" vertical="center" shrinkToFit="1"/>
    </xf>
    <xf numFmtId="0" fontId="36" fillId="2" borderId="8" xfId="1" applyFont="1" applyFill="1" applyBorder="1" applyAlignment="1">
      <alignment horizontal="center" vertical="center"/>
    </xf>
    <xf numFmtId="0" fontId="52" fillId="2" borderId="8" xfId="1" applyFont="1" applyFill="1" applyBorder="1" applyAlignment="1">
      <alignment horizontal="center" vertical="center" shrinkToFit="1"/>
    </xf>
    <xf numFmtId="0" fontId="55" fillId="2" borderId="8" xfId="1" applyFont="1" applyFill="1" applyBorder="1" applyAlignment="1">
      <alignment horizontal="center" vertical="center" shrinkToFit="1"/>
    </xf>
    <xf numFmtId="0" fontId="39" fillId="2" borderId="6" xfId="1" applyFont="1" applyFill="1" applyBorder="1" applyAlignment="1">
      <alignment horizontal="center" vertical="center" shrinkToFit="1"/>
    </xf>
    <xf numFmtId="0" fontId="54" fillId="2" borderId="0" xfId="1" applyFont="1" applyFill="1" applyAlignment="1">
      <alignment horizontal="center" vertical="center" shrinkToFit="1"/>
    </xf>
    <xf numFmtId="0" fontId="23" fillId="2" borderId="5" xfId="1" applyFont="1" applyFill="1" applyBorder="1" applyAlignment="1">
      <alignment horizontal="center" vertical="center" shrinkToFit="1"/>
    </xf>
    <xf numFmtId="0" fontId="23" fillId="2" borderId="0" xfId="1" applyFont="1" applyFill="1" applyAlignment="1">
      <alignment horizontal="center" vertical="center" shrinkToFit="1"/>
    </xf>
    <xf numFmtId="0" fontId="36" fillId="2" borderId="7" xfId="1" applyFont="1" applyFill="1" applyBorder="1" applyAlignment="1">
      <alignment horizontal="center" vertical="center"/>
    </xf>
    <xf numFmtId="0" fontId="46" fillId="2" borderId="7" xfId="1" applyFont="1" applyFill="1" applyBorder="1" applyAlignment="1">
      <alignment horizontal="center" vertical="center" shrinkToFit="1"/>
    </xf>
    <xf numFmtId="0" fontId="47" fillId="2" borderId="0" xfId="1" applyFont="1" applyFill="1" applyAlignment="1">
      <alignment horizontal="center" vertical="center"/>
    </xf>
    <xf numFmtId="0" fontId="20" fillId="2" borderId="0" xfId="1" applyFont="1" applyFill="1" applyAlignment="1">
      <alignment horizontal="center" vertical="center"/>
    </xf>
    <xf numFmtId="0" fontId="24" fillId="2" borderId="0" xfId="1" applyFont="1" applyFill="1" applyAlignment="1">
      <alignment horizontal="center" vertical="center" shrinkToFit="1"/>
    </xf>
    <xf numFmtId="0" fontId="56" fillId="2" borderId="0" xfId="1" applyFont="1" applyFill="1" applyAlignment="1">
      <alignment horizontal="center" vertical="center" shrinkToFit="1"/>
    </xf>
    <xf numFmtId="49" fontId="57" fillId="2" borderId="0" xfId="1" applyNumberFormat="1" applyFont="1" applyFill="1" applyAlignment="1">
      <alignment vertical="top"/>
    </xf>
    <xf numFmtId="0" fontId="2" fillId="2" borderId="0" xfId="1" applyFill="1">
      <alignment vertical="center"/>
    </xf>
    <xf numFmtId="0" fontId="2" fillId="2" borderId="0" xfId="1" applyFill="1" applyAlignment="1">
      <alignment horizontal="center" vertical="center"/>
    </xf>
    <xf numFmtId="0" fontId="37" fillId="2" borderId="0" xfId="1" applyFont="1" applyFill="1" applyAlignment="1">
      <alignment horizontal="center" vertical="center" shrinkToFit="1"/>
    </xf>
    <xf numFmtId="49" fontId="58" fillId="2" borderId="0" xfId="1" applyNumberFormat="1" applyFont="1" applyFill="1">
      <alignment vertical="center"/>
    </xf>
    <xf numFmtId="0" fontId="58" fillId="2" borderId="0" xfId="1" applyFont="1" applyFill="1">
      <alignment vertical="center"/>
    </xf>
    <xf numFmtId="0" fontId="37" fillId="2" borderId="0" xfId="1" applyFont="1" applyFill="1" applyAlignment="1">
      <alignment vertical="center" shrinkToFit="1"/>
    </xf>
    <xf numFmtId="0" fontId="2" fillId="2" borderId="0" xfId="1" applyFill="1" applyAlignment="1">
      <alignment vertical="center" shrinkToFit="1"/>
    </xf>
    <xf numFmtId="0" fontId="38" fillId="2" borderId="0" xfId="1" applyFont="1" applyFill="1" applyAlignment="1">
      <alignment vertical="center" shrinkToFit="1"/>
    </xf>
    <xf numFmtId="0" fontId="39" fillId="2" borderId="0" xfId="1" applyFont="1" applyFill="1" applyAlignment="1">
      <alignment vertical="center" shrinkToFit="1"/>
    </xf>
    <xf numFmtId="49" fontId="11" fillId="2" borderId="8" xfId="1" applyNumberFormat="1" applyFont="1" applyFill="1" applyBorder="1" applyAlignment="1">
      <alignment horizontal="right"/>
    </xf>
    <xf numFmtId="49" fontId="46" fillId="2" borderId="0" xfId="1" applyNumberFormat="1" applyFont="1" applyFill="1" applyAlignment="1">
      <alignment horizontal="center" vertical="top"/>
    </xf>
    <xf numFmtId="49" fontId="62" fillId="2" borderId="0" xfId="1" applyNumberFormat="1" applyFont="1" applyFill="1" applyAlignment="1">
      <alignment horizontal="center" vertical="top"/>
    </xf>
    <xf numFmtId="0" fontId="7" fillId="2" borderId="0" xfId="1" applyFont="1" applyFill="1" applyAlignment="1">
      <alignment vertical="top" shrinkToFit="1"/>
    </xf>
    <xf numFmtId="49" fontId="63" fillId="2" borderId="0" xfId="1" applyNumberFormat="1" applyFont="1" applyFill="1" applyAlignment="1">
      <alignment horizontal="left"/>
    </xf>
    <xf numFmtId="49" fontId="64" fillId="2" borderId="0" xfId="1" applyNumberFormat="1" applyFont="1" applyFill="1" applyAlignment="1">
      <alignment horizontal="center"/>
    </xf>
    <xf numFmtId="49" fontId="65" fillId="2" borderId="0" xfId="1" applyNumberFormat="1" applyFont="1" applyFill="1" applyAlignment="1">
      <alignment horizontal="center" vertical="center"/>
    </xf>
    <xf numFmtId="49" fontId="6" fillId="2" borderId="0" xfId="1" applyNumberFormat="1" applyFont="1" applyFill="1">
      <alignment vertical="center"/>
    </xf>
    <xf numFmtId="0" fontId="7" fillId="2" borderId="0" xfId="1" applyFont="1" applyFill="1" applyAlignment="1">
      <alignment vertical="center" shrinkToFit="1"/>
    </xf>
    <xf numFmtId="49" fontId="21" fillId="2" borderId="0" xfId="1" applyNumberFormat="1" applyFont="1" applyFill="1" applyAlignment="1"/>
    <xf numFmtId="49" fontId="22" fillId="2" borderId="0" xfId="1" applyNumberFormat="1" applyFont="1" applyFill="1" applyAlignment="1">
      <alignment horizontal="center"/>
    </xf>
    <xf numFmtId="49" fontId="44" fillId="2" borderId="0" xfId="1" applyNumberFormat="1" applyFont="1" applyFill="1" applyAlignment="1">
      <alignment horizontal="center"/>
    </xf>
    <xf numFmtId="49" fontId="23" fillId="2" borderId="0" xfId="1" applyNumberFormat="1" applyFont="1" applyFill="1" applyAlignment="1"/>
    <xf numFmtId="49" fontId="6" fillId="2" borderId="0" xfId="1" applyNumberFormat="1" applyFont="1" applyFill="1" applyAlignment="1">
      <alignment shrinkToFit="1"/>
    </xf>
    <xf numFmtId="49" fontId="22" fillId="2" borderId="0" xfId="1" applyNumberFormat="1" applyFont="1" applyFill="1" applyAlignment="1">
      <alignment horizontal="center" shrinkToFit="1"/>
    </xf>
    <xf numFmtId="0" fontId="29" fillId="2" borderId="0" xfId="1" applyFont="1" applyFill="1" applyAlignment="1">
      <alignment vertical="center" shrinkToFit="1"/>
    </xf>
    <xf numFmtId="14" fontId="31" fillId="2" borderId="0" xfId="1" applyNumberFormat="1" applyFont="1" applyFill="1">
      <alignment vertical="center"/>
    </xf>
    <xf numFmtId="14" fontId="23" fillId="2" borderId="8" xfId="1" applyNumberFormat="1" applyFont="1" applyFill="1" applyBorder="1" applyAlignment="1"/>
    <xf numFmtId="14" fontId="31" fillId="2" borderId="8" xfId="1" applyNumberFormat="1" applyFont="1" applyFill="1" applyBorder="1" applyAlignment="1">
      <alignment horizontal="center"/>
    </xf>
    <xf numFmtId="14" fontId="44" fillId="2" borderId="8" xfId="1" applyNumberFormat="1" applyFont="1" applyFill="1" applyBorder="1" applyAlignment="1">
      <alignment horizontal="center"/>
    </xf>
    <xf numFmtId="49" fontId="6" fillId="2" borderId="8" xfId="1" applyNumberFormat="1" applyFont="1" applyFill="1" applyBorder="1" applyAlignment="1">
      <alignment shrinkToFit="1"/>
    </xf>
    <xf numFmtId="49" fontId="32" fillId="2" borderId="8" xfId="1" applyNumberFormat="1" applyFont="1" applyFill="1" applyBorder="1" applyAlignment="1">
      <alignment vertical="center" shrinkToFit="1"/>
    </xf>
    <xf numFmtId="0" fontId="32" fillId="2" borderId="0" xfId="1" applyFont="1" applyFill="1" applyAlignment="1">
      <alignment vertical="center" shrinkToFit="1"/>
    </xf>
    <xf numFmtId="49" fontId="5" fillId="5" borderId="10" xfId="2" applyNumberFormat="1" applyFont="1" applyFill="1" applyBorder="1" applyAlignment="1">
      <alignment horizontal="center" vertical="center"/>
    </xf>
    <xf numFmtId="49" fontId="66" fillId="5" borderId="11" xfId="2" applyNumberFormat="1" applyFont="1" applyFill="1" applyBorder="1" applyAlignment="1">
      <alignment horizontal="center" vertical="center"/>
    </xf>
    <xf numFmtId="49" fontId="67" fillId="5" borderId="11" xfId="2" applyNumberFormat="1" applyFont="1" applyFill="1" applyBorder="1" applyAlignment="1">
      <alignment vertical="center" shrinkToFit="1"/>
    </xf>
    <xf numFmtId="49" fontId="2" fillId="5" borderId="12" xfId="2" applyNumberFormat="1" applyFont="1" applyFill="1" applyBorder="1" applyAlignment="1">
      <alignment horizontal="center" vertical="center" shrinkToFit="1"/>
    </xf>
    <xf numFmtId="0" fontId="38" fillId="2" borderId="0" xfId="1" applyFont="1" applyFill="1" applyAlignment="1">
      <alignment horizontal="center" vertical="center" shrinkToFit="1"/>
    </xf>
    <xf numFmtId="0" fontId="46" fillId="2" borderId="0" xfId="1" applyFont="1" applyFill="1" applyAlignment="1">
      <alignment horizontal="center" vertical="center"/>
    </xf>
    <xf numFmtId="0" fontId="66" fillId="2" borderId="0" xfId="1" applyFont="1" applyFill="1" applyAlignment="1">
      <alignment horizontal="center" vertical="center"/>
    </xf>
    <xf numFmtId="0" fontId="68" fillId="2" borderId="0" xfId="1" applyFont="1" applyFill="1" applyAlignment="1">
      <alignment horizontal="center" vertical="center"/>
    </xf>
    <xf numFmtId="0" fontId="7" fillId="2" borderId="0" xfId="1" applyFont="1" applyFill="1" applyAlignment="1">
      <alignment horizontal="left" vertical="center" shrinkToFit="1"/>
    </xf>
    <xf numFmtId="0" fontId="45" fillId="2" borderId="0" xfId="1" applyFont="1" applyFill="1" applyAlignment="1">
      <alignment horizontal="center" vertical="center"/>
    </xf>
    <xf numFmtId="0" fontId="66" fillId="2" borderId="8" xfId="1" applyFont="1" applyFill="1" applyBorder="1" applyAlignment="1">
      <alignment horizontal="center" vertical="center" shrinkToFit="1"/>
    </xf>
    <xf numFmtId="0" fontId="23" fillId="5" borderId="8" xfId="1" applyFont="1" applyFill="1" applyBorder="1" applyAlignment="1">
      <alignment horizontal="center" vertical="center" shrinkToFit="1"/>
    </xf>
    <xf numFmtId="0" fontId="6" fillId="2" borderId="8" xfId="1" applyFont="1" applyFill="1" applyBorder="1" applyAlignment="1">
      <alignment horizontal="center" vertical="center" shrinkToFit="1"/>
    </xf>
    <xf numFmtId="0" fontId="23" fillId="2" borderId="8" xfId="1" applyFont="1" applyFill="1" applyBorder="1" applyAlignment="1">
      <alignment horizontal="center" vertical="center" shrinkToFit="1"/>
    </xf>
    <xf numFmtId="0" fontId="69" fillId="2" borderId="8" xfId="1" applyFont="1" applyFill="1" applyBorder="1" applyAlignment="1">
      <alignment horizontal="center" vertical="center" shrinkToFit="1"/>
    </xf>
    <xf numFmtId="0" fontId="70" fillId="2" borderId="0" xfId="1" applyFont="1" applyFill="1" applyAlignment="1">
      <alignment horizontal="center" vertical="center" shrinkToFit="1"/>
    </xf>
    <xf numFmtId="0" fontId="69" fillId="2" borderId="0" xfId="1" applyFont="1" applyFill="1" applyAlignment="1">
      <alignment horizontal="center" vertical="center" shrinkToFit="1"/>
    </xf>
    <xf numFmtId="0" fontId="31" fillId="2" borderId="0" xfId="1" applyFont="1" applyFill="1" applyAlignment="1">
      <alignment vertical="center" shrinkToFit="1"/>
    </xf>
    <xf numFmtId="0" fontId="66" fillId="2" borderId="0" xfId="1" applyFont="1" applyFill="1" applyAlignment="1">
      <alignment horizontal="center" vertical="center" shrinkToFit="1"/>
    </xf>
    <xf numFmtId="0" fontId="71" fillId="2" borderId="4" xfId="1" applyFont="1" applyFill="1" applyBorder="1" applyAlignment="1">
      <alignment horizontal="center" vertical="center" shrinkToFit="1"/>
    </xf>
    <xf numFmtId="0" fontId="7" fillId="2" borderId="0" xfId="1" applyFont="1" applyFill="1" applyAlignment="1">
      <alignment horizontal="center" vertical="center" shrinkToFit="1"/>
    </xf>
    <xf numFmtId="0" fontId="72" fillId="2" borderId="2" xfId="1" applyFont="1" applyFill="1" applyBorder="1" applyAlignment="1">
      <alignment horizontal="center" vertical="center" shrinkToFit="1"/>
    </xf>
    <xf numFmtId="0" fontId="31" fillId="2" borderId="16" xfId="1" applyFont="1" applyFill="1" applyBorder="1" applyAlignment="1">
      <alignment horizontal="center" vertical="center" shrinkToFit="1"/>
    </xf>
    <xf numFmtId="0" fontId="58" fillId="2" borderId="0" xfId="1" applyFont="1" applyFill="1" applyAlignment="1">
      <alignment horizontal="center" vertical="center" shrinkToFit="1"/>
    </xf>
    <xf numFmtId="0" fontId="71" fillId="6" borderId="15" xfId="1" applyFont="1" applyFill="1" applyBorder="1" applyAlignment="1">
      <alignment horizontal="center" vertical="center" shrinkToFit="1"/>
    </xf>
    <xf numFmtId="0" fontId="31" fillId="2" borderId="5" xfId="1" applyFont="1" applyFill="1" applyBorder="1" applyAlignment="1">
      <alignment horizontal="center" vertical="center" shrinkToFit="1"/>
    </xf>
    <xf numFmtId="0" fontId="7" fillId="2" borderId="8" xfId="1" applyFont="1" applyFill="1" applyBorder="1" applyAlignment="1">
      <alignment horizontal="center" vertical="center" shrinkToFit="1"/>
    </xf>
    <xf numFmtId="0" fontId="69" fillId="2" borderId="6" xfId="1" applyFont="1" applyFill="1" applyBorder="1" applyAlignment="1">
      <alignment horizontal="center" vertical="center" shrinkToFit="1"/>
    </xf>
    <xf numFmtId="0" fontId="31" fillId="2" borderId="1" xfId="1" applyFont="1" applyFill="1" applyBorder="1" applyAlignment="1">
      <alignment horizontal="center" vertical="center" shrinkToFit="1"/>
    </xf>
    <xf numFmtId="0" fontId="70" fillId="2" borderId="16" xfId="1" applyFont="1" applyFill="1" applyBorder="1" applyAlignment="1">
      <alignment horizontal="center" vertical="center" shrinkToFit="1"/>
    </xf>
    <xf numFmtId="0" fontId="70" fillId="2" borderId="5" xfId="1" applyFont="1" applyFill="1" applyBorder="1" applyAlignment="1">
      <alignment horizontal="center" vertical="center" shrinkToFit="1"/>
    </xf>
    <xf numFmtId="0" fontId="7" fillId="2" borderId="17" xfId="1" applyFont="1" applyFill="1" applyBorder="1" applyAlignment="1">
      <alignment horizontal="center" vertical="center" shrinkToFit="1"/>
    </xf>
    <xf numFmtId="0" fontId="31" fillId="2" borderId="17" xfId="1" applyFont="1" applyFill="1" applyBorder="1" applyAlignment="1">
      <alignment horizontal="center" vertical="center" shrinkToFit="1"/>
    </xf>
    <xf numFmtId="0" fontId="72" fillId="2" borderId="15" xfId="1" applyFont="1" applyFill="1" applyBorder="1" applyAlignment="1">
      <alignment horizontal="center" vertical="center" shrinkToFit="1"/>
    </xf>
    <xf numFmtId="0" fontId="6" fillId="2" borderId="0" xfId="1" applyFont="1" applyFill="1" applyAlignment="1">
      <alignment horizontal="center" vertical="center" shrinkToFit="1"/>
    </xf>
    <xf numFmtId="49" fontId="66" fillId="2" borderId="0" xfId="1" applyNumberFormat="1" applyFont="1" applyFill="1" applyAlignment="1">
      <alignment horizontal="center" vertical="center" shrinkToFit="1"/>
    </xf>
    <xf numFmtId="49" fontId="23" fillId="2" borderId="0" xfId="1" applyNumberFormat="1" applyFont="1" applyFill="1" applyAlignment="1">
      <alignment horizontal="center" vertical="center" shrinkToFit="1"/>
    </xf>
    <xf numFmtId="49" fontId="7" fillId="2" borderId="0" xfId="1" applyNumberFormat="1" applyFont="1" applyFill="1" applyAlignment="1">
      <alignment horizontal="center" vertical="center" shrinkToFit="1"/>
    </xf>
    <xf numFmtId="49" fontId="31" fillId="2" borderId="0" xfId="1" applyNumberFormat="1" applyFont="1" applyFill="1" applyAlignment="1">
      <alignment horizontal="center" vertical="center" shrinkToFit="1"/>
    </xf>
    <xf numFmtId="49" fontId="69" fillId="2" borderId="0" xfId="1" applyNumberFormat="1" applyFont="1" applyFill="1" applyAlignment="1">
      <alignment horizontal="center" vertical="center" shrinkToFit="1"/>
    </xf>
    <xf numFmtId="49" fontId="70" fillId="2" borderId="0" xfId="1" applyNumberFormat="1" applyFont="1" applyFill="1" applyAlignment="1">
      <alignment horizontal="center" vertical="center" shrinkToFit="1"/>
    </xf>
    <xf numFmtId="0" fontId="5" fillId="2" borderId="0" xfId="1" applyFont="1" applyFill="1" applyAlignment="1">
      <alignment horizontal="center" vertical="center"/>
    </xf>
    <xf numFmtId="0" fontId="73" fillId="2" borderId="0" xfId="1" applyFont="1" applyFill="1">
      <alignment vertical="center"/>
    </xf>
    <xf numFmtId="0" fontId="35" fillId="2" borderId="0" xfId="1" applyFont="1" applyFill="1" applyAlignment="1">
      <alignment horizontal="center" vertical="center" shrinkToFit="1"/>
    </xf>
    <xf numFmtId="0" fontId="74" fillId="2" borderId="0" xfId="1" applyFont="1" applyFill="1" applyAlignment="1">
      <alignment horizontal="center" vertical="center" shrinkToFit="1"/>
    </xf>
    <xf numFmtId="0" fontId="39" fillId="2" borderId="7" xfId="1" applyFont="1" applyFill="1" applyBorder="1" applyAlignment="1">
      <alignment horizontal="center" vertical="center" shrinkToFit="1"/>
    </xf>
    <xf numFmtId="0" fontId="6" fillId="5" borderId="8" xfId="1" applyFont="1" applyFill="1" applyBorder="1" applyAlignment="1">
      <alignment horizontal="center" vertical="center" shrinkToFit="1"/>
    </xf>
    <xf numFmtId="0" fontId="8" fillId="2" borderId="5" xfId="1" applyFont="1" applyFill="1" applyBorder="1" applyAlignment="1">
      <alignment horizontal="center" vertical="center" shrinkToFit="1"/>
    </xf>
    <xf numFmtId="0" fontId="8" fillId="2" borderId="1" xfId="1" applyFont="1" applyFill="1" applyBorder="1" applyAlignment="1">
      <alignment horizontal="center" vertical="center" shrinkToFit="1"/>
    </xf>
    <xf numFmtId="0" fontId="31" fillId="2" borderId="0" xfId="3" applyFont="1" applyFill="1" applyAlignment="1">
      <alignment horizontal="right" vertical="center"/>
    </xf>
    <xf numFmtId="0" fontId="75" fillId="2" borderId="8" xfId="1" applyFont="1" applyFill="1" applyBorder="1" applyAlignment="1">
      <alignment horizontal="center" vertical="center" shrinkToFit="1"/>
    </xf>
    <xf numFmtId="49" fontId="7" fillId="2" borderId="0" xfId="1" applyNumberFormat="1" applyFont="1" applyFill="1" applyAlignment="1">
      <alignment horizontal="left" shrinkToFit="1"/>
    </xf>
    <xf numFmtId="49" fontId="77" fillId="2" borderId="0" xfId="1" applyNumberFormat="1" applyFont="1" applyFill="1" applyAlignment="1">
      <alignment vertical="center" shrinkToFit="1"/>
    </xf>
    <xf numFmtId="0" fontId="20" fillId="2" borderId="8" xfId="1" applyFont="1" applyFill="1" applyBorder="1" applyAlignment="1">
      <alignment horizontal="right" vertical="center" shrinkToFit="1"/>
    </xf>
    <xf numFmtId="0" fontId="30" fillId="2" borderId="0" xfId="1" applyFont="1" applyFill="1" applyAlignment="1">
      <alignment horizontal="center" vertical="center" shrinkToFit="1"/>
    </xf>
    <xf numFmtId="0" fontId="30" fillId="2" borderId="5" xfId="1" applyFont="1" applyFill="1" applyBorder="1" applyAlignment="1">
      <alignment horizontal="center" vertical="center" shrinkToFit="1"/>
    </xf>
    <xf numFmtId="0" fontId="20" fillId="2" borderId="0" xfId="1" applyFont="1" applyFill="1">
      <alignment vertical="center"/>
    </xf>
    <xf numFmtId="0" fontId="31" fillId="2" borderId="1" xfId="1" applyFont="1" applyFill="1" applyBorder="1" applyAlignment="1">
      <alignment horizontal="left" vertical="center" shrinkToFit="1"/>
    </xf>
    <xf numFmtId="0" fontId="31" fillId="2" borderId="0" xfId="1" applyFont="1" applyFill="1" applyAlignment="1">
      <alignment horizontal="left" vertical="center" shrinkToFit="1"/>
    </xf>
    <xf numFmtId="0" fontId="31" fillId="2" borderId="1" xfId="1" applyFont="1" applyFill="1" applyBorder="1" applyAlignment="1">
      <alignment horizontal="left" vertical="top" shrinkToFit="1"/>
    </xf>
    <xf numFmtId="0" fontId="9" fillId="2" borderId="1" xfId="1" applyFont="1" applyFill="1" applyBorder="1" applyAlignment="1">
      <alignment horizontal="center" vertical="center" shrinkToFit="1"/>
    </xf>
    <xf numFmtId="0" fontId="9" fillId="2" borderId="2" xfId="1" applyFont="1" applyFill="1" applyBorder="1" applyAlignment="1">
      <alignment horizontal="center" vertical="center" shrinkToFit="1"/>
    </xf>
    <xf numFmtId="0" fontId="9" fillId="2" borderId="5" xfId="1" applyFont="1" applyFill="1" applyBorder="1" applyAlignment="1">
      <alignment horizontal="center" vertical="center" shrinkToFit="1"/>
    </xf>
    <xf numFmtId="0" fontId="9" fillId="2" borderId="6" xfId="1" applyFont="1" applyFill="1" applyBorder="1" applyAlignment="1">
      <alignment horizontal="center" vertical="center" shrinkToFit="1"/>
    </xf>
    <xf numFmtId="49" fontId="76" fillId="3" borderId="3" xfId="1" applyNumberFormat="1" applyFont="1" applyFill="1" applyBorder="1" applyAlignment="1">
      <alignment horizontal="center" vertical="center"/>
    </xf>
    <xf numFmtId="49" fontId="76" fillId="3" borderId="4" xfId="1" applyNumberFormat="1" applyFont="1" applyFill="1" applyBorder="1" applyAlignment="1">
      <alignment horizontal="center" vertical="center"/>
    </xf>
    <xf numFmtId="49" fontId="25" fillId="2" borderId="1" xfId="1" applyNumberFormat="1" applyFont="1" applyFill="1" applyBorder="1" applyAlignment="1">
      <alignment horizontal="center" vertical="center" shrinkToFit="1"/>
    </xf>
    <xf numFmtId="49" fontId="8" fillId="2" borderId="7" xfId="1" applyNumberFormat="1" applyFont="1" applyFill="1" applyBorder="1" applyAlignment="1">
      <alignment horizontal="center" vertical="center" shrinkToFit="1"/>
    </xf>
    <xf numFmtId="49" fontId="8" fillId="2" borderId="2" xfId="1" applyNumberFormat="1" applyFont="1" applyFill="1" applyBorder="1" applyAlignment="1">
      <alignment horizontal="center" vertical="center" shrinkToFit="1"/>
    </xf>
    <xf numFmtId="49" fontId="8" fillId="2" borderId="5" xfId="1" applyNumberFormat="1" applyFont="1" applyFill="1" applyBorder="1" applyAlignment="1">
      <alignment horizontal="center" vertical="center" shrinkToFit="1"/>
    </xf>
    <xf numFmtId="49" fontId="8" fillId="2" borderId="8" xfId="1" applyNumberFormat="1" applyFont="1" applyFill="1" applyBorder="1" applyAlignment="1">
      <alignment horizontal="center" vertical="center" shrinkToFit="1"/>
    </xf>
    <xf numFmtId="49" fontId="8" fillId="2" borderId="6" xfId="1" applyNumberFormat="1" applyFont="1" applyFill="1" applyBorder="1" applyAlignment="1">
      <alignment horizontal="center" vertical="center" shrinkToFit="1"/>
    </xf>
    <xf numFmtId="49" fontId="59" fillId="2" borderId="1" xfId="1" applyNumberFormat="1" applyFont="1" applyFill="1" applyBorder="1" applyAlignment="1">
      <alignment horizontal="center" vertical="center" shrinkToFit="1"/>
    </xf>
    <xf numFmtId="49" fontId="30" fillId="2" borderId="7" xfId="1" applyNumberFormat="1" applyFont="1" applyFill="1" applyBorder="1" applyAlignment="1">
      <alignment horizontal="center" vertical="center" shrinkToFit="1"/>
    </xf>
    <xf numFmtId="49" fontId="30" fillId="2" borderId="2" xfId="1" applyNumberFormat="1" applyFont="1" applyFill="1" applyBorder="1" applyAlignment="1">
      <alignment horizontal="center" vertical="center" shrinkToFit="1"/>
    </xf>
    <xf numFmtId="49" fontId="30" fillId="2" borderId="5" xfId="1" applyNumberFormat="1" applyFont="1" applyFill="1" applyBorder="1" applyAlignment="1">
      <alignment horizontal="center" vertical="center" shrinkToFit="1"/>
    </xf>
    <xf numFmtId="49" fontId="30" fillId="2" borderId="8" xfId="1" applyNumberFormat="1" applyFont="1" applyFill="1" applyBorder="1" applyAlignment="1">
      <alignment horizontal="center" vertical="center" shrinkToFit="1"/>
    </xf>
    <xf numFmtId="49" fontId="30" fillId="2" borderId="6" xfId="1" applyNumberFormat="1" applyFont="1" applyFill="1" applyBorder="1" applyAlignment="1">
      <alignment horizontal="center" vertical="center" shrinkToFit="1"/>
    </xf>
    <xf numFmtId="49" fontId="25" fillId="2" borderId="1" xfId="1" applyNumberFormat="1" applyFont="1" applyFill="1" applyBorder="1" applyAlignment="1">
      <alignment horizontal="center" vertical="center"/>
    </xf>
    <xf numFmtId="49" fontId="8" fillId="2" borderId="7" xfId="1" applyNumberFormat="1" applyFont="1" applyFill="1" applyBorder="1" applyAlignment="1">
      <alignment horizontal="center" vertical="center"/>
    </xf>
    <xf numFmtId="49" fontId="8" fillId="2" borderId="2" xfId="1" applyNumberFormat="1" applyFont="1" applyFill="1" applyBorder="1" applyAlignment="1">
      <alignment horizontal="center" vertical="center"/>
    </xf>
    <xf numFmtId="49" fontId="8" fillId="2" borderId="5" xfId="1" applyNumberFormat="1" applyFont="1" applyFill="1" applyBorder="1" applyAlignment="1">
      <alignment horizontal="center" vertical="center"/>
    </xf>
    <xf numFmtId="49" fontId="8" fillId="2" borderId="8" xfId="1" applyNumberFormat="1" applyFont="1" applyFill="1" applyBorder="1" applyAlignment="1">
      <alignment horizontal="center" vertical="center"/>
    </xf>
    <xf numFmtId="49" fontId="8" fillId="2" borderId="6" xfId="1" applyNumberFormat="1" applyFont="1" applyFill="1" applyBorder="1" applyAlignment="1">
      <alignment horizontal="center" vertical="center"/>
    </xf>
    <xf numFmtId="49" fontId="11" fillId="3" borderId="3" xfId="1" applyNumberFormat="1" applyFont="1" applyFill="1" applyBorder="1" applyAlignment="1">
      <alignment horizontal="center" vertical="center"/>
    </xf>
    <xf numFmtId="49" fontId="11" fillId="3" borderId="4" xfId="1" applyNumberFormat="1" applyFont="1" applyFill="1" applyBorder="1" applyAlignment="1">
      <alignment horizontal="center" vertical="center"/>
    </xf>
    <xf numFmtId="0" fontId="9" fillId="2" borderId="1" xfId="1" applyFont="1" applyFill="1" applyBorder="1" applyAlignment="1">
      <alignment horizontal="center" vertical="top" shrinkToFit="1"/>
    </xf>
    <xf numFmtId="0" fontId="9" fillId="2" borderId="2" xfId="1" applyFont="1" applyFill="1" applyBorder="1" applyAlignment="1">
      <alignment horizontal="center" vertical="top" shrinkToFit="1"/>
    </xf>
    <xf numFmtId="0" fontId="9" fillId="2" borderId="5" xfId="1" applyFont="1" applyFill="1" applyBorder="1" applyAlignment="1">
      <alignment horizontal="center" vertical="top" shrinkToFit="1"/>
    </xf>
    <xf numFmtId="0" fontId="9" fillId="2" borderId="6" xfId="1" applyFont="1" applyFill="1" applyBorder="1" applyAlignment="1">
      <alignment horizontal="center" vertical="top" shrinkToFit="1"/>
    </xf>
    <xf numFmtId="49" fontId="2" fillId="2" borderId="0" xfId="1" applyNumberFormat="1" applyFont="1" applyFill="1" applyAlignment="1">
      <alignment vertical="top" shrinkToFit="1"/>
    </xf>
    <xf numFmtId="49" fontId="2" fillId="2" borderId="0" xfId="1" applyNumberFormat="1" applyFont="1" applyFill="1" applyAlignment="1">
      <alignment vertical="center" shrinkToFit="1"/>
    </xf>
    <xf numFmtId="49" fontId="80" fillId="2" borderId="0" xfId="1" applyNumberFormat="1" applyFont="1" applyFill="1" applyAlignment="1">
      <alignment vertical="center" shrinkToFit="1"/>
    </xf>
    <xf numFmtId="49" fontId="36" fillId="2" borderId="8" xfId="1" applyNumberFormat="1" applyFont="1" applyFill="1" applyBorder="1" applyAlignment="1">
      <alignment vertical="center" shrinkToFit="1"/>
    </xf>
    <xf numFmtId="49" fontId="36" fillId="2" borderId="8" xfId="1" applyNumberFormat="1" applyFont="1" applyFill="1" applyBorder="1" applyAlignment="1">
      <alignment horizontal="center" vertical="center" shrinkToFit="1"/>
    </xf>
    <xf numFmtId="49" fontId="35" fillId="4" borderId="0" xfId="2" applyNumberFormat="1" applyFont="1" applyFill="1" applyAlignment="1">
      <alignment horizontal="center" vertical="center" shrinkToFit="1"/>
    </xf>
    <xf numFmtId="49" fontId="37" fillId="4" borderId="0" xfId="2" applyNumberFormat="1" applyFont="1" applyFill="1" applyAlignment="1">
      <alignment vertical="center" shrinkToFit="1"/>
    </xf>
    <xf numFmtId="0" fontId="81" fillId="2" borderId="0" xfId="1" applyFont="1" applyFill="1" applyAlignment="1">
      <alignment horizontal="center" vertical="center" shrinkToFit="1"/>
    </xf>
    <xf numFmtId="0" fontId="82" fillId="2" borderId="8" xfId="1" applyFont="1" applyFill="1" applyBorder="1" applyAlignment="1">
      <alignment horizontal="center" vertical="center" shrinkToFit="1"/>
    </xf>
    <xf numFmtId="0" fontId="35" fillId="2" borderId="15" xfId="1" applyFont="1" applyFill="1" applyBorder="1" applyAlignment="1">
      <alignment horizontal="center" vertical="center" shrinkToFit="1"/>
    </xf>
    <xf numFmtId="0" fontId="82" fillId="2" borderId="0" xfId="1" applyFont="1" applyFill="1" applyAlignment="1">
      <alignment horizontal="center" vertical="center" shrinkToFit="1"/>
    </xf>
    <xf numFmtId="0" fontId="35" fillId="7" borderId="15" xfId="1" applyFont="1" applyFill="1" applyBorder="1" applyAlignment="1">
      <alignment horizontal="center" vertical="center" shrinkToFit="1"/>
    </xf>
    <xf numFmtId="0" fontId="35" fillId="2" borderId="2" xfId="1" applyFont="1" applyFill="1" applyBorder="1" applyAlignment="1">
      <alignment horizontal="center" vertical="center" shrinkToFit="1"/>
    </xf>
    <xf numFmtId="0" fontId="82" fillId="2" borderId="6" xfId="1" applyFont="1" applyFill="1" applyBorder="1" applyAlignment="1">
      <alignment horizontal="center" vertical="center" shrinkToFit="1"/>
    </xf>
    <xf numFmtId="0" fontId="82" fillId="2" borderId="15" xfId="1" applyFont="1" applyFill="1" applyBorder="1" applyAlignment="1">
      <alignment horizontal="center" vertical="center" shrinkToFit="1"/>
    </xf>
    <xf numFmtId="0" fontId="82" fillId="6" borderId="15" xfId="1" applyFont="1" applyFill="1" applyBorder="1" applyAlignment="1">
      <alignment horizontal="center" vertical="center" shrinkToFit="1"/>
    </xf>
    <xf numFmtId="0" fontId="83" fillId="2" borderId="0" xfId="1" applyFont="1" applyFill="1" applyAlignment="1">
      <alignment horizontal="center" vertical="center" shrinkToFit="1"/>
    </xf>
    <xf numFmtId="0" fontId="84" fillId="2" borderId="0" xfId="1" applyFont="1" applyFill="1" applyAlignment="1">
      <alignment horizontal="center" vertical="center" shrinkToFit="1"/>
    </xf>
    <xf numFmtId="0" fontId="2" fillId="2" borderId="0" xfId="1" applyFont="1" applyFill="1" applyAlignment="1">
      <alignment horizontal="center" vertical="center" shrinkToFit="1"/>
    </xf>
    <xf numFmtId="0" fontId="2" fillId="2" borderId="0" xfId="1" applyFont="1" applyFill="1" applyAlignment="1">
      <alignment vertical="center" shrinkToFit="1"/>
    </xf>
    <xf numFmtId="0" fontId="80" fillId="2" borderId="0" xfId="1" applyFont="1" applyFill="1" applyAlignment="1">
      <alignment vertical="center" shrinkToFit="1"/>
    </xf>
    <xf numFmtId="0" fontId="35" fillId="2" borderId="0" xfId="1" applyFont="1" applyFill="1" applyAlignment="1">
      <alignment vertical="center" shrinkToFit="1"/>
    </xf>
    <xf numFmtId="49" fontId="85" fillId="2" borderId="0" xfId="1" applyNumberFormat="1" applyFont="1" applyFill="1" applyAlignment="1">
      <alignment vertical="center" shrinkToFit="1"/>
    </xf>
    <xf numFmtId="49" fontId="86" fillId="2" borderId="0" xfId="1" applyNumberFormat="1" applyFont="1" applyFill="1" applyAlignment="1">
      <alignment horizontal="center" vertical="center" shrinkToFit="1"/>
    </xf>
    <xf numFmtId="49" fontId="45" fillId="2" borderId="8" xfId="1" applyNumberFormat="1" applyFont="1" applyFill="1" applyBorder="1" applyAlignment="1">
      <alignment vertical="center" shrinkToFit="1"/>
    </xf>
    <xf numFmtId="49" fontId="5" fillId="2" borderId="0" xfId="1" applyNumberFormat="1" applyFont="1" applyFill="1" applyAlignment="1">
      <alignment horizontal="center" vertical="center" shrinkToFit="1"/>
    </xf>
    <xf numFmtId="0" fontId="87" fillId="2" borderId="8" xfId="1" applyFont="1" applyFill="1" applyBorder="1" applyAlignment="1">
      <alignment horizontal="center" vertical="center" shrinkToFit="1"/>
    </xf>
    <xf numFmtId="0" fontId="74" fillId="2" borderId="15" xfId="1" applyFont="1" applyFill="1" applyBorder="1" applyAlignment="1">
      <alignment horizontal="center" vertical="center" shrinkToFit="1"/>
    </xf>
    <xf numFmtId="0" fontId="87" fillId="2" borderId="0" xfId="1" applyFont="1" applyFill="1" applyAlignment="1">
      <alignment horizontal="center" vertical="center" shrinkToFit="1"/>
    </xf>
    <xf numFmtId="0" fontId="87" fillId="6" borderId="15" xfId="1" applyFont="1" applyFill="1" applyBorder="1" applyAlignment="1">
      <alignment horizontal="center" vertical="center" shrinkToFit="1"/>
    </xf>
    <xf numFmtId="0" fontId="87" fillId="2" borderId="6" xfId="1" applyFont="1" applyFill="1" applyBorder="1" applyAlignment="1">
      <alignment horizontal="center" vertical="center" shrinkToFit="1"/>
    </xf>
    <xf numFmtId="0" fontId="87" fillId="2" borderId="15" xfId="1" applyFont="1" applyFill="1" applyBorder="1" applyAlignment="1">
      <alignment horizontal="center" vertical="center" shrinkToFit="1"/>
    </xf>
    <xf numFmtId="0" fontId="74" fillId="2" borderId="7" xfId="1" applyFont="1" applyFill="1" applyBorder="1" applyAlignment="1">
      <alignment horizontal="center" vertical="center" shrinkToFit="1"/>
    </xf>
    <xf numFmtId="0" fontId="87" fillId="8" borderId="15" xfId="1" applyFont="1" applyFill="1" applyBorder="1" applyAlignment="1">
      <alignment horizontal="center" vertical="center" shrinkToFit="1"/>
    </xf>
    <xf numFmtId="49" fontId="74" fillId="2" borderId="0" xfId="1" applyNumberFormat="1" applyFont="1" applyFill="1" applyAlignment="1">
      <alignment horizontal="center" vertical="center" shrinkToFit="1"/>
    </xf>
    <xf numFmtId="0" fontId="88" fillId="7" borderId="15" xfId="1" applyFont="1" applyFill="1" applyBorder="1" applyAlignment="1">
      <alignment horizontal="center" vertical="center" shrinkToFit="1"/>
    </xf>
  </cellXfs>
  <cellStyles count="4">
    <cellStyle name="一般" xfId="0" builtinId="0"/>
    <cellStyle name="一般 2" xfId="1" xr:uid="{265131C9-7BCD-4F26-9D12-450198E6D198}"/>
    <cellStyle name="一般 2 2" xfId="2" xr:uid="{5A4AD9A7-CF95-41DE-8145-C61E65FE58DC}"/>
    <cellStyle name="一般 2 3" xfId="3" xr:uid="{B565F251-13EF-4EC5-AEEE-6E8915F45242}"/>
  </cellStyles>
  <dxfs count="34">
    <dxf>
      <font>
        <condense val="0"/>
        <extend val="0"/>
        <color indexed="11"/>
      </font>
    </dxf>
    <dxf>
      <font>
        <b/>
        <i val="0"/>
        <condense val="0"/>
        <extend val="0"/>
        <color indexed="11"/>
      </font>
    </dxf>
    <dxf>
      <font>
        <b val="0"/>
        <i/>
        <condense val="0"/>
        <extend val="0"/>
        <color indexed="10"/>
      </font>
    </dxf>
    <dxf>
      <font>
        <condense val="0"/>
        <extend val="0"/>
        <color indexed="11"/>
      </font>
    </dxf>
    <dxf>
      <font>
        <b/>
        <i val="0"/>
        <condense val="0"/>
        <extend val="0"/>
        <color indexed="11"/>
      </font>
    </dxf>
    <dxf>
      <font>
        <b val="0"/>
        <i/>
        <condense val="0"/>
        <extend val="0"/>
        <color indexed="10"/>
      </font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indexed="11"/>
      </font>
    </dxf>
    <dxf>
      <font>
        <b/>
        <i val="0"/>
        <condense val="0"/>
        <extend val="0"/>
        <color indexed="11"/>
      </font>
    </dxf>
    <dxf>
      <font>
        <b val="0"/>
        <i/>
        <condense val="0"/>
        <extend val="0"/>
        <color indexed="10"/>
      </font>
    </dxf>
    <dxf>
      <font>
        <condense val="0"/>
        <extend val="0"/>
        <color indexed="11"/>
      </font>
    </dxf>
    <dxf>
      <font>
        <b/>
        <i val="0"/>
        <condense val="0"/>
        <extend val="0"/>
        <color indexed="11"/>
      </font>
    </dxf>
    <dxf>
      <font>
        <b val="0"/>
        <i/>
        <condense val="0"/>
        <extend val="0"/>
        <color indexed="10"/>
      </font>
    </dxf>
    <dxf>
      <font>
        <condense val="0"/>
        <extend val="0"/>
        <color indexed="11"/>
      </font>
    </dxf>
    <dxf>
      <font>
        <b/>
        <i val="0"/>
        <condense val="0"/>
        <extend val="0"/>
        <color indexed="11"/>
      </font>
    </dxf>
    <dxf>
      <font>
        <b val="0"/>
        <i/>
        <condense val="0"/>
        <extend val="0"/>
        <color indexed="10"/>
      </font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indexed="11"/>
      </font>
    </dxf>
    <dxf>
      <font>
        <b/>
        <i val="0"/>
        <condense val="0"/>
        <extend val="0"/>
        <color indexed="11"/>
      </font>
    </dxf>
    <dxf>
      <font>
        <b val="0"/>
        <i/>
        <condense val="0"/>
        <extend val="0"/>
        <color indexed="10"/>
      </font>
    </dxf>
    <dxf>
      <font>
        <b val="0"/>
        <i val="0"/>
        <condense val="0"/>
        <extend val="0"/>
      </font>
    </dxf>
    <dxf>
      <font>
        <condense val="0"/>
        <extend val="0"/>
        <color indexed="9"/>
      </font>
      <fill>
        <patternFill>
          <bgColor indexed="42"/>
        </patternFill>
      </fill>
    </dxf>
    <dxf>
      <font>
        <condense val="0"/>
        <extend val="0"/>
        <color indexed="9"/>
      </font>
      <fill>
        <patternFill>
          <bgColor indexed="42"/>
        </patternFill>
      </fill>
    </dxf>
    <dxf>
      <font>
        <b val="0"/>
        <i val="0"/>
        <condense val="0"/>
        <extend val="0"/>
      </font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>
          <bgColor indexed="42"/>
        </patternFill>
      </fill>
    </dxf>
    <dxf>
      <font>
        <b val="0"/>
        <i val="0"/>
        <condense val="0"/>
        <extend val="0"/>
      </font>
    </dxf>
    <dxf>
      <font>
        <color rgb="FFFF0000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Radio" firstButton="1" lockText="1" noThreeD="1"/>
</file>

<file path=xl/ctrlProps/ctrlProp10.xml><?xml version="1.0" encoding="utf-8"?>
<formControlPr xmlns="http://schemas.microsoft.com/office/spreadsheetml/2009/9/main" objectType="Radio" checked="Checked" lockText="1" noThreeD="1"/>
</file>

<file path=xl/ctrlProps/ctrlProp11.xml><?xml version="1.0" encoding="utf-8"?>
<formControlPr xmlns="http://schemas.microsoft.com/office/spreadsheetml/2009/9/main" objectType="Radio" firstButton="1" lockText="1" noThreeD="1"/>
</file>

<file path=xl/ctrlProps/ctrlProp12.xml><?xml version="1.0" encoding="utf-8"?>
<formControlPr xmlns="http://schemas.microsoft.com/office/spreadsheetml/2009/9/main" objectType="Radio" checked="Checked" lockText="1" noThreeD="1"/>
</file>

<file path=xl/ctrlProps/ctrlProp13.xml><?xml version="1.0" encoding="utf-8"?>
<formControlPr xmlns="http://schemas.microsoft.com/office/spreadsheetml/2009/9/main" objectType="Radio" firstButton="1" lockText="1" noThreeD="1"/>
</file>

<file path=xl/ctrlProps/ctrlProp14.xml><?xml version="1.0" encoding="utf-8"?>
<formControlPr xmlns="http://schemas.microsoft.com/office/spreadsheetml/2009/9/main" objectType="Radio" checked="Checked" lockText="1" noThreeD="1"/>
</file>

<file path=xl/ctrlProps/ctrlProp2.xml><?xml version="1.0" encoding="utf-8"?>
<formControlPr xmlns="http://schemas.microsoft.com/office/spreadsheetml/2009/9/main" objectType="Radio" checked="Checked" lockText="1" noThreeD="1"/>
</file>

<file path=xl/ctrlProps/ctrlProp3.xml><?xml version="1.0" encoding="utf-8"?>
<formControlPr xmlns="http://schemas.microsoft.com/office/spreadsheetml/2009/9/main" objectType="Radio" firstButton="1" lockText="1" noThreeD="1"/>
</file>

<file path=xl/ctrlProps/ctrlProp4.xml><?xml version="1.0" encoding="utf-8"?>
<formControlPr xmlns="http://schemas.microsoft.com/office/spreadsheetml/2009/9/main" objectType="Radio" checked="Checked" lockText="1" noThreeD="1"/>
</file>

<file path=xl/ctrlProps/ctrlProp5.xml><?xml version="1.0" encoding="utf-8"?>
<formControlPr xmlns="http://schemas.microsoft.com/office/spreadsheetml/2009/9/main" objectType="Radio" firstButton="1" lockText="1" noThreeD="1"/>
</file>

<file path=xl/ctrlProps/ctrlProp6.xml><?xml version="1.0" encoding="utf-8"?>
<formControlPr xmlns="http://schemas.microsoft.com/office/spreadsheetml/2009/9/main" objectType="Radio" checked="Checked" lockText="1" noThreeD="1"/>
</file>

<file path=xl/ctrlProps/ctrlProp7.xml><?xml version="1.0" encoding="utf-8"?>
<formControlPr xmlns="http://schemas.microsoft.com/office/spreadsheetml/2009/9/main" objectType="Radio" firstButton="1" lockText="1" noThreeD="1"/>
</file>

<file path=xl/ctrlProps/ctrlProp8.xml><?xml version="1.0" encoding="utf-8"?>
<formControlPr xmlns="http://schemas.microsoft.com/office/spreadsheetml/2009/9/main" objectType="Radio" checked="Checked" lockText="1" noThreeD="1"/>
</file>

<file path=xl/ctrlProps/ctrlProp9.xml><?xml version="1.0" encoding="utf-8"?>
<formControlPr xmlns="http://schemas.microsoft.com/office/spreadsheetml/2009/9/main" objectType="Radio" firstButton="1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91440</xdr:colOff>
          <xdr:row>0</xdr:row>
          <xdr:rowOff>0</xdr:rowOff>
        </xdr:from>
        <xdr:to>
          <xdr:col>10</xdr:col>
          <xdr:colOff>0</xdr:colOff>
          <xdr:row>0</xdr:row>
          <xdr:rowOff>228600</xdr:rowOff>
        </xdr:to>
        <xdr:sp macro="" textlink="">
          <xdr:nvSpPr>
            <xdr:cNvPr id="1025" name="Option Butto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zh-TW" altLang="en-US" sz="900" b="0" i="0" u="none" strike="noStrike" baseline="0">
                  <a:solidFill>
                    <a:srgbClr val="000000"/>
                  </a:solidFill>
                  <a:latin typeface="新細明體"/>
                  <a:ea typeface="新細明體"/>
                </a:rPr>
                <a:t>男子雙打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99060</xdr:colOff>
          <xdr:row>0</xdr:row>
          <xdr:rowOff>167640</xdr:rowOff>
        </xdr:from>
        <xdr:to>
          <xdr:col>10</xdr:col>
          <xdr:colOff>22860</xdr:colOff>
          <xdr:row>1</xdr:row>
          <xdr:rowOff>83820</xdr:rowOff>
        </xdr:to>
        <xdr:sp macro="" textlink="">
          <xdr:nvSpPr>
            <xdr:cNvPr id="1026" name="Option Butto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zh-TW" altLang="en-US" sz="900" b="0" i="0" u="none" strike="noStrike" baseline="0">
                  <a:solidFill>
                    <a:srgbClr val="000000"/>
                  </a:solidFill>
                  <a:latin typeface="新細明體"/>
                  <a:ea typeface="新細明體"/>
                </a:rPr>
                <a:t>女子雙打</a:t>
              </a:r>
            </a:p>
          </xdr:txBody>
        </xdr:sp>
        <xdr:clientData/>
      </xdr:twoCellAnchor>
    </mc:Choice>
    <mc:Fallback/>
  </mc:AlternateContent>
  <xdr:twoCellAnchor editAs="oneCell">
    <xdr:from>
      <xdr:col>12</xdr:col>
      <xdr:colOff>0</xdr:colOff>
      <xdr:row>0</xdr:row>
      <xdr:rowOff>137160</xdr:rowOff>
    </xdr:from>
    <xdr:to>
      <xdr:col>13</xdr:col>
      <xdr:colOff>722401</xdr:colOff>
      <xdr:row>2</xdr:row>
      <xdr:rowOff>85667</xdr:rowOff>
    </xdr:to>
    <xdr:pic>
      <xdr:nvPicPr>
        <xdr:cNvPr id="2" name="Picture 5" descr="ccta_logo">
          <a:extLst>
            <a:ext uri="{FF2B5EF4-FFF2-40B4-BE49-F238E27FC236}">
              <a16:creationId xmlns:a16="http://schemas.microsoft.com/office/drawing/2014/main" id="{527EAE08-53DB-413A-8866-F654DE8A0C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36820" y="137160"/>
          <a:ext cx="821461" cy="5733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129540</xdr:colOff>
      <xdr:row>0</xdr:row>
      <xdr:rowOff>281940</xdr:rowOff>
    </xdr:from>
    <xdr:to>
      <xdr:col>11</xdr:col>
      <xdr:colOff>547370</xdr:colOff>
      <xdr:row>1</xdr:row>
      <xdr:rowOff>293370</xdr:rowOff>
    </xdr:to>
    <xdr:pic>
      <xdr:nvPicPr>
        <xdr:cNvPr id="4" name="圖片 3">
          <a:extLst>
            <a:ext uri="{FF2B5EF4-FFF2-40B4-BE49-F238E27FC236}">
              <a16:creationId xmlns:a16="http://schemas.microsoft.com/office/drawing/2014/main" id="{0A2BE779-4B2E-49C8-8B82-9324CB8C96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4840" y="281940"/>
          <a:ext cx="41783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91440</xdr:colOff>
          <xdr:row>0</xdr:row>
          <xdr:rowOff>0</xdr:rowOff>
        </xdr:from>
        <xdr:to>
          <xdr:col>10</xdr:col>
          <xdr:colOff>0</xdr:colOff>
          <xdr:row>0</xdr:row>
          <xdr:rowOff>228600</xdr:rowOff>
        </xdr:to>
        <xdr:sp macro="" textlink="">
          <xdr:nvSpPr>
            <xdr:cNvPr id="2049" name="Option Butto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zh-TW" altLang="en-US" sz="900" b="0" i="0" u="none" strike="noStrike" baseline="0">
                  <a:solidFill>
                    <a:srgbClr val="000000"/>
                  </a:solidFill>
                  <a:latin typeface="新細明體"/>
                  <a:ea typeface="新細明體"/>
                </a:rPr>
                <a:t>男子雙打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99060</xdr:colOff>
          <xdr:row>0</xdr:row>
          <xdr:rowOff>167640</xdr:rowOff>
        </xdr:from>
        <xdr:to>
          <xdr:col>10</xdr:col>
          <xdr:colOff>22860</xdr:colOff>
          <xdr:row>1</xdr:row>
          <xdr:rowOff>83820</xdr:rowOff>
        </xdr:to>
        <xdr:sp macro="" textlink="">
          <xdr:nvSpPr>
            <xdr:cNvPr id="2050" name="Option Button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zh-TW" altLang="en-US" sz="900" b="0" i="0" u="none" strike="noStrike" baseline="0">
                  <a:solidFill>
                    <a:srgbClr val="000000"/>
                  </a:solidFill>
                  <a:latin typeface="新細明體"/>
                  <a:ea typeface="新細明體"/>
                </a:rPr>
                <a:t>女子雙打</a:t>
              </a:r>
            </a:p>
          </xdr:txBody>
        </xdr:sp>
        <xdr:clientData/>
      </xdr:twoCellAnchor>
    </mc:Choice>
    <mc:Fallback/>
  </mc:AlternateContent>
  <xdr:twoCellAnchor editAs="oneCell">
    <xdr:from>
      <xdr:col>13</xdr:col>
      <xdr:colOff>1</xdr:colOff>
      <xdr:row>0</xdr:row>
      <xdr:rowOff>205741</xdr:rowOff>
    </xdr:from>
    <xdr:to>
      <xdr:col>14</xdr:col>
      <xdr:colOff>1</xdr:colOff>
      <xdr:row>2</xdr:row>
      <xdr:rowOff>91473</xdr:rowOff>
    </xdr:to>
    <xdr:pic>
      <xdr:nvPicPr>
        <xdr:cNvPr id="2" name="Picture 5" descr="ccta_logo">
          <a:extLst>
            <a:ext uri="{FF2B5EF4-FFF2-40B4-BE49-F238E27FC236}">
              <a16:creationId xmlns:a16="http://schemas.microsoft.com/office/drawing/2014/main" id="{90F1E7F5-6833-45EC-BD48-CD0131A31C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5881" y="205741"/>
          <a:ext cx="731520" cy="5105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190500</xdr:colOff>
      <xdr:row>0</xdr:row>
      <xdr:rowOff>281940</xdr:rowOff>
    </xdr:from>
    <xdr:to>
      <xdr:col>11</xdr:col>
      <xdr:colOff>608330</xdr:colOff>
      <xdr:row>1</xdr:row>
      <xdr:rowOff>293370</xdr:rowOff>
    </xdr:to>
    <xdr:pic>
      <xdr:nvPicPr>
        <xdr:cNvPr id="3" name="圖片 2">
          <a:extLst>
            <a:ext uri="{FF2B5EF4-FFF2-40B4-BE49-F238E27FC236}">
              <a16:creationId xmlns:a16="http://schemas.microsoft.com/office/drawing/2014/main" id="{A687DD98-4D48-43F1-AA5E-48A70F52AA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95800" y="281940"/>
          <a:ext cx="41783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91440</xdr:colOff>
          <xdr:row>0</xdr:row>
          <xdr:rowOff>0</xdr:rowOff>
        </xdr:from>
        <xdr:to>
          <xdr:col>10</xdr:col>
          <xdr:colOff>0</xdr:colOff>
          <xdr:row>0</xdr:row>
          <xdr:rowOff>228600</xdr:rowOff>
        </xdr:to>
        <xdr:sp macro="" textlink="">
          <xdr:nvSpPr>
            <xdr:cNvPr id="3073" name="Option Button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2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zh-TW" altLang="en-US" sz="900" b="0" i="0" u="none" strike="noStrike" baseline="0">
                  <a:solidFill>
                    <a:srgbClr val="000000"/>
                  </a:solidFill>
                  <a:latin typeface="新細明體"/>
                  <a:ea typeface="新細明體"/>
                </a:rPr>
                <a:t>男子雙打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99060</xdr:colOff>
          <xdr:row>0</xdr:row>
          <xdr:rowOff>167640</xdr:rowOff>
        </xdr:from>
        <xdr:to>
          <xdr:col>10</xdr:col>
          <xdr:colOff>22860</xdr:colOff>
          <xdr:row>1</xdr:row>
          <xdr:rowOff>83820</xdr:rowOff>
        </xdr:to>
        <xdr:sp macro="" textlink="">
          <xdr:nvSpPr>
            <xdr:cNvPr id="3074" name="Option Button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2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zh-TW" altLang="en-US" sz="900" b="0" i="0" u="none" strike="noStrike" baseline="0">
                  <a:solidFill>
                    <a:srgbClr val="000000"/>
                  </a:solidFill>
                  <a:latin typeface="新細明體"/>
                  <a:ea typeface="新細明體"/>
                </a:rPr>
                <a:t>女子雙打</a:t>
              </a:r>
            </a:p>
          </xdr:txBody>
        </xdr:sp>
        <xdr:clientData/>
      </xdr:twoCellAnchor>
    </mc:Choice>
    <mc:Fallback/>
  </mc:AlternateContent>
  <xdr:twoCellAnchor editAs="oneCell">
    <xdr:from>
      <xdr:col>13</xdr:col>
      <xdr:colOff>1</xdr:colOff>
      <xdr:row>0</xdr:row>
      <xdr:rowOff>114301</xdr:rowOff>
    </xdr:from>
    <xdr:to>
      <xdr:col>13</xdr:col>
      <xdr:colOff>701041</xdr:colOff>
      <xdr:row>1</xdr:row>
      <xdr:rowOff>304801</xdr:rowOff>
    </xdr:to>
    <xdr:pic>
      <xdr:nvPicPr>
        <xdr:cNvPr id="3" name="Picture 5" descr="ccta_logo">
          <a:extLst>
            <a:ext uri="{FF2B5EF4-FFF2-40B4-BE49-F238E27FC236}">
              <a16:creationId xmlns:a16="http://schemas.microsoft.com/office/drawing/2014/main" id="{8C432764-F0CB-4B31-8566-B501DA5668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5881" y="114301"/>
          <a:ext cx="701040" cy="502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205740</xdr:colOff>
      <xdr:row>0</xdr:row>
      <xdr:rowOff>175260</xdr:rowOff>
    </xdr:from>
    <xdr:to>
      <xdr:col>11</xdr:col>
      <xdr:colOff>623570</xdr:colOff>
      <xdr:row>1</xdr:row>
      <xdr:rowOff>186690</xdr:rowOff>
    </xdr:to>
    <xdr:pic>
      <xdr:nvPicPr>
        <xdr:cNvPr id="4" name="圖片 3">
          <a:extLst>
            <a:ext uri="{FF2B5EF4-FFF2-40B4-BE49-F238E27FC236}">
              <a16:creationId xmlns:a16="http://schemas.microsoft.com/office/drawing/2014/main" id="{73175C04-DB39-49A7-BBFD-CAE345806B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11040" y="175260"/>
          <a:ext cx="41783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4156</xdr:colOff>
      <xdr:row>0</xdr:row>
      <xdr:rowOff>0</xdr:rowOff>
    </xdr:from>
    <xdr:to>
      <xdr:col>13</xdr:col>
      <xdr:colOff>132197</xdr:colOff>
      <xdr:row>3</xdr:row>
      <xdr:rowOff>55187</xdr:rowOff>
    </xdr:to>
    <xdr:pic>
      <xdr:nvPicPr>
        <xdr:cNvPr id="2" name="Picture 5" descr="ccta_logo">
          <a:extLst>
            <a:ext uri="{FF2B5EF4-FFF2-40B4-BE49-F238E27FC236}">
              <a16:creationId xmlns:a16="http://schemas.microsoft.com/office/drawing/2014/main" id="{8481C129-3909-4AE1-97B7-F7F6AB06CE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50376" y="0"/>
          <a:ext cx="821461" cy="5733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83820</xdr:colOff>
          <xdr:row>0</xdr:row>
          <xdr:rowOff>0</xdr:rowOff>
        </xdr:from>
        <xdr:to>
          <xdr:col>11</xdr:col>
          <xdr:colOff>38100</xdr:colOff>
          <xdr:row>1</xdr:row>
          <xdr:rowOff>38100</xdr:rowOff>
        </xdr:to>
        <xdr:sp macro="" textlink="">
          <xdr:nvSpPr>
            <xdr:cNvPr id="4097" name="Option Button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3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zh-TW" altLang="en-US" sz="900" b="0" i="0" u="none" strike="noStrike" baseline="0">
                  <a:solidFill>
                    <a:srgbClr val="000000"/>
                  </a:solidFill>
                  <a:latin typeface="Microsoft JhengHei UI"/>
                  <a:ea typeface="Microsoft JhengHei UI"/>
                </a:rPr>
                <a:t>男子雙打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99060</xdr:colOff>
          <xdr:row>0</xdr:row>
          <xdr:rowOff>167640</xdr:rowOff>
        </xdr:from>
        <xdr:to>
          <xdr:col>11</xdr:col>
          <xdr:colOff>60960</xdr:colOff>
          <xdr:row>2</xdr:row>
          <xdr:rowOff>15240</xdr:rowOff>
        </xdr:to>
        <xdr:sp macro="" textlink="">
          <xdr:nvSpPr>
            <xdr:cNvPr id="4098" name="Option Button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3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zh-TW" altLang="en-US" sz="900" b="0" i="0" u="none" strike="noStrike" baseline="0">
                  <a:solidFill>
                    <a:srgbClr val="000000"/>
                  </a:solidFill>
                  <a:latin typeface="Microsoft JhengHei UI"/>
                  <a:ea typeface="Microsoft JhengHei UI"/>
                </a:rPr>
                <a:t>女子雙打</a:t>
              </a:r>
            </a:p>
          </xdr:txBody>
        </xdr:sp>
        <xdr:clientData/>
      </xdr:twoCellAnchor>
    </mc:Choice>
    <mc:Fallback/>
  </mc:AlternateContent>
  <xdr:twoCellAnchor editAs="oneCell">
    <xdr:from>
      <xdr:col>13</xdr:col>
      <xdr:colOff>190500</xdr:colOff>
      <xdr:row>0</xdr:row>
      <xdr:rowOff>127000</xdr:rowOff>
    </xdr:from>
    <xdr:to>
      <xdr:col>14</xdr:col>
      <xdr:colOff>82550</xdr:colOff>
      <xdr:row>2</xdr:row>
      <xdr:rowOff>69850</xdr:rowOff>
    </xdr:to>
    <xdr:pic>
      <xdr:nvPicPr>
        <xdr:cNvPr id="3" name="圖片 2">
          <a:extLst>
            <a:ext uri="{FF2B5EF4-FFF2-40B4-BE49-F238E27FC236}">
              <a16:creationId xmlns:a16="http://schemas.microsoft.com/office/drawing/2014/main" id="{AC51B5AB-7E01-4F40-9BC0-4C2AB0AF0C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30140" y="127000"/>
          <a:ext cx="41783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4156</xdr:colOff>
      <xdr:row>0</xdr:row>
      <xdr:rowOff>0</xdr:rowOff>
    </xdr:from>
    <xdr:to>
      <xdr:col>13</xdr:col>
      <xdr:colOff>132197</xdr:colOff>
      <xdr:row>3</xdr:row>
      <xdr:rowOff>55187</xdr:rowOff>
    </xdr:to>
    <xdr:pic>
      <xdr:nvPicPr>
        <xdr:cNvPr id="2" name="Picture 5" descr="ccta_logo">
          <a:extLst>
            <a:ext uri="{FF2B5EF4-FFF2-40B4-BE49-F238E27FC236}">
              <a16:creationId xmlns:a16="http://schemas.microsoft.com/office/drawing/2014/main" id="{0CDABC3D-A917-474A-B729-D08331487A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50376" y="0"/>
          <a:ext cx="821461" cy="5733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83820</xdr:colOff>
          <xdr:row>0</xdr:row>
          <xdr:rowOff>0</xdr:rowOff>
        </xdr:from>
        <xdr:to>
          <xdr:col>11</xdr:col>
          <xdr:colOff>38100</xdr:colOff>
          <xdr:row>1</xdr:row>
          <xdr:rowOff>38100</xdr:rowOff>
        </xdr:to>
        <xdr:sp macro="" textlink="">
          <xdr:nvSpPr>
            <xdr:cNvPr id="5121" name="Option Button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4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zh-TW" altLang="en-US" sz="900" b="0" i="0" u="none" strike="noStrike" baseline="0">
                  <a:solidFill>
                    <a:srgbClr val="000000"/>
                  </a:solidFill>
                  <a:latin typeface="Microsoft JhengHei UI"/>
                  <a:ea typeface="Microsoft JhengHei UI"/>
                </a:rPr>
                <a:t>男子雙打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99060</xdr:colOff>
          <xdr:row>0</xdr:row>
          <xdr:rowOff>167640</xdr:rowOff>
        </xdr:from>
        <xdr:to>
          <xdr:col>11</xdr:col>
          <xdr:colOff>60960</xdr:colOff>
          <xdr:row>2</xdr:row>
          <xdr:rowOff>15240</xdr:rowOff>
        </xdr:to>
        <xdr:sp macro="" textlink="">
          <xdr:nvSpPr>
            <xdr:cNvPr id="5122" name="Option Button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4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zh-TW" altLang="en-US" sz="900" b="0" i="0" u="none" strike="noStrike" baseline="0">
                  <a:solidFill>
                    <a:srgbClr val="000000"/>
                  </a:solidFill>
                  <a:latin typeface="Microsoft JhengHei UI"/>
                  <a:ea typeface="Microsoft JhengHei UI"/>
                </a:rPr>
                <a:t>女子雙打</a:t>
              </a:r>
            </a:p>
          </xdr:txBody>
        </xdr:sp>
        <xdr:clientData/>
      </xdr:twoCellAnchor>
    </mc:Choice>
    <mc:Fallback/>
  </mc:AlternateContent>
  <xdr:twoCellAnchor editAs="oneCell">
    <xdr:from>
      <xdr:col>13</xdr:col>
      <xdr:colOff>190500</xdr:colOff>
      <xdr:row>0</xdr:row>
      <xdr:rowOff>127000</xdr:rowOff>
    </xdr:from>
    <xdr:to>
      <xdr:col>14</xdr:col>
      <xdr:colOff>82550</xdr:colOff>
      <xdr:row>2</xdr:row>
      <xdr:rowOff>69850</xdr:rowOff>
    </xdr:to>
    <xdr:pic>
      <xdr:nvPicPr>
        <xdr:cNvPr id="3" name="圖片 2">
          <a:extLst>
            <a:ext uri="{FF2B5EF4-FFF2-40B4-BE49-F238E27FC236}">
              <a16:creationId xmlns:a16="http://schemas.microsoft.com/office/drawing/2014/main" id="{9D79F840-3933-4907-A78D-8357E874CD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30140" y="127000"/>
          <a:ext cx="41783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91440</xdr:colOff>
          <xdr:row>0</xdr:row>
          <xdr:rowOff>0</xdr:rowOff>
        </xdr:from>
        <xdr:to>
          <xdr:col>10</xdr:col>
          <xdr:colOff>0</xdr:colOff>
          <xdr:row>0</xdr:row>
          <xdr:rowOff>228600</xdr:rowOff>
        </xdr:to>
        <xdr:sp macro="" textlink="">
          <xdr:nvSpPr>
            <xdr:cNvPr id="6145" name="Option Button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5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zh-TW" altLang="en-US" sz="900" b="0" i="0" u="none" strike="noStrike" baseline="0">
                  <a:solidFill>
                    <a:srgbClr val="000000"/>
                  </a:solidFill>
                  <a:latin typeface="新細明體"/>
                  <a:ea typeface="新細明體"/>
                </a:rPr>
                <a:t>男子雙打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99060</xdr:colOff>
          <xdr:row>0</xdr:row>
          <xdr:rowOff>167640</xdr:rowOff>
        </xdr:from>
        <xdr:to>
          <xdr:col>10</xdr:col>
          <xdr:colOff>22860</xdr:colOff>
          <xdr:row>1</xdr:row>
          <xdr:rowOff>83820</xdr:rowOff>
        </xdr:to>
        <xdr:sp macro="" textlink="">
          <xdr:nvSpPr>
            <xdr:cNvPr id="6146" name="Option Button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5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zh-TW" altLang="en-US" sz="900" b="0" i="0" u="none" strike="noStrike" baseline="0">
                  <a:solidFill>
                    <a:srgbClr val="000000"/>
                  </a:solidFill>
                  <a:latin typeface="新細明體"/>
                  <a:ea typeface="新細明體"/>
                </a:rPr>
                <a:t>女子雙打</a:t>
              </a:r>
            </a:p>
          </xdr:txBody>
        </xdr:sp>
        <xdr:clientData/>
      </xdr:twoCellAnchor>
    </mc:Choice>
    <mc:Fallback/>
  </mc:AlternateContent>
  <xdr:twoCellAnchor editAs="oneCell">
    <xdr:from>
      <xdr:col>13</xdr:col>
      <xdr:colOff>15241</xdr:colOff>
      <xdr:row>0</xdr:row>
      <xdr:rowOff>205740</xdr:rowOff>
    </xdr:from>
    <xdr:to>
      <xdr:col>13</xdr:col>
      <xdr:colOff>662941</xdr:colOff>
      <xdr:row>2</xdr:row>
      <xdr:rowOff>32969</xdr:rowOff>
    </xdr:to>
    <xdr:pic>
      <xdr:nvPicPr>
        <xdr:cNvPr id="2" name="Picture 5" descr="ccta_logo">
          <a:extLst>
            <a:ext uri="{FF2B5EF4-FFF2-40B4-BE49-F238E27FC236}">
              <a16:creationId xmlns:a16="http://schemas.microsoft.com/office/drawing/2014/main" id="{1B78F378-2870-46A6-A693-1223986351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1121" y="205740"/>
          <a:ext cx="647700" cy="4520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190500</xdr:colOff>
      <xdr:row>0</xdr:row>
      <xdr:rowOff>266700</xdr:rowOff>
    </xdr:from>
    <xdr:to>
      <xdr:col>11</xdr:col>
      <xdr:colOff>608330</xdr:colOff>
      <xdr:row>1</xdr:row>
      <xdr:rowOff>278130</xdr:rowOff>
    </xdr:to>
    <xdr:pic>
      <xdr:nvPicPr>
        <xdr:cNvPr id="3" name="圖片 2">
          <a:extLst>
            <a:ext uri="{FF2B5EF4-FFF2-40B4-BE49-F238E27FC236}">
              <a16:creationId xmlns:a16="http://schemas.microsoft.com/office/drawing/2014/main" id="{1E402AA3-7402-4953-89C6-4FBDBC0F9B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95800" y="266700"/>
          <a:ext cx="41783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91440</xdr:colOff>
          <xdr:row>0</xdr:row>
          <xdr:rowOff>0</xdr:rowOff>
        </xdr:from>
        <xdr:to>
          <xdr:col>10</xdr:col>
          <xdr:colOff>0</xdr:colOff>
          <xdr:row>0</xdr:row>
          <xdr:rowOff>228600</xdr:rowOff>
        </xdr:to>
        <xdr:sp macro="" textlink="">
          <xdr:nvSpPr>
            <xdr:cNvPr id="7169" name="Option Button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6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zh-TW" altLang="en-US" sz="900" b="0" i="0" u="none" strike="noStrike" baseline="0">
                  <a:solidFill>
                    <a:srgbClr val="000000"/>
                  </a:solidFill>
                  <a:latin typeface="新細明體"/>
                  <a:ea typeface="新細明體"/>
                </a:rPr>
                <a:t>男子雙打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99060</xdr:colOff>
          <xdr:row>0</xdr:row>
          <xdr:rowOff>167640</xdr:rowOff>
        </xdr:from>
        <xdr:to>
          <xdr:col>10</xdr:col>
          <xdr:colOff>22860</xdr:colOff>
          <xdr:row>1</xdr:row>
          <xdr:rowOff>83820</xdr:rowOff>
        </xdr:to>
        <xdr:sp macro="" textlink="">
          <xdr:nvSpPr>
            <xdr:cNvPr id="7170" name="Option Button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6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zh-TW" altLang="en-US" sz="900" b="0" i="0" u="none" strike="noStrike" baseline="0">
                  <a:solidFill>
                    <a:srgbClr val="000000"/>
                  </a:solidFill>
                  <a:latin typeface="新細明體"/>
                  <a:ea typeface="新細明體"/>
                </a:rPr>
                <a:t>女子雙打</a:t>
              </a:r>
            </a:p>
          </xdr:txBody>
        </xdr:sp>
        <xdr:clientData/>
      </xdr:twoCellAnchor>
    </mc:Choice>
    <mc:Fallback/>
  </mc:AlternateContent>
  <xdr:twoCellAnchor editAs="oneCell">
    <xdr:from>
      <xdr:col>13</xdr:col>
      <xdr:colOff>91440</xdr:colOff>
      <xdr:row>0</xdr:row>
      <xdr:rowOff>152401</xdr:rowOff>
    </xdr:from>
    <xdr:to>
      <xdr:col>13</xdr:col>
      <xdr:colOff>724657</xdr:colOff>
      <xdr:row>1</xdr:row>
      <xdr:rowOff>281941</xdr:rowOff>
    </xdr:to>
    <xdr:pic>
      <xdr:nvPicPr>
        <xdr:cNvPr id="2" name="Picture 5" descr="ccta_logo">
          <a:extLst>
            <a:ext uri="{FF2B5EF4-FFF2-40B4-BE49-F238E27FC236}">
              <a16:creationId xmlns:a16="http://schemas.microsoft.com/office/drawing/2014/main" id="{B9B36935-67C3-40CE-8F0A-D1DFC23913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27320" y="152401"/>
          <a:ext cx="633217" cy="4419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281940</xdr:colOff>
      <xdr:row>0</xdr:row>
      <xdr:rowOff>243840</xdr:rowOff>
    </xdr:from>
    <xdr:to>
      <xdr:col>11</xdr:col>
      <xdr:colOff>699770</xdr:colOff>
      <xdr:row>1</xdr:row>
      <xdr:rowOff>255270</xdr:rowOff>
    </xdr:to>
    <xdr:pic>
      <xdr:nvPicPr>
        <xdr:cNvPr id="3" name="圖片 2">
          <a:extLst>
            <a:ext uri="{FF2B5EF4-FFF2-40B4-BE49-F238E27FC236}">
              <a16:creationId xmlns:a16="http://schemas.microsoft.com/office/drawing/2014/main" id="{F383BE10-9A94-4002-A866-454EC26CAE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87240" y="243840"/>
          <a:ext cx="41783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ctrlProp" Target="../ctrlProps/ctrlProp6.xml"/><Relationship Id="rId4" Type="http://schemas.openxmlformats.org/officeDocument/2006/relationships/ctrlProp" Target="../ctrlProps/ctrlProp5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ctrlProp" Target="../ctrlProps/ctrlProp8.xml"/><Relationship Id="rId4" Type="http://schemas.openxmlformats.org/officeDocument/2006/relationships/ctrlProp" Target="../ctrlProps/ctrlProp7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5" Type="http://schemas.openxmlformats.org/officeDocument/2006/relationships/ctrlProp" Target="../ctrlProps/ctrlProp10.xml"/><Relationship Id="rId4" Type="http://schemas.openxmlformats.org/officeDocument/2006/relationships/ctrlProp" Target="../ctrlProps/ctrlProp9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5" Type="http://schemas.openxmlformats.org/officeDocument/2006/relationships/ctrlProp" Target="../ctrlProps/ctrlProp12.xml"/><Relationship Id="rId4" Type="http://schemas.openxmlformats.org/officeDocument/2006/relationships/ctrlProp" Target="../ctrlProps/ctrlProp11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5" Type="http://schemas.openxmlformats.org/officeDocument/2006/relationships/ctrlProp" Target="../ctrlProps/ctrlProp14.xml"/><Relationship Id="rId4" Type="http://schemas.openxmlformats.org/officeDocument/2006/relationships/ctrlProp" Target="../ctrlProps/ctrlProp1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0ABFD5-DDBE-4967-B2CB-05E0759D6231}">
  <sheetPr codeName="Sheet105">
    <tabColor theme="7" tint="0.79998168889431442"/>
  </sheetPr>
  <dimension ref="A1:O64"/>
  <sheetViews>
    <sheetView zoomScaleNormal="100" workbookViewId="0">
      <selection activeCell="N9" sqref="N9"/>
    </sheetView>
  </sheetViews>
  <sheetFormatPr defaultColWidth="9" defaultRowHeight="19.8"/>
  <cols>
    <col min="1" max="2" width="4.109375" style="100" customWidth="1"/>
    <col min="3" max="3" width="3.6640625" style="100" customWidth="1"/>
    <col min="4" max="4" width="3.6640625" style="101" customWidth="1"/>
    <col min="5" max="5" width="3.6640625" style="100" customWidth="1"/>
    <col min="6" max="6" width="12.6640625" style="105" customWidth="1"/>
    <col min="7" max="8" width="8.6640625" style="60" customWidth="1"/>
    <col min="9" max="9" width="1.44140625" style="107" customWidth="1"/>
    <col min="10" max="10" width="10.6640625" style="241" customWidth="1"/>
    <col min="11" max="11" width="1.44140625" style="242" customWidth="1"/>
    <col min="12" max="12" width="10.6640625" style="241" customWidth="1"/>
    <col min="13" max="13" width="1.44140625" style="243" customWidth="1"/>
    <col min="14" max="14" width="10.6640625" style="241" customWidth="1"/>
    <col min="15" max="15" width="1.44140625" style="104" customWidth="1"/>
    <col min="16" max="16384" width="9" style="100"/>
  </cols>
  <sheetData>
    <row r="1" spans="1:15" s="11" customFormat="1" ht="25.05" customHeight="1">
      <c r="A1" s="1" t="s">
        <v>0</v>
      </c>
      <c r="B1" s="2"/>
      <c r="C1" s="3"/>
      <c r="D1" s="4"/>
      <c r="E1" s="3"/>
      <c r="F1" s="5"/>
      <c r="G1" s="6"/>
      <c r="H1" s="192" t="s">
        <v>1</v>
      </c>
      <c r="I1" s="193"/>
      <c r="J1" s="196"/>
      <c r="K1" s="197"/>
      <c r="L1" s="183"/>
      <c r="M1" s="222"/>
      <c r="N1" s="9" t="s">
        <v>2</v>
      </c>
      <c r="O1" s="10"/>
    </row>
    <row r="2" spans="1:15" s="21" customFormat="1" ht="25.05" customHeight="1">
      <c r="A2" s="12" t="s">
        <v>3</v>
      </c>
      <c r="B2" s="13"/>
      <c r="C2" s="14"/>
      <c r="D2" s="15"/>
      <c r="E2" s="16"/>
      <c r="F2" s="5"/>
      <c r="G2" s="17"/>
      <c r="H2" s="194"/>
      <c r="I2" s="195"/>
      <c r="J2" s="196"/>
      <c r="K2" s="197"/>
      <c r="L2" s="183"/>
      <c r="M2" s="223"/>
      <c r="N2" s="19"/>
      <c r="O2" s="20"/>
    </row>
    <row r="3" spans="1:15" s="32" customFormat="1" ht="25.05" customHeight="1">
      <c r="A3" s="23" t="s">
        <v>4</v>
      </c>
      <c r="B3" s="23"/>
      <c r="C3" s="24"/>
      <c r="D3" s="25"/>
      <c r="E3" s="26"/>
      <c r="F3" s="27"/>
      <c r="G3" s="28" t="s">
        <v>5</v>
      </c>
      <c r="H3" s="198" t="s">
        <v>6</v>
      </c>
      <c r="I3" s="199"/>
      <c r="J3" s="199"/>
      <c r="K3" s="200"/>
      <c r="L3" s="184"/>
      <c r="M3" s="224"/>
      <c r="N3" s="123" t="s">
        <v>7</v>
      </c>
    </row>
    <row r="4" spans="1:15" s="42" customFormat="1" ht="25.05" customHeight="1">
      <c r="A4" s="33" t="s">
        <v>8</v>
      </c>
      <c r="B4" s="34"/>
      <c r="C4" s="35"/>
      <c r="D4" s="36"/>
      <c r="E4" s="34"/>
      <c r="F4" s="37"/>
      <c r="G4" s="38" t="s">
        <v>9</v>
      </c>
      <c r="H4" s="201"/>
      <c r="I4" s="202"/>
      <c r="J4" s="202"/>
      <c r="K4" s="203"/>
      <c r="L4" s="185"/>
      <c r="M4" s="225"/>
      <c r="N4" s="226" t="s">
        <v>10</v>
      </c>
    </row>
    <row r="5" spans="1:15" s="32" customFormat="1" ht="25.05" customHeight="1">
      <c r="A5" s="43" t="s">
        <v>11</v>
      </c>
      <c r="B5" s="43" t="s">
        <v>12</v>
      </c>
      <c r="C5" s="44" t="s">
        <v>13</v>
      </c>
      <c r="D5" s="45" t="s">
        <v>14</v>
      </c>
      <c r="E5" s="46" t="s">
        <v>15</v>
      </c>
      <c r="F5" s="47" t="s">
        <v>16</v>
      </c>
      <c r="G5" s="48" t="s">
        <v>17</v>
      </c>
      <c r="H5" s="49" t="s">
        <v>18</v>
      </c>
      <c r="I5" s="50"/>
      <c r="J5" s="51" t="s">
        <v>19</v>
      </c>
      <c r="K5" s="227"/>
      <c r="L5" s="52" t="s">
        <v>20</v>
      </c>
      <c r="M5" s="228"/>
      <c r="N5" s="54" t="s">
        <v>21</v>
      </c>
      <c r="O5" s="55"/>
    </row>
    <row r="6" spans="1:15" s="32" customFormat="1" ht="25.05" customHeight="1">
      <c r="A6" s="56"/>
      <c r="B6" s="56"/>
      <c r="C6" s="56"/>
      <c r="D6" s="57"/>
      <c r="E6" s="57"/>
      <c r="F6" s="58"/>
      <c r="G6" s="59"/>
      <c r="H6" s="60"/>
      <c r="I6" s="61"/>
      <c r="J6" s="59"/>
      <c r="K6" s="229"/>
      <c r="L6" s="59"/>
      <c r="M6" s="229"/>
      <c r="N6" s="59"/>
      <c r="O6" s="62"/>
    </row>
    <row r="7" spans="1:15" s="75" customFormat="1" ht="25.05" customHeight="1">
      <c r="A7" s="63">
        <v>1</v>
      </c>
      <c r="B7" s="64">
        <v>1</v>
      </c>
      <c r="C7" s="65" t="s">
        <v>22</v>
      </c>
      <c r="D7" s="66">
        <v>2</v>
      </c>
      <c r="E7" s="67" t="s">
        <v>23</v>
      </c>
      <c r="F7" s="68" t="s">
        <v>24</v>
      </c>
      <c r="G7" s="69" t="s">
        <v>25</v>
      </c>
      <c r="H7" s="70" t="s">
        <v>22</v>
      </c>
      <c r="I7" s="71"/>
      <c r="J7" s="72"/>
      <c r="K7" s="175"/>
      <c r="L7" s="72"/>
      <c r="M7" s="175"/>
      <c r="N7" s="72"/>
      <c r="O7" s="74"/>
    </row>
    <row r="8" spans="1:15" s="75" customFormat="1" ht="25.05" customHeight="1">
      <c r="A8" s="76"/>
      <c r="B8" s="77"/>
      <c r="C8" s="78"/>
      <c r="D8" s="79"/>
      <c r="E8" s="80"/>
      <c r="F8" s="81" t="s">
        <v>26</v>
      </c>
      <c r="G8" s="69" t="s">
        <v>25</v>
      </c>
      <c r="H8" s="70" t="s">
        <v>22</v>
      </c>
      <c r="I8" s="82"/>
      <c r="J8" s="186" t="str">
        <f>IF(OR(I9=7,I9=8,I9=9),F7,IF(OR(I9=1,I9=2,I9=3),F10,IF(F7="Bye",F10,IF(F10="Bye",F7,""))))</f>
        <v>陳佳莉</v>
      </c>
      <c r="K8" s="175"/>
      <c r="L8" s="72"/>
      <c r="M8" s="175"/>
      <c r="N8" s="72"/>
      <c r="O8" s="74"/>
    </row>
    <row r="9" spans="1:15" s="75" customFormat="1" ht="25.05" customHeight="1">
      <c r="A9" s="76"/>
      <c r="B9" s="77"/>
      <c r="C9" s="78"/>
      <c r="D9" s="79"/>
      <c r="E9" s="80"/>
      <c r="F9" s="83"/>
      <c r="G9" s="84"/>
      <c r="H9" s="72"/>
      <c r="I9" s="85"/>
      <c r="J9" s="187" t="str">
        <f>IF(OR(I9=7,I9=8,I9=9),F8,IF(OR(I9=1,I9=2,I9=3),F11,IF(F7="Bye",F11,IF(F10="Bye",F8,""))))</f>
        <v>林秋華</v>
      </c>
      <c r="K9" s="230"/>
      <c r="L9" s="72"/>
      <c r="M9" s="175"/>
      <c r="N9" s="72"/>
      <c r="O9" s="74"/>
    </row>
    <row r="10" spans="1:15" s="75" customFormat="1" ht="25.05" customHeight="1">
      <c r="A10" s="76">
        <v>2</v>
      </c>
      <c r="B10" s="86"/>
      <c r="C10" s="65" t="s">
        <v>22</v>
      </c>
      <c r="D10" s="66"/>
      <c r="E10" s="87"/>
      <c r="F10" s="88" t="s">
        <v>27</v>
      </c>
      <c r="G10" s="69"/>
      <c r="H10" s="70"/>
      <c r="I10" s="89"/>
      <c r="J10" s="160"/>
      <c r="K10" s="231"/>
      <c r="L10" s="72"/>
      <c r="M10" s="175"/>
      <c r="N10" s="72"/>
      <c r="O10" s="74"/>
    </row>
    <row r="11" spans="1:15" s="75" customFormat="1" ht="25.05" customHeight="1">
      <c r="A11" s="76"/>
      <c r="B11" s="77"/>
      <c r="C11" s="78"/>
      <c r="D11" s="79"/>
      <c r="E11" s="80"/>
      <c r="F11" s="88"/>
      <c r="G11" s="69"/>
      <c r="H11" s="70"/>
      <c r="I11" s="82"/>
      <c r="J11" s="72"/>
      <c r="K11" s="231"/>
      <c r="L11" s="72" t="str">
        <f>IF(OR(K12=7,K12=8,K12=9),J8,IF(OR(K12=1,K12=2,K12=3),J14,""))</f>
        <v/>
      </c>
      <c r="M11" s="232"/>
      <c r="N11" s="72"/>
      <c r="O11" s="74"/>
    </row>
    <row r="12" spans="1:15" s="75" customFormat="1" ht="25.05" customHeight="1">
      <c r="A12" s="76"/>
      <c r="B12" s="77"/>
      <c r="C12" s="78"/>
      <c r="D12" s="79"/>
      <c r="E12" s="80"/>
      <c r="F12" s="83"/>
      <c r="G12" s="84"/>
      <c r="H12" s="72"/>
      <c r="I12" s="73"/>
      <c r="J12" s="181" t="s">
        <v>170</v>
      </c>
      <c r="K12" s="233">
        <v>5</v>
      </c>
      <c r="L12" s="157" t="str">
        <f>IF(OR(K12=7,K12=8,K12=9),J9,IF(OR(K12=1,K12=2,K12=3),J15,""))</f>
        <v/>
      </c>
      <c r="M12" s="175"/>
      <c r="N12" s="72"/>
      <c r="O12" s="74"/>
    </row>
    <row r="13" spans="1:15" s="75" customFormat="1" ht="25.05" customHeight="1">
      <c r="A13" s="76">
        <v>3</v>
      </c>
      <c r="B13" s="86">
        <v>5</v>
      </c>
      <c r="C13" s="65" t="s">
        <v>22</v>
      </c>
      <c r="D13" s="66"/>
      <c r="E13" s="87"/>
      <c r="F13" s="88" t="s">
        <v>28</v>
      </c>
      <c r="G13" s="69" t="s">
        <v>29</v>
      </c>
      <c r="H13" s="70"/>
      <c r="I13" s="71"/>
      <c r="J13" s="72"/>
      <c r="K13" s="231"/>
      <c r="L13" s="191" t="s">
        <v>168</v>
      </c>
      <c r="M13" s="234"/>
      <c r="N13" s="72"/>
      <c r="O13" s="74"/>
    </row>
    <row r="14" spans="1:15" s="75" customFormat="1" ht="25.05" customHeight="1">
      <c r="A14" s="76"/>
      <c r="B14" s="77"/>
      <c r="C14" s="78"/>
      <c r="D14" s="79"/>
      <c r="E14" s="80"/>
      <c r="F14" s="88" t="s">
        <v>30</v>
      </c>
      <c r="G14" s="69" t="s">
        <v>29</v>
      </c>
      <c r="H14" s="70"/>
      <c r="I14" s="82"/>
      <c r="J14" s="72" t="str">
        <f>IF(OR(I15=7,I15=8,I15=9),F13,IF(OR(I15=1,I15=2,I15=3),F16,IF(F13="Bye",F16,IF(F16="Bye",F13,""))))</f>
        <v/>
      </c>
      <c r="K14" s="231"/>
      <c r="L14" s="72"/>
      <c r="M14" s="231"/>
      <c r="N14" s="72"/>
      <c r="O14" s="74"/>
    </row>
    <row r="15" spans="1:15" s="75" customFormat="1" ht="25.05" customHeight="1">
      <c r="A15" s="76"/>
      <c r="B15" s="77"/>
      <c r="C15" s="78"/>
      <c r="D15" s="79"/>
      <c r="E15" s="80"/>
      <c r="F15" s="83"/>
      <c r="G15" s="84"/>
      <c r="H15" s="181" t="s">
        <v>196</v>
      </c>
      <c r="I15" s="85">
        <v>6</v>
      </c>
      <c r="J15" s="157" t="str">
        <f>IF(OR(I15=7,I15=8,I15=9),F14,IF(OR(I15=1,I15=2,I15=3),F17,IF(F13="Bye",F17,IF(F16="Bye",F14,""))))</f>
        <v/>
      </c>
      <c r="K15" s="235"/>
      <c r="L15" s="72"/>
      <c r="M15" s="231"/>
      <c r="N15" s="72"/>
      <c r="O15" s="74"/>
    </row>
    <row r="16" spans="1:15" s="75" customFormat="1" ht="25.05" customHeight="1">
      <c r="A16" s="76">
        <v>4</v>
      </c>
      <c r="B16" s="86">
        <v>7</v>
      </c>
      <c r="C16" s="65" t="s">
        <v>22</v>
      </c>
      <c r="D16" s="66"/>
      <c r="E16" s="87"/>
      <c r="F16" s="88" t="s">
        <v>31</v>
      </c>
      <c r="G16" s="69" t="s">
        <v>32</v>
      </c>
      <c r="H16" s="70"/>
      <c r="I16" s="89"/>
      <c r="J16" s="191" t="s">
        <v>210</v>
      </c>
      <c r="K16" s="175"/>
      <c r="L16" s="72"/>
      <c r="M16" s="231"/>
      <c r="N16" s="72"/>
      <c r="O16" s="74"/>
    </row>
    <row r="17" spans="1:15" s="75" customFormat="1" ht="25.05" customHeight="1">
      <c r="A17" s="76"/>
      <c r="B17" s="77"/>
      <c r="C17" s="78"/>
      <c r="D17" s="79"/>
      <c r="E17" s="80"/>
      <c r="F17" s="88" t="s">
        <v>33</v>
      </c>
      <c r="G17" s="69" t="s">
        <v>32</v>
      </c>
      <c r="H17" s="70"/>
      <c r="I17" s="82"/>
      <c r="J17" s="72"/>
      <c r="K17" s="175"/>
      <c r="L17" s="72"/>
      <c r="M17" s="236"/>
      <c r="N17" s="72" t="str">
        <f>IF(OR(M18=7,M18=8,M18=9),L11,IF(OR(M18=1,M18=2,M18=3),L23,""))</f>
        <v/>
      </c>
      <c r="O17" s="74"/>
    </row>
    <row r="18" spans="1:15" s="75" customFormat="1" ht="25.05" customHeight="1">
      <c r="A18" s="76"/>
      <c r="B18" s="77"/>
      <c r="C18" s="78"/>
      <c r="D18" s="79"/>
      <c r="E18" s="80"/>
      <c r="F18" s="83"/>
      <c r="G18" s="84"/>
      <c r="H18" s="72"/>
      <c r="I18" s="73"/>
      <c r="J18" s="72"/>
      <c r="K18" s="175"/>
      <c r="L18" s="181" t="s">
        <v>177</v>
      </c>
      <c r="M18" s="237">
        <v>5</v>
      </c>
      <c r="N18" s="157" t="str">
        <f>IF(OR(M18=7,M18=8,M18=9),L12,IF(OR(M18=1,M18=2,M18=3),L24,""))</f>
        <v/>
      </c>
      <c r="O18" s="74"/>
    </row>
    <row r="19" spans="1:15" s="75" customFormat="1" ht="25.05" customHeight="1">
      <c r="A19" s="76">
        <v>5</v>
      </c>
      <c r="B19" s="77">
        <v>2</v>
      </c>
      <c r="C19" s="78" t="s">
        <v>22</v>
      </c>
      <c r="D19" s="66"/>
      <c r="E19" s="87"/>
      <c r="F19" s="88" t="s">
        <v>34</v>
      </c>
      <c r="G19" s="69"/>
      <c r="H19" s="70"/>
      <c r="I19" s="73"/>
      <c r="J19" s="72"/>
      <c r="K19" s="175"/>
      <c r="L19" s="72"/>
      <c r="M19" s="231"/>
      <c r="N19" s="191" t="s">
        <v>178</v>
      </c>
      <c r="O19" s="74"/>
    </row>
    <row r="20" spans="1:15" s="75" customFormat="1" ht="25.05" customHeight="1">
      <c r="A20" s="76"/>
      <c r="B20" s="93"/>
      <c r="C20" s="94"/>
      <c r="D20" s="79"/>
      <c r="E20" s="80"/>
      <c r="F20" s="88" t="s">
        <v>35</v>
      </c>
      <c r="G20" s="69"/>
      <c r="H20" s="70"/>
      <c r="I20" s="82"/>
      <c r="J20" s="72" t="str">
        <f>IF(OR(I21=7,I21=8,I21=9),F19,IF(OR(I21=1,I21=2,I21=3),F22,IF(F19="Bye",F22,IF(F22="Bye",F19,""))))</f>
        <v/>
      </c>
      <c r="K20" s="175"/>
      <c r="L20" s="72"/>
      <c r="M20" s="231"/>
      <c r="N20" s="72"/>
      <c r="O20" s="74"/>
    </row>
    <row r="21" spans="1:15" s="75" customFormat="1" ht="25.05" customHeight="1">
      <c r="A21" s="76"/>
      <c r="B21" s="77"/>
      <c r="C21" s="78"/>
      <c r="D21" s="79"/>
      <c r="E21" s="80"/>
      <c r="F21" s="83"/>
      <c r="G21" s="84"/>
      <c r="H21" s="181" t="s">
        <v>196</v>
      </c>
      <c r="I21" s="85">
        <v>5</v>
      </c>
      <c r="J21" s="157" t="str">
        <f>IF(OR(I21=7,I21=8,I21=9),F20,IF(OR(I21=1,I21=2,I21=3),F23,IF(F19="Bye",F23,IF(F22="Bye",F20,""))))</f>
        <v/>
      </c>
      <c r="K21" s="230"/>
      <c r="L21" s="72"/>
      <c r="M21" s="231"/>
      <c r="N21" s="72"/>
      <c r="O21" s="74"/>
    </row>
    <row r="22" spans="1:15" s="75" customFormat="1" ht="25.05" customHeight="1">
      <c r="A22" s="76">
        <v>6</v>
      </c>
      <c r="B22" s="77">
        <v>6</v>
      </c>
      <c r="C22" s="78" t="s">
        <v>22</v>
      </c>
      <c r="D22" s="66"/>
      <c r="E22" s="87"/>
      <c r="F22" s="88" t="s">
        <v>36</v>
      </c>
      <c r="G22" s="69" t="s">
        <v>32</v>
      </c>
      <c r="H22" s="70"/>
      <c r="I22" s="89"/>
      <c r="J22" s="191" t="s">
        <v>211</v>
      </c>
      <c r="K22" s="231"/>
      <c r="L22" s="72"/>
      <c r="M22" s="231"/>
      <c r="N22" s="72"/>
      <c r="O22" s="74"/>
    </row>
    <row r="23" spans="1:15" s="75" customFormat="1" ht="25.05" customHeight="1">
      <c r="A23" s="76"/>
      <c r="B23" s="93"/>
      <c r="C23" s="94"/>
      <c r="D23" s="79"/>
      <c r="E23" s="80"/>
      <c r="F23" s="88" t="s">
        <v>37</v>
      </c>
      <c r="G23" s="69" t="s">
        <v>32</v>
      </c>
      <c r="H23" s="70"/>
      <c r="I23" s="82"/>
      <c r="J23" s="72"/>
      <c r="K23" s="231"/>
      <c r="L23" s="72" t="str">
        <f>IF(OR(K24=7,K24=8,K24=9),J20,IF(OR(K24=1,K24=2,K24=3),J26,""))</f>
        <v/>
      </c>
      <c r="M23" s="236"/>
      <c r="N23" s="72"/>
      <c r="O23" s="74"/>
    </row>
    <row r="24" spans="1:15" s="75" customFormat="1" ht="25.05" customHeight="1">
      <c r="A24" s="76"/>
      <c r="B24" s="77"/>
      <c r="C24" s="78"/>
      <c r="D24" s="79"/>
      <c r="E24" s="80"/>
      <c r="F24" s="83"/>
      <c r="G24" s="84"/>
      <c r="H24" s="72"/>
      <c r="I24" s="90"/>
      <c r="J24" s="181" t="s">
        <v>170</v>
      </c>
      <c r="K24" s="233">
        <v>5</v>
      </c>
      <c r="L24" s="157" t="str">
        <f>IF(OR(K24=7,K24=8,K24=9),J21,IF(OR(K24=1,K24=2,K24=3),J27,""))</f>
        <v/>
      </c>
      <c r="M24" s="235"/>
      <c r="N24" s="72"/>
      <c r="O24" s="74"/>
    </row>
    <row r="25" spans="1:15" s="75" customFormat="1" ht="25.05" customHeight="1">
      <c r="A25" s="76">
        <v>7</v>
      </c>
      <c r="B25" s="77">
        <v>3</v>
      </c>
      <c r="C25" s="78" t="s">
        <v>22</v>
      </c>
      <c r="D25" s="66"/>
      <c r="E25" s="87"/>
      <c r="F25" s="88" t="s">
        <v>38</v>
      </c>
      <c r="G25" s="69" t="s">
        <v>39</v>
      </c>
      <c r="H25" s="70"/>
      <c r="I25" s="71"/>
      <c r="J25" s="72"/>
      <c r="K25" s="231"/>
      <c r="L25" s="191" t="s">
        <v>169</v>
      </c>
      <c r="M25" s="175"/>
      <c r="N25" s="72"/>
      <c r="O25" s="74"/>
    </row>
    <row r="26" spans="1:15" s="75" customFormat="1" ht="25.05" customHeight="1">
      <c r="A26" s="76"/>
      <c r="B26" s="93"/>
      <c r="C26" s="94"/>
      <c r="D26" s="79"/>
      <c r="E26" s="80"/>
      <c r="F26" s="88" t="s">
        <v>40</v>
      </c>
      <c r="G26" s="69" t="s">
        <v>39</v>
      </c>
      <c r="H26" s="70"/>
      <c r="I26" s="82"/>
      <c r="J26" s="72" t="str">
        <f>IF(OR(I27=7,I27=8,I27=9),F25,IF(OR(I27=1,I27=2,I27=3),F28,IF(F25="Bye",F28,IF(F28="Bye",F25,""))))</f>
        <v/>
      </c>
      <c r="K26" s="231"/>
      <c r="L26" s="72"/>
      <c r="M26" s="175"/>
      <c r="N26" s="72"/>
      <c r="O26" s="74"/>
    </row>
    <row r="27" spans="1:15" s="75" customFormat="1" ht="25.05" customHeight="1">
      <c r="A27" s="76"/>
      <c r="B27" s="77"/>
      <c r="C27" s="78"/>
      <c r="D27" s="79"/>
      <c r="E27" s="80"/>
      <c r="F27" s="83"/>
      <c r="G27" s="84"/>
      <c r="H27" s="181" t="s">
        <v>196</v>
      </c>
      <c r="I27" s="85"/>
      <c r="J27" s="157" t="str">
        <f>IF(OR(I27=7,I27=8,I27=9),F26,IF(OR(I27=1,I27=2,I27=3),F29,IF(F25="Bye",F29,IF(F28="Bye",F26,""))))</f>
        <v/>
      </c>
      <c r="K27" s="235"/>
      <c r="L27" s="72"/>
      <c r="M27" s="175"/>
      <c r="N27" s="72"/>
      <c r="O27" s="74"/>
    </row>
    <row r="28" spans="1:15" s="75" customFormat="1" ht="25.05" customHeight="1">
      <c r="A28" s="63">
        <v>8</v>
      </c>
      <c r="B28" s="86">
        <v>4</v>
      </c>
      <c r="C28" s="65" t="s">
        <v>22</v>
      </c>
      <c r="D28" s="66"/>
      <c r="E28" s="67" t="s">
        <v>41</v>
      </c>
      <c r="F28" s="68" t="s">
        <v>42</v>
      </c>
      <c r="G28" s="69" t="s">
        <v>32</v>
      </c>
      <c r="H28" s="70"/>
      <c r="I28" s="89"/>
      <c r="J28" s="191" t="s">
        <v>212</v>
      </c>
      <c r="K28" s="175"/>
      <c r="L28" s="72"/>
      <c r="M28" s="175"/>
      <c r="N28" s="72"/>
      <c r="O28" s="74"/>
    </row>
    <row r="29" spans="1:15" s="75" customFormat="1" ht="25.05" customHeight="1">
      <c r="A29" s="95"/>
      <c r="B29" s="96"/>
      <c r="C29" s="78"/>
      <c r="D29" s="79"/>
      <c r="E29" s="80"/>
      <c r="F29" s="68" t="s">
        <v>43</v>
      </c>
      <c r="G29" s="69" t="s">
        <v>32</v>
      </c>
      <c r="H29" s="70"/>
      <c r="I29" s="82"/>
      <c r="J29" s="72"/>
      <c r="K29" s="175"/>
      <c r="L29" s="72"/>
      <c r="M29" s="232"/>
      <c r="N29" s="72"/>
      <c r="O29" s="74"/>
    </row>
    <row r="30" spans="1:15" s="75" customFormat="1" ht="12.6" customHeight="1">
      <c r="A30" s="95"/>
      <c r="B30" s="95"/>
      <c r="C30" s="79"/>
      <c r="D30" s="79"/>
      <c r="E30" s="79"/>
      <c r="F30" s="97"/>
      <c r="G30" s="79"/>
      <c r="H30" s="72"/>
      <c r="I30" s="98"/>
      <c r="J30" s="79"/>
      <c r="K30" s="238"/>
      <c r="L30" s="79"/>
      <c r="M30" s="239"/>
      <c r="N30" s="79"/>
      <c r="O30" s="74"/>
    </row>
    <row r="31" spans="1:15" ht="18" customHeight="1">
      <c r="A31" s="99"/>
      <c r="B31" s="99"/>
      <c r="F31" s="102"/>
      <c r="I31" s="60"/>
      <c r="J31" s="240"/>
      <c r="K31" s="240"/>
      <c r="L31" s="240"/>
      <c r="M31" s="240"/>
      <c r="N31" s="240"/>
      <c r="O31" s="100"/>
    </row>
    <row r="32" spans="1:15" ht="12.6" customHeight="1">
      <c r="A32" s="103"/>
      <c r="B32" s="103"/>
      <c r="F32" s="102"/>
      <c r="I32" s="60"/>
      <c r="J32" s="240"/>
      <c r="K32" s="240"/>
      <c r="L32" s="240"/>
      <c r="M32" s="240"/>
      <c r="N32" s="240"/>
      <c r="O32" s="100"/>
    </row>
    <row r="33" spans="1:15" ht="12.6" customHeight="1">
      <c r="A33" s="104"/>
      <c r="B33" s="104"/>
      <c r="F33" s="102"/>
      <c r="I33" s="60"/>
      <c r="J33" s="240"/>
      <c r="K33" s="240"/>
      <c r="L33" s="240"/>
      <c r="M33" s="240"/>
      <c r="N33" s="240"/>
      <c r="O33" s="100"/>
    </row>
    <row r="34" spans="1:15" ht="12.6" customHeight="1">
      <c r="A34" s="104"/>
      <c r="B34" s="104"/>
      <c r="F34" s="102"/>
      <c r="I34" s="60"/>
      <c r="J34" s="240"/>
      <c r="K34" s="240"/>
      <c r="L34" s="240"/>
      <c r="M34" s="240"/>
      <c r="N34" s="240"/>
      <c r="O34" s="100"/>
    </row>
    <row r="35" spans="1:15" ht="12.6" customHeight="1">
      <c r="A35" s="55"/>
      <c r="B35" s="55"/>
      <c r="F35" s="102"/>
      <c r="I35" s="60"/>
      <c r="J35" s="240"/>
      <c r="K35" s="240"/>
      <c r="L35" s="240"/>
      <c r="M35" s="240"/>
      <c r="N35" s="240"/>
      <c r="O35" s="100"/>
    </row>
    <row r="36" spans="1:15" ht="18" customHeight="1">
      <c r="A36" s="74"/>
      <c r="B36" s="74"/>
      <c r="F36" s="102"/>
      <c r="I36" s="60"/>
      <c r="J36" s="240"/>
      <c r="K36" s="240"/>
      <c r="L36" s="240"/>
      <c r="M36" s="240"/>
      <c r="N36" s="240"/>
      <c r="O36" s="100"/>
    </row>
    <row r="37" spans="1:15" ht="12" customHeight="1">
      <c r="A37" s="74"/>
      <c r="B37" s="74"/>
      <c r="F37" s="102"/>
      <c r="I37" s="60"/>
      <c r="J37" s="240"/>
      <c r="K37" s="240"/>
      <c r="L37" s="240"/>
      <c r="M37" s="240"/>
      <c r="N37" s="240"/>
      <c r="O37" s="100"/>
    </row>
    <row r="38" spans="1:15" ht="12" customHeight="1">
      <c r="A38" s="74"/>
      <c r="B38" s="74"/>
      <c r="F38" s="102"/>
      <c r="I38" s="60"/>
      <c r="J38" s="240"/>
      <c r="K38" s="240"/>
      <c r="L38" s="240"/>
      <c r="M38" s="240"/>
      <c r="N38" s="240"/>
      <c r="O38" s="100"/>
    </row>
    <row r="39" spans="1:15" ht="12" customHeight="1">
      <c r="A39" s="74"/>
      <c r="B39" s="74"/>
      <c r="F39" s="102"/>
      <c r="I39" s="60"/>
      <c r="J39" s="240"/>
      <c r="K39" s="240"/>
      <c r="L39" s="240"/>
      <c r="M39" s="240"/>
      <c r="N39" s="240"/>
      <c r="O39" s="100"/>
    </row>
    <row r="40" spans="1:15" ht="12" customHeight="1">
      <c r="A40" s="74"/>
      <c r="B40" s="74"/>
      <c r="F40" s="102"/>
      <c r="I40" s="60"/>
      <c r="J40" s="240"/>
      <c r="K40" s="240"/>
      <c r="L40" s="240"/>
      <c r="M40" s="240"/>
      <c r="N40" s="240"/>
      <c r="O40" s="100"/>
    </row>
    <row r="41" spans="1:15" ht="12" customHeight="1">
      <c r="A41" s="74"/>
      <c r="B41" s="74"/>
      <c r="F41" s="102"/>
      <c r="I41" s="60"/>
      <c r="J41" s="240"/>
      <c r="K41" s="240"/>
      <c r="L41" s="240"/>
      <c r="M41" s="240"/>
      <c r="N41" s="240"/>
      <c r="O41" s="100"/>
    </row>
    <row r="42" spans="1:15" ht="12" customHeight="1">
      <c r="A42" s="74"/>
      <c r="B42" s="74"/>
      <c r="F42" s="102"/>
      <c r="I42" s="60"/>
      <c r="J42" s="240"/>
      <c r="K42" s="240"/>
      <c r="L42" s="240"/>
      <c r="M42" s="240"/>
      <c r="N42" s="240"/>
      <c r="O42" s="100"/>
    </row>
    <row r="43" spans="1:15" ht="12" customHeight="1">
      <c r="A43" s="74"/>
      <c r="B43" s="74"/>
      <c r="I43" s="106"/>
      <c r="K43" s="241"/>
      <c r="M43" s="241"/>
      <c r="O43" s="100"/>
    </row>
    <row r="44" spans="1:15" ht="12" customHeight="1">
      <c r="A44" s="74"/>
      <c r="B44" s="74"/>
      <c r="I44" s="106"/>
      <c r="K44" s="241"/>
      <c r="M44" s="241"/>
      <c r="O44" s="100"/>
    </row>
    <row r="45" spans="1:15" ht="12" customHeight="1">
      <c r="A45" s="74"/>
      <c r="B45" s="74"/>
      <c r="I45" s="106"/>
      <c r="K45" s="241"/>
      <c r="M45" s="241"/>
      <c r="O45" s="100"/>
    </row>
    <row r="46" spans="1:15" ht="12" customHeight="1">
      <c r="A46" s="74"/>
      <c r="B46" s="74"/>
      <c r="I46" s="106"/>
      <c r="K46" s="241"/>
      <c r="M46" s="241"/>
      <c r="O46" s="100"/>
    </row>
    <row r="47" spans="1:15" ht="12" customHeight="1">
      <c r="A47" s="74"/>
      <c r="B47" s="74"/>
      <c r="I47" s="106"/>
      <c r="K47" s="241"/>
      <c r="M47" s="241"/>
      <c r="O47" s="100"/>
    </row>
    <row r="48" spans="1:15" ht="12" customHeight="1">
      <c r="A48" s="74"/>
      <c r="B48" s="74"/>
      <c r="I48" s="106"/>
      <c r="K48" s="241"/>
      <c r="M48" s="241"/>
      <c r="O48" s="100"/>
    </row>
    <row r="49" spans="1:15" ht="12" customHeight="1">
      <c r="A49" s="74"/>
      <c r="B49" s="74"/>
      <c r="I49" s="106"/>
      <c r="K49" s="241"/>
      <c r="M49" s="241"/>
      <c r="O49" s="100"/>
    </row>
    <row r="50" spans="1:15" ht="12" customHeight="1">
      <c r="A50" s="74"/>
      <c r="B50" s="74"/>
      <c r="I50" s="106"/>
      <c r="K50" s="241"/>
      <c r="M50" s="241"/>
      <c r="O50" s="100"/>
    </row>
    <row r="51" spans="1:15" ht="12" customHeight="1">
      <c r="A51" s="74"/>
      <c r="B51" s="74"/>
      <c r="I51" s="106"/>
      <c r="K51" s="241"/>
      <c r="M51" s="241"/>
      <c r="O51" s="100"/>
    </row>
    <row r="52" spans="1:15" ht="12" customHeight="1">
      <c r="A52" s="74"/>
      <c r="B52" s="74"/>
      <c r="I52" s="106"/>
      <c r="K52" s="241"/>
      <c r="M52" s="241"/>
      <c r="O52" s="100"/>
    </row>
    <row r="53" spans="1:15" ht="12" customHeight="1">
      <c r="A53" s="74"/>
      <c r="B53" s="74"/>
      <c r="I53" s="106"/>
      <c r="K53" s="241"/>
      <c r="M53" s="241"/>
      <c r="O53" s="100"/>
    </row>
    <row r="54" spans="1:15" ht="12" customHeight="1">
      <c r="A54" s="74"/>
      <c r="B54" s="74"/>
      <c r="I54" s="106"/>
      <c r="K54" s="241"/>
      <c r="M54" s="241"/>
      <c r="O54" s="100"/>
    </row>
    <row r="55" spans="1:15" ht="12" customHeight="1">
      <c r="A55" s="74"/>
      <c r="B55" s="74"/>
      <c r="I55" s="106"/>
      <c r="K55" s="241"/>
      <c r="M55" s="241"/>
      <c r="O55" s="100"/>
    </row>
    <row r="56" spans="1:15" ht="12" customHeight="1">
      <c r="A56" s="74"/>
      <c r="B56" s="74"/>
      <c r="I56" s="106"/>
      <c r="K56" s="241"/>
      <c r="M56" s="241"/>
      <c r="O56" s="100"/>
    </row>
    <row r="57" spans="1:15" ht="12" customHeight="1">
      <c r="A57" s="74"/>
      <c r="B57" s="74"/>
      <c r="I57" s="106"/>
      <c r="K57" s="241"/>
      <c r="M57" s="241"/>
      <c r="O57" s="100"/>
    </row>
    <row r="58" spans="1:15" ht="12" customHeight="1">
      <c r="A58" s="74"/>
      <c r="B58" s="74"/>
      <c r="I58" s="106"/>
      <c r="K58" s="241"/>
      <c r="M58" s="241"/>
      <c r="O58" s="100"/>
    </row>
    <row r="59" spans="1:15" ht="12" customHeight="1">
      <c r="A59" s="104"/>
      <c r="B59" s="104"/>
      <c r="I59" s="106"/>
      <c r="K59" s="241"/>
      <c r="M59" s="241"/>
      <c r="O59" s="100"/>
    </row>
    <row r="60" spans="1:15" ht="12" customHeight="1">
      <c r="A60" s="104"/>
      <c r="B60" s="104"/>
      <c r="I60" s="106"/>
      <c r="K60" s="241"/>
      <c r="M60" s="241"/>
      <c r="O60" s="100"/>
    </row>
    <row r="61" spans="1:15" ht="12" customHeight="1">
      <c r="A61" s="104"/>
      <c r="B61" s="104"/>
      <c r="I61" s="106"/>
      <c r="K61" s="241"/>
      <c r="M61" s="241"/>
      <c r="O61" s="100"/>
    </row>
    <row r="62" spans="1:15" ht="12" customHeight="1">
      <c r="A62" s="104"/>
      <c r="B62" s="104"/>
      <c r="I62" s="106"/>
      <c r="K62" s="241"/>
      <c r="M62" s="241"/>
      <c r="O62" s="100"/>
    </row>
    <row r="63" spans="1:15" ht="12" customHeight="1">
      <c r="A63" s="104"/>
      <c r="B63" s="104"/>
      <c r="I63" s="106"/>
      <c r="K63" s="241"/>
      <c r="M63" s="241"/>
      <c r="O63" s="100"/>
    </row>
    <row r="64" spans="1:15" ht="12" customHeight="1"/>
  </sheetData>
  <mergeCells count="4">
    <mergeCell ref="H1:I2"/>
    <mergeCell ref="J1:K1"/>
    <mergeCell ref="J2:K2"/>
    <mergeCell ref="H3:K4"/>
  </mergeCells>
  <phoneticPr fontId="4" type="noConversion"/>
  <conditionalFormatting sqref="D7 D10 D13 D16 D19 D22 D25 D28">
    <cfRule type="cellIs" dxfId="33" priority="7" stopIfTrue="1" operator="equal">
      <formula>"DA"</formula>
    </cfRule>
  </conditionalFormatting>
  <conditionalFormatting sqref="F1:F1048576">
    <cfRule type="duplicateValues" dxfId="32" priority="1"/>
    <cfRule type="duplicateValues" dxfId="31" priority="2"/>
  </conditionalFormatting>
  <conditionalFormatting sqref="F7 F10 F13 F16 F19 F22 F25 F28">
    <cfRule type="cellIs" dxfId="30" priority="6" stopIfTrue="1" operator="equal">
      <formula>"Bye"</formula>
    </cfRule>
  </conditionalFormatting>
  <conditionalFormatting sqref="I9 I15 M18 I21 I27">
    <cfRule type="expression" dxfId="29" priority="8" stopIfTrue="1">
      <formula>$N$1="CU"</formula>
    </cfRule>
  </conditionalFormatting>
  <dataValidations count="1">
    <dataValidation type="list" allowBlank="1" showInputMessage="1" showErrorMessage="1" sqref="C7 C10 C13 C16 C19 C22 C25 C28" xr:uid="{D2B03992-EACF-445A-8CBC-7C2AC2F57D30}">
      <formula1>" - , Q, WC, LL"</formula1>
    </dataValidation>
  </dataValidations>
  <pageMargins left="0.74803149606299213" right="0.74803149606299213" top="0.98425196850393704" bottom="0.98425196850393704" header="0.51181102362204722" footer="0.51181102362204722"/>
  <pageSetup paperSize="9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Option Button 1">
              <controlPr defaultSize="0" autoFill="0" autoLine="0" autoPict="0">
                <anchor moveWithCells="1">
                  <from>
                    <xdr:col>8</xdr:col>
                    <xdr:colOff>91440</xdr:colOff>
                    <xdr:row>0</xdr:row>
                    <xdr:rowOff>0</xdr:rowOff>
                  </from>
                  <to>
                    <xdr:col>10</xdr:col>
                    <xdr:colOff>0</xdr:colOff>
                    <xdr:row>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Option Button 2">
              <controlPr defaultSize="0" autoFill="0" autoLine="0" autoPict="0">
                <anchor moveWithCells="1">
                  <from>
                    <xdr:col>8</xdr:col>
                    <xdr:colOff>99060</xdr:colOff>
                    <xdr:row>0</xdr:row>
                    <xdr:rowOff>167640</xdr:rowOff>
                  </from>
                  <to>
                    <xdr:col>10</xdr:col>
                    <xdr:colOff>22860</xdr:colOff>
                    <xdr:row>1</xdr:row>
                    <xdr:rowOff>83820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4BF29C-B89F-43A4-AA9A-1979F2748823}">
  <sheetPr codeName="Sheet106">
    <tabColor theme="7" tint="0.79998168889431442"/>
  </sheetPr>
  <dimension ref="A1:O64"/>
  <sheetViews>
    <sheetView zoomScaleNormal="100" workbookViewId="0">
      <selection activeCell="L8" sqref="L8"/>
    </sheetView>
  </sheetViews>
  <sheetFormatPr defaultColWidth="9" defaultRowHeight="19.8"/>
  <cols>
    <col min="1" max="2" width="4.109375" style="100" customWidth="1"/>
    <col min="3" max="3" width="3.6640625" style="100" customWidth="1"/>
    <col min="4" max="4" width="3.6640625" style="101" customWidth="1"/>
    <col min="5" max="5" width="3.6640625" style="100" customWidth="1"/>
    <col min="6" max="6" width="12.6640625" style="105" customWidth="1"/>
    <col min="7" max="8" width="8.6640625" style="60" customWidth="1"/>
    <col min="9" max="9" width="1.44140625" style="107" customWidth="1"/>
    <col min="10" max="10" width="10.6640625" style="241" customWidth="1"/>
    <col min="11" max="11" width="1.44140625" style="242" customWidth="1"/>
    <col min="12" max="12" width="10.6640625" style="241" customWidth="1"/>
    <col min="13" max="13" width="1.44140625" style="243" customWidth="1"/>
    <col min="14" max="14" width="10.6640625" style="241" customWidth="1"/>
    <col min="15" max="15" width="1.44140625" style="104" customWidth="1"/>
    <col min="16" max="16384" width="9" style="100"/>
  </cols>
  <sheetData>
    <row r="1" spans="1:15" s="11" customFormat="1" ht="25.05" customHeight="1">
      <c r="A1" s="1" t="s">
        <v>0</v>
      </c>
      <c r="B1" s="2"/>
      <c r="C1" s="3"/>
      <c r="D1" s="4"/>
      <c r="E1" s="3"/>
      <c r="F1" s="5"/>
      <c r="G1" s="6"/>
      <c r="H1" s="192" t="s">
        <v>44</v>
      </c>
      <c r="I1" s="193"/>
      <c r="J1" s="196"/>
      <c r="K1" s="197"/>
      <c r="L1" s="183"/>
      <c r="M1" s="222"/>
      <c r="N1" s="9" t="s">
        <v>2</v>
      </c>
      <c r="O1" s="10"/>
    </row>
    <row r="2" spans="1:15" s="21" customFormat="1" ht="25.05" customHeight="1">
      <c r="A2" s="12" t="s">
        <v>3</v>
      </c>
      <c r="B2" s="13"/>
      <c r="C2" s="14"/>
      <c r="D2" s="15"/>
      <c r="E2" s="16"/>
      <c r="F2" s="5"/>
      <c r="G2" s="17"/>
      <c r="H2" s="194"/>
      <c r="I2" s="195"/>
      <c r="J2" s="196"/>
      <c r="K2" s="197"/>
      <c r="L2" s="183"/>
      <c r="M2" s="223"/>
      <c r="N2" s="19"/>
      <c r="O2" s="20"/>
    </row>
    <row r="3" spans="1:15" s="32" customFormat="1" ht="25.05" customHeight="1">
      <c r="A3" s="23" t="s">
        <v>4</v>
      </c>
      <c r="B3" s="23"/>
      <c r="C3" s="24"/>
      <c r="D3" s="25"/>
      <c r="E3" s="26"/>
      <c r="F3" s="27"/>
      <c r="G3" s="28" t="s">
        <v>5</v>
      </c>
      <c r="H3" s="204" t="s">
        <v>45</v>
      </c>
      <c r="I3" s="205"/>
      <c r="J3" s="205"/>
      <c r="K3" s="206"/>
      <c r="L3" s="184"/>
      <c r="M3" s="224"/>
      <c r="N3" s="123" t="s">
        <v>7</v>
      </c>
    </row>
    <row r="4" spans="1:15" s="42" customFormat="1" ht="25.05" customHeight="1">
      <c r="A4" s="33" t="s">
        <v>8</v>
      </c>
      <c r="B4" s="34"/>
      <c r="C4" s="35"/>
      <c r="D4" s="36"/>
      <c r="E4" s="34"/>
      <c r="F4" s="37"/>
      <c r="G4" s="109" t="s">
        <v>9</v>
      </c>
      <c r="H4" s="207"/>
      <c r="I4" s="208"/>
      <c r="J4" s="208"/>
      <c r="K4" s="209"/>
      <c r="L4" s="185"/>
      <c r="M4" s="225"/>
      <c r="N4" s="226" t="s">
        <v>10</v>
      </c>
    </row>
    <row r="5" spans="1:15" s="32" customFormat="1" ht="25.05" customHeight="1">
      <c r="A5" s="43" t="s">
        <v>11</v>
      </c>
      <c r="B5" s="43" t="s">
        <v>12</v>
      </c>
      <c r="C5" s="44" t="s">
        <v>13</v>
      </c>
      <c r="D5" s="45" t="s">
        <v>14</v>
      </c>
      <c r="E5" s="46" t="s">
        <v>15</v>
      </c>
      <c r="F5" s="47" t="s">
        <v>16</v>
      </c>
      <c r="G5" s="48" t="s">
        <v>17</v>
      </c>
      <c r="H5" s="49" t="s">
        <v>18</v>
      </c>
      <c r="I5" s="50"/>
      <c r="J5" s="51" t="s">
        <v>19</v>
      </c>
      <c r="K5" s="227"/>
      <c r="L5" s="52" t="s">
        <v>20</v>
      </c>
      <c r="M5" s="228"/>
      <c r="N5" s="54" t="s">
        <v>21</v>
      </c>
      <c r="O5" s="55"/>
    </row>
    <row r="6" spans="1:15" s="32" customFormat="1" ht="25.05" customHeight="1">
      <c r="A6" s="56"/>
      <c r="B6" s="56"/>
      <c r="C6" s="56"/>
      <c r="D6" s="57"/>
      <c r="E6" s="57"/>
      <c r="F6" s="58"/>
      <c r="G6" s="59"/>
      <c r="H6" s="60"/>
      <c r="I6" s="61"/>
      <c r="J6" s="59"/>
      <c r="K6" s="229"/>
      <c r="L6" s="59"/>
      <c r="M6" s="229"/>
      <c r="N6" s="59"/>
      <c r="O6" s="62"/>
    </row>
    <row r="7" spans="1:15" s="75" customFormat="1" ht="25.05" customHeight="1">
      <c r="A7" s="63">
        <v>1</v>
      </c>
      <c r="B7" s="64">
        <v>1</v>
      </c>
      <c r="C7" s="65" t="s">
        <v>22</v>
      </c>
      <c r="D7" s="66">
        <v>2</v>
      </c>
      <c r="E7" s="67" t="s">
        <v>23</v>
      </c>
      <c r="F7" s="68" t="s">
        <v>46</v>
      </c>
      <c r="G7" s="69" t="s">
        <v>32</v>
      </c>
      <c r="H7" s="70" t="s">
        <v>22</v>
      </c>
      <c r="I7" s="71"/>
      <c r="J7" s="72"/>
      <c r="K7" s="175"/>
      <c r="L7" s="72"/>
      <c r="M7" s="175"/>
      <c r="N7" s="72"/>
      <c r="O7" s="74"/>
    </row>
    <row r="8" spans="1:15" s="75" customFormat="1" ht="25.05" customHeight="1">
      <c r="A8" s="76"/>
      <c r="B8" s="77"/>
      <c r="C8" s="78"/>
      <c r="D8" s="79"/>
      <c r="E8" s="80"/>
      <c r="F8" s="81" t="s">
        <v>47</v>
      </c>
      <c r="G8" s="69" t="s">
        <v>32</v>
      </c>
      <c r="H8" s="70" t="s">
        <v>22</v>
      </c>
      <c r="I8" s="82"/>
      <c r="J8" s="84" t="str">
        <f>IF(OR(I9=7,I9=8,I9=9),F7,IF(OR(I9=1,I9=2,I9=3),F10,IF(F7="Bye",F10,IF(F10="Bye",F7,""))))</f>
        <v>黃詩珊</v>
      </c>
      <c r="K8" s="175"/>
      <c r="L8" s="72"/>
      <c r="M8" s="175"/>
      <c r="N8" s="72"/>
      <c r="O8" s="74"/>
    </row>
    <row r="9" spans="1:15" s="75" customFormat="1" ht="25.05" customHeight="1">
      <c r="A9" s="76"/>
      <c r="B9" s="77"/>
      <c r="C9" s="78"/>
      <c r="D9" s="79"/>
      <c r="E9" s="80"/>
      <c r="F9" s="83"/>
      <c r="G9" s="84"/>
      <c r="H9" s="72"/>
      <c r="I9" s="85"/>
      <c r="J9" s="179" t="str">
        <f>IF(OR(I9=7,I9=8,I9=9),F8,IF(OR(I9=1,I9=2,I9=3),F11,IF(F7="Bye",F11,IF(F10="Bye",F8,""))))</f>
        <v>王怡鈴</v>
      </c>
      <c r="K9" s="230"/>
      <c r="L9" s="72"/>
      <c r="M9" s="175"/>
      <c r="N9" s="72"/>
      <c r="O9" s="74"/>
    </row>
    <row r="10" spans="1:15" s="75" customFormat="1" ht="25.05" customHeight="1">
      <c r="A10" s="76">
        <v>2</v>
      </c>
      <c r="B10" s="86"/>
      <c r="C10" s="65" t="s">
        <v>22</v>
      </c>
      <c r="D10" s="66"/>
      <c r="E10" s="87"/>
      <c r="F10" s="88" t="s">
        <v>27</v>
      </c>
      <c r="G10" s="69"/>
      <c r="H10" s="70"/>
      <c r="I10" s="89"/>
      <c r="J10" s="180"/>
      <c r="K10" s="231"/>
      <c r="L10" s="72"/>
      <c r="M10" s="175"/>
      <c r="N10" s="72"/>
      <c r="O10" s="74"/>
    </row>
    <row r="11" spans="1:15" s="75" customFormat="1" ht="25.05" customHeight="1">
      <c r="A11" s="76"/>
      <c r="B11" s="77"/>
      <c r="C11" s="78"/>
      <c r="D11" s="79"/>
      <c r="E11" s="80"/>
      <c r="F11" s="88"/>
      <c r="G11" s="69"/>
      <c r="H11" s="70"/>
      <c r="I11" s="82"/>
      <c r="J11" s="84"/>
      <c r="K11" s="231"/>
      <c r="L11" s="72" t="str">
        <f>IF(OR(K12=7,K12=8,K12=9),J8,IF(OR(K12=1,K12=2,K12=3),J14,""))</f>
        <v/>
      </c>
      <c r="M11" s="232"/>
      <c r="N11" s="72"/>
      <c r="O11" s="74"/>
    </row>
    <row r="12" spans="1:15" s="75" customFormat="1" ht="25.05" customHeight="1">
      <c r="A12" s="76"/>
      <c r="B12" s="77"/>
      <c r="C12" s="78"/>
      <c r="D12" s="79"/>
      <c r="E12" s="80"/>
      <c r="F12" s="83"/>
      <c r="G12" s="84"/>
      <c r="H12" s="72"/>
      <c r="I12" s="73"/>
      <c r="J12" s="181" t="s">
        <v>170</v>
      </c>
      <c r="K12" s="233">
        <v>5</v>
      </c>
      <c r="L12" s="157" t="str">
        <f>IF(OR(K12=7,K12=8,K12=9),J9,IF(OR(K12=1,K12=2,K12=3),J15,""))</f>
        <v/>
      </c>
      <c r="M12" s="175"/>
      <c r="N12" s="72"/>
      <c r="O12" s="74"/>
    </row>
    <row r="13" spans="1:15" s="75" customFormat="1" ht="25.05" customHeight="1">
      <c r="A13" s="76">
        <v>3</v>
      </c>
      <c r="B13" s="86">
        <v>6</v>
      </c>
      <c r="C13" s="65" t="s">
        <v>22</v>
      </c>
      <c r="D13" s="66"/>
      <c r="E13" s="87"/>
      <c r="F13" s="88" t="s">
        <v>48</v>
      </c>
      <c r="G13" s="69" t="s">
        <v>49</v>
      </c>
      <c r="H13" s="70"/>
      <c r="I13" s="71"/>
      <c r="J13" s="84"/>
      <c r="K13" s="231"/>
      <c r="L13" s="191" t="s">
        <v>181</v>
      </c>
      <c r="M13" s="234"/>
      <c r="N13" s="72"/>
      <c r="O13" s="74"/>
    </row>
    <row r="14" spans="1:15" s="75" customFormat="1" ht="25.05" customHeight="1">
      <c r="A14" s="76"/>
      <c r="B14" s="77"/>
      <c r="C14" s="78"/>
      <c r="D14" s="79"/>
      <c r="E14" s="80"/>
      <c r="F14" s="88" t="s">
        <v>50</v>
      </c>
      <c r="G14" s="69" t="s">
        <v>49</v>
      </c>
      <c r="H14" s="70"/>
      <c r="I14" s="82"/>
      <c r="J14" s="84" t="str">
        <f>IF(OR(I15=7,I15=8,I15=9),F13,IF(OR(I15=1,I15=2,I15=3),F16,IF(F13="Bye",F16,IF(F16="Bye",F13,""))))</f>
        <v/>
      </c>
      <c r="K14" s="231"/>
      <c r="L14" s="72"/>
      <c r="M14" s="231"/>
      <c r="N14" s="72"/>
      <c r="O14" s="74"/>
    </row>
    <row r="15" spans="1:15" s="75" customFormat="1" ht="25.05" customHeight="1">
      <c r="A15" s="76"/>
      <c r="B15" s="77"/>
      <c r="C15" s="78"/>
      <c r="D15" s="79"/>
      <c r="E15" s="80"/>
      <c r="F15" s="83"/>
      <c r="G15" s="84"/>
      <c r="H15" s="181" t="s">
        <v>197</v>
      </c>
      <c r="I15" s="85">
        <v>6</v>
      </c>
      <c r="J15" s="179" t="str">
        <f>IF(OR(I15=7,I15=8,I15=9),F14,IF(OR(I15=1,I15=2,I15=3),F17,IF(F13="Bye",F17,IF(F16="Bye",F14,""))))</f>
        <v/>
      </c>
      <c r="K15" s="235"/>
      <c r="L15" s="72"/>
      <c r="M15" s="231"/>
      <c r="N15" s="72"/>
      <c r="O15" s="74"/>
    </row>
    <row r="16" spans="1:15" s="75" customFormat="1" ht="25.05" customHeight="1">
      <c r="A16" s="76">
        <v>4</v>
      </c>
      <c r="B16" s="86">
        <v>3</v>
      </c>
      <c r="C16" s="65" t="s">
        <v>22</v>
      </c>
      <c r="D16" s="66">
        <v>1006</v>
      </c>
      <c r="E16" s="87"/>
      <c r="F16" s="88" t="s">
        <v>51</v>
      </c>
      <c r="G16" s="69" t="s">
        <v>39</v>
      </c>
      <c r="H16" s="70"/>
      <c r="I16" s="89"/>
      <c r="J16" s="191" t="s">
        <v>213</v>
      </c>
      <c r="K16" s="175"/>
      <c r="L16" s="72"/>
      <c r="M16" s="231"/>
      <c r="N16" s="72"/>
      <c r="O16" s="74"/>
    </row>
    <row r="17" spans="1:15" s="75" customFormat="1" ht="25.05" customHeight="1">
      <c r="A17" s="76"/>
      <c r="B17" s="77"/>
      <c r="C17" s="78"/>
      <c r="D17" s="79"/>
      <c r="E17" s="80"/>
      <c r="F17" s="88" t="s">
        <v>52</v>
      </c>
      <c r="G17" s="69" t="s">
        <v>49</v>
      </c>
      <c r="H17" s="70"/>
      <c r="I17" s="82"/>
      <c r="J17" s="84"/>
      <c r="K17" s="175"/>
      <c r="L17" s="72"/>
      <c r="M17" s="236"/>
      <c r="N17" s="72" t="str">
        <f>IF(OR(M18=7,M18=8,M18=9),L11,IF(OR(M18=1,M18=2,M18=3),L23,""))</f>
        <v/>
      </c>
      <c r="O17" s="74"/>
    </row>
    <row r="18" spans="1:15" s="75" customFormat="1" ht="25.05" customHeight="1">
      <c r="A18" s="76"/>
      <c r="B18" s="77"/>
      <c r="C18" s="78"/>
      <c r="D18" s="79"/>
      <c r="E18" s="80"/>
      <c r="F18" s="83"/>
      <c r="G18" s="84"/>
      <c r="H18" s="72"/>
      <c r="I18" s="73"/>
      <c r="J18" s="84"/>
      <c r="K18" s="175"/>
      <c r="L18" s="181" t="s">
        <v>179</v>
      </c>
      <c r="M18" s="237">
        <v>5</v>
      </c>
      <c r="N18" s="157" t="str">
        <f>IF(OR(M18=7,M18=8,M18=9),L12,IF(OR(M18=1,M18=2,M18=3),L24,""))</f>
        <v/>
      </c>
      <c r="O18" s="74"/>
    </row>
    <row r="19" spans="1:15" s="75" customFormat="1" ht="25.05" customHeight="1">
      <c r="A19" s="76">
        <v>5</v>
      </c>
      <c r="B19" s="77">
        <v>5</v>
      </c>
      <c r="C19" s="78" t="s">
        <v>22</v>
      </c>
      <c r="D19" s="66"/>
      <c r="E19" s="87"/>
      <c r="F19" s="88" t="s">
        <v>53</v>
      </c>
      <c r="G19" s="69" t="s">
        <v>49</v>
      </c>
      <c r="H19" s="70"/>
      <c r="I19" s="73"/>
      <c r="J19" s="84"/>
      <c r="K19" s="175"/>
      <c r="L19" s="72"/>
      <c r="M19" s="231"/>
      <c r="N19" s="191" t="s">
        <v>180</v>
      </c>
      <c r="O19" s="74"/>
    </row>
    <row r="20" spans="1:15" s="75" customFormat="1" ht="25.05" customHeight="1">
      <c r="A20" s="76"/>
      <c r="B20" s="93"/>
      <c r="C20" s="94"/>
      <c r="D20" s="79"/>
      <c r="E20" s="80"/>
      <c r="F20" s="88" t="s">
        <v>54</v>
      </c>
      <c r="G20" s="69" t="s">
        <v>49</v>
      </c>
      <c r="H20" s="70"/>
      <c r="I20" s="82"/>
      <c r="J20" s="84" t="str">
        <f>IF(OR(I21=7,I21=8,I21=9),F19,IF(OR(I21=1,I21=2,I21=3),F22,IF(F19="Bye",F22,IF(F22="Bye",F19,""))))</f>
        <v/>
      </c>
      <c r="K20" s="175"/>
      <c r="L20" s="72"/>
      <c r="M20" s="231"/>
      <c r="N20" s="72"/>
      <c r="O20" s="74"/>
    </row>
    <row r="21" spans="1:15" s="75" customFormat="1" ht="25.05" customHeight="1">
      <c r="A21" s="76"/>
      <c r="B21" s="77"/>
      <c r="C21" s="78"/>
      <c r="D21" s="79"/>
      <c r="E21" s="80"/>
      <c r="F21" s="83"/>
      <c r="G21" s="84"/>
      <c r="H21" s="181" t="s">
        <v>197</v>
      </c>
      <c r="I21" s="85">
        <v>5</v>
      </c>
      <c r="J21" s="179" t="str">
        <f>IF(OR(I21=7,I21=8,I21=9),F20,IF(OR(I21=1,I21=2,I21=3),F23,IF(F19="Bye",F23,IF(F22="Bye",F20,""))))</f>
        <v/>
      </c>
      <c r="K21" s="230"/>
      <c r="L21" s="72"/>
      <c r="M21" s="231"/>
      <c r="N21" s="72"/>
      <c r="O21" s="74"/>
    </row>
    <row r="22" spans="1:15" s="75" customFormat="1" ht="25.05" customHeight="1">
      <c r="A22" s="76">
        <v>6</v>
      </c>
      <c r="B22" s="77">
        <v>4</v>
      </c>
      <c r="C22" s="78" t="s">
        <v>22</v>
      </c>
      <c r="D22" s="66"/>
      <c r="E22" s="87"/>
      <c r="F22" s="88" t="s">
        <v>55</v>
      </c>
      <c r="G22" s="69" t="s">
        <v>25</v>
      </c>
      <c r="H22" s="70"/>
      <c r="I22" s="89"/>
      <c r="J22" s="191" t="s">
        <v>188</v>
      </c>
      <c r="K22" s="231"/>
      <c r="L22" s="72"/>
      <c r="M22" s="231"/>
      <c r="N22" s="72"/>
      <c r="O22" s="74"/>
    </row>
    <row r="23" spans="1:15" s="75" customFormat="1" ht="25.05" customHeight="1">
      <c r="A23" s="76"/>
      <c r="B23" s="93"/>
      <c r="C23" s="94"/>
      <c r="D23" s="79"/>
      <c r="E23" s="80"/>
      <c r="F23" s="88" t="s">
        <v>56</v>
      </c>
      <c r="G23" s="69" t="s">
        <v>25</v>
      </c>
      <c r="H23" s="70"/>
      <c r="I23" s="82"/>
      <c r="J23" s="84"/>
      <c r="K23" s="231"/>
      <c r="L23" s="72" t="str">
        <f>IF(OR(K24=7,K24=8,K24=9),J20,IF(OR(K24=1,K24=2,K24=3),J26,""))</f>
        <v/>
      </c>
      <c r="M23" s="236"/>
      <c r="N23" s="72"/>
      <c r="O23" s="74"/>
    </row>
    <row r="24" spans="1:15" s="75" customFormat="1" ht="25.05" customHeight="1">
      <c r="A24" s="76"/>
      <c r="B24" s="77"/>
      <c r="C24" s="78"/>
      <c r="D24" s="79"/>
      <c r="E24" s="80"/>
      <c r="F24" s="83"/>
      <c r="G24" s="84"/>
      <c r="H24" s="72"/>
      <c r="I24" s="90"/>
      <c r="J24" s="181" t="s">
        <v>170</v>
      </c>
      <c r="K24" s="233">
        <v>5</v>
      </c>
      <c r="L24" s="157" t="str">
        <f>IF(OR(K24=7,K24=8,K24=9),J21,IF(OR(K24=1,K24=2,K24=3),J27,""))</f>
        <v/>
      </c>
      <c r="M24" s="235"/>
      <c r="N24" s="72"/>
      <c r="O24" s="74"/>
    </row>
    <row r="25" spans="1:15" s="75" customFormat="1" ht="25.05" customHeight="1">
      <c r="A25" s="76">
        <v>7</v>
      </c>
      <c r="B25" s="77"/>
      <c r="C25" s="78" t="s">
        <v>22</v>
      </c>
      <c r="D25" s="66"/>
      <c r="E25" s="87"/>
      <c r="F25" s="88" t="s">
        <v>27</v>
      </c>
      <c r="G25" s="69"/>
      <c r="H25" s="70"/>
      <c r="I25" s="71"/>
      <c r="J25" s="84"/>
      <c r="K25" s="231"/>
      <c r="L25" s="191" t="s">
        <v>182</v>
      </c>
      <c r="M25" s="175"/>
      <c r="N25" s="72"/>
      <c r="O25" s="74"/>
    </row>
    <row r="26" spans="1:15" s="75" customFormat="1" ht="25.05" customHeight="1">
      <c r="A26" s="76"/>
      <c r="B26" s="93"/>
      <c r="C26" s="94"/>
      <c r="D26" s="79"/>
      <c r="E26" s="80"/>
      <c r="F26" s="88"/>
      <c r="G26" s="69"/>
      <c r="H26" s="70"/>
      <c r="I26" s="82"/>
      <c r="J26" s="84" t="str">
        <f>IF(OR(I27=7,I27=8,I27=9),F25,IF(OR(I27=1,I27=2,I27=3),F28,IF(F25="Bye",F28,IF(F28="Bye",F25,""))))</f>
        <v>陳忻怡</v>
      </c>
      <c r="K26" s="231"/>
      <c r="L26" s="72"/>
      <c r="M26" s="175"/>
      <c r="N26" s="72"/>
      <c r="O26" s="74"/>
    </row>
    <row r="27" spans="1:15" s="75" customFormat="1" ht="25.05" customHeight="1">
      <c r="A27" s="76"/>
      <c r="B27" s="77"/>
      <c r="C27" s="78"/>
      <c r="D27" s="79"/>
      <c r="E27" s="80"/>
      <c r="F27" s="83"/>
      <c r="G27" s="84"/>
      <c r="H27" s="72"/>
      <c r="I27" s="85"/>
      <c r="J27" s="179" t="str">
        <f>IF(OR(I27=7,I27=8,I27=9),F26,IF(OR(I27=1,I27=2,I27=3),F29,IF(F25="Bye",F29,IF(F28="Bye",F26,""))))</f>
        <v>郭敏如</v>
      </c>
      <c r="K27" s="235"/>
      <c r="L27" s="72"/>
      <c r="M27" s="175"/>
      <c r="N27" s="72"/>
      <c r="O27" s="74"/>
    </row>
    <row r="28" spans="1:15" s="75" customFormat="1" ht="25.05" customHeight="1">
      <c r="A28" s="63">
        <v>8</v>
      </c>
      <c r="B28" s="86">
        <v>2</v>
      </c>
      <c r="C28" s="65" t="s">
        <v>22</v>
      </c>
      <c r="D28" s="66">
        <v>14</v>
      </c>
      <c r="E28" s="67" t="s">
        <v>41</v>
      </c>
      <c r="F28" s="68" t="s">
        <v>57</v>
      </c>
      <c r="G28" s="69" t="s">
        <v>25</v>
      </c>
      <c r="H28" s="70"/>
      <c r="I28" s="89"/>
      <c r="J28" s="160" t="str">
        <f>IF(OR(I27=7,I27=8,I27=9),F26,IF(OR(I27=1,I27=2,I27=3),F29,""))</f>
        <v/>
      </c>
      <c r="K28" s="175"/>
      <c r="L28" s="72"/>
      <c r="M28" s="175"/>
      <c r="N28" s="72"/>
      <c r="O28" s="74"/>
    </row>
    <row r="29" spans="1:15" s="75" customFormat="1" ht="25.05" customHeight="1">
      <c r="A29" s="95"/>
      <c r="B29" s="96"/>
      <c r="C29" s="78"/>
      <c r="D29" s="79"/>
      <c r="E29" s="80"/>
      <c r="F29" s="68" t="s">
        <v>58</v>
      </c>
      <c r="G29" s="69" t="s">
        <v>25</v>
      </c>
      <c r="H29" s="70"/>
      <c r="I29" s="82"/>
      <c r="J29" s="72"/>
      <c r="K29" s="175"/>
      <c r="L29" s="72"/>
      <c r="M29" s="232"/>
      <c r="N29" s="72"/>
      <c r="O29" s="74"/>
    </row>
    <row r="30" spans="1:15" s="75" customFormat="1" ht="12.6" customHeight="1">
      <c r="A30" s="95"/>
      <c r="B30" s="95"/>
      <c r="C30" s="79"/>
      <c r="D30" s="79"/>
      <c r="E30" s="79"/>
      <c r="F30" s="97"/>
      <c r="G30" s="79"/>
      <c r="H30" s="72"/>
      <c r="I30" s="98"/>
      <c r="J30" s="79"/>
      <c r="K30" s="238"/>
      <c r="L30" s="79"/>
      <c r="M30" s="239"/>
      <c r="N30" s="79"/>
      <c r="O30" s="74"/>
    </row>
    <row r="31" spans="1:15" ht="18" customHeight="1">
      <c r="A31" s="99"/>
      <c r="B31" s="99"/>
      <c r="F31" s="102"/>
      <c r="I31" s="60"/>
      <c r="J31" s="240"/>
      <c r="K31" s="240"/>
      <c r="L31" s="240"/>
      <c r="M31" s="240"/>
      <c r="N31" s="240"/>
      <c r="O31" s="100"/>
    </row>
    <row r="32" spans="1:15" ht="12.6" customHeight="1">
      <c r="A32" s="103"/>
      <c r="B32" s="103"/>
      <c r="F32" s="102"/>
      <c r="I32" s="60"/>
      <c r="J32" s="240"/>
      <c r="K32" s="240"/>
      <c r="L32" s="240"/>
      <c r="M32" s="240"/>
      <c r="N32" s="240"/>
      <c r="O32" s="100"/>
    </row>
    <row r="33" spans="1:15" ht="12.6" customHeight="1">
      <c r="A33" s="104"/>
      <c r="B33" s="104"/>
      <c r="F33" s="102"/>
      <c r="I33" s="60"/>
      <c r="J33" s="240"/>
      <c r="K33" s="240"/>
      <c r="L33" s="240"/>
      <c r="M33" s="240"/>
      <c r="N33" s="240"/>
      <c r="O33" s="100"/>
    </row>
    <row r="34" spans="1:15" ht="12.6" customHeight="1">
      <c r="A34" s="104"/>
      <c r="B34" s="104"/>
      <c r="F34" s="102"/>
      <c r="I34" s="60"/>
      <c r="J34" s="240"/>
      <c r="K34" s="240"/>
      <c r="L34" s="240"/>
      <c r="M34" s="240"/>
      <c r="N34" s="240"/>
      <c r="O34" s="100"/>
    </row>
    <row r="35" spans="1:15" ht="12.6" customHeight="1">
      <c r="A35" s="55"/>
      <c r="B35" s="55"/>
      <c r="F35" s="102"/>
      <c r="I35" s="60"/>
      <c r="J35" s="240"/>
      <c r="K35" s="240"/>
      <c r="L35" s="240"/>
      <c r="M35" s="240"/>
      <c r="N35" s="240"/>
      <c r="O35" s="100"/>
    </row>
    <row r="36" spans="1:15" ht="18" customHeight="1">
      <c r="A36" s="74"/>
      <c r="B36" s="74"/>
      <c r="F36" s="102"/>
      <c r="I36" s="60"/>
      <c r="J36" s="240"/>
      <c r="K36" s="240"/>
      <c r="L36" s="240"/>
      <c r="M36" s="240"/>
      <c r="N36" s="240"/>
      <c r="O36" s="100"/>
    </row>
    <row r="37" spans="1:15" ht="12" customHeight="1">
      <c r="A37" s="74"/>
      <c r="B37" s="74"/>
      <c r="F37" s="102"/>
      <c r="I37" s="60"/>
      <c r="J37" s="240"/>
      <c r="K37" s="240"/>
      <c r="L37" s="240"/>
      <c r="M37" s="240"/>
      <c r="N37" s="240"/>
      <c r="O37" s="100"/>
    </row>
    <row r="38" spans="1:15" ht="12" customHeight="1">
      <c r="A38" s="74"/>
      <c r="B38" s="74"/>
      <c r="F38" s="102"/>
      <c r="I38" s="60"/>
      <c r="J38" s="240"/>
      <c r="K38" s="240"/>
      <c r="L38" s="240"/>
      <c r="M38" s="240"/>
      <c r="N38" s="240"/>
      <c r="O38" s="100"/>
    </row>
    <row r="39" spans="1:15" ht="12" customHeight="1">
      <c r="A39" s="74"/>
      <c r="B39" s="74"/>
      <c r="F39" s="102"/>
      <c r="I39" s="60"/>
      <c r="J39" s="240"/>
      <c r="K39" s="240"/>
      <c r="L39" s="240"/>
      <c r="M39" s="240"/>
      <c r="N39" s="240"/>
      <c r="O39" s="100"/>
    </row>
    <row r="40" spans="1:15" ht="12" customHeight="1">
      <c r="A40" s="74"/>
      <c r="B40" s="74"/>
      <c r="F40" s="102"/>
      <c r="I40" s="60"/>
      <c r="J40" s="240"/>
      <c r="K40" s="240"/>
      <c r="L40" s="240"/>
      <c r="M40" s="240"/>
      <c r="N40" s="240"/>
      <c r="O40" s="100"/>
    </row>
    <row r="41" spans="1:15" ht="12" customHeight="1">
      <c r="A41" s="74"/>
      <c r="B41" s="74"/>
      <c r="F41" s="102"/>
      <c r="I41" s="60"/>
      <c r="J41" s="240"/>
      <c r="K41" s="240"/>
      <c r="L41" s="240"/>
      <c r="M41" s="240"/>
      <c r="N41" s="240"/>
      <c r="O41" s="100"/>
    </row>
    <row r="42" spans="1:15" ht="12" customHeight="1">
      <c r="A42" s="74"/>
      <c r="B42" s="74"/>
      <c r="F42" s="102"/>
      <c r="I42" s="60"/>
      <c r="J42" s="240"/>
      <c r="K42" s="240"/>
      <c r="L42" s="240"/>
      <c r="M42" s="240"/>
      <c r="N42" s="240"/>
      <c r="O42" s="100"/>
    </row>
    <row r="43" spans="1:15" ht="12" customHeight="1">
      <c r="A43" s="74"/>
      <c r="B43" s="74"/>
      <c r="I43" s="106"/>
      <c r="K43" s="241"/>
      <c r="M43" s="241"/>
      <c r="O43" s="100"/>
    </row>
    <row r="44" spans="1:15" ht="12" customHeight="1">
      <c r="A44" s="74"/>
      <c r="B44" s="74"/>
      <c r="I44" s="106"/>
      <c r="K44" s="241"/>
      <c r="M44" s="241"/>
      <c r="O44" s="100"/>
    </row>
    <row r="45" spans="1:15" ht="12" customHeight="1">
      <c r="A45" s="74"/>
      <c r="B45" s="74"/>
      <c r="I45" s="106"/>
      <c r="K45" s="241"/>
      <c r="M45" s="241"/>
      <c r="O45" s="100"/>
    </row>
    <row r="46" spans="1:15" ht="12" customHeight="1">
      <c r="A46" s="74"/>
      <c r="B46" s="74"/>
      <c r="I46" s="106"/>
      <c r="K46" s="241"/>
      <c r="M46" s="241"/>
      <c r="O46" s="100"/>
    </row>
    <row r="47" spans="1:15" ht="12" customHeight="1">
      <c r="A47" s="74"/>
      <c r="B47" s="74"/>
      <c r="I47" s="106"/>
      <c r="K47" s="241"/>
      <c r="M47" s="241"/>
      <c r="O47" s="100"/>
    </row>
    <row r="48" spans="1:15" ht="12" customHeight="1">
      <c r="A48" s="74"/>
      <c r="B48" s="74"/>
      <c r="I48" s="106"/>
      <c r="K48" s="241"/>
      <c r="M48" s="241"/>
      <c r="O48" s="100"/>
    </row>
    <row r="49" spans="1:15" ht="12" customHeight="1">
      <c r="A49" s="74"/>
      <c r="B49" s="74"/>
      <c r="I49" s="106"/>
      <c r="K49" s="241"/>
      <c r="M49" s="241"/>
      <c r="O49" s="100"/>
    </row>
    <row r="50" spans="1:15" ht="12" customHeight="1">
      <c r="A50" s="74"/>
      <c r="B50" s="74"/>
      <c r="I50" s="106"/>
      <c r="K50" s="241"/>
      <c r="M50" s="241"/>
      <c r="O50" s="100"/>
    </row>
    <row r="51" spans="1:15" ht="12" customHeight="1">
      <c r="A51" s="74"/>
      <c r="B51" s="74"/>
      <c r="I51" s="106"/>
      <c r="K51" s="241"/>
      <c r="M51" s="241"/>
      <c r="O51" s="100"/>
    </row>
    <row r="52" spans="1:15" ht="12" customHeight="1">
      <c r="A52" s="74"/>
      <c r="B52" s="74"/>
      <c r="I52" s="106"/>
      <c r="K52" s="241"/>
      <c r="M52" s="241"/>
      <c r="O52" s="100"/>
    </row>
    <row r="53" spans="1:15" ht="12" customHeight="1">
      <c r="A53" s="74"/>
      <c r="B53" s="74"/>
      <c r="I53" s="106"/>
      <c r="K53" s="241"/>
      <c r="M53" s="241"/>
      <c r="O53" s="100"/>
    </row>
    <row r="54" spans="1:15" ht="12" customHeight="1">
      <c r="A54" s="74"/>
      <c r="B54" s="74"/>
      <c r="I54" s="106"/>
      <c r="K54" s="241"/>
      <c r="M54" s="241"/>
      <c r="O54" s="100"/>
    </row>
    <row r="55" spans="1:15" ht="12" customHeight="1">
      <c r="A55" s="74"/>
      <c r="B55" s="74"/>
      <c r="I55" s="106"/>
      <c r="K55" s="241"/>
      <c r="M55" s="241"/>
      <c r="O55" s="100"/>
    </row>
    <row r="56" spans="1:15" ht="12" customHeight="1">
      <c r="A56" s="74"/>
      <c r="B56" s="74"/>
      <c r="I56" s="106"/>
      <c r="K56" s="241"/>
      <c r="M56" s="241"/>
      <c r="O56" s="100"/>
    </row>
    <row r="57" spans="1:15" ht="12" customHeight="1">
      <c r="A57" s="74"/>
      <c r="B57" s="74"/>
      <c r="I57" s="106"/>
      <c r="K57" s="241"/>
      <c r="M57" s="241"/>
      <c r="O57" s="100"/>
    </row>
    <row r="58" spans="1:15" ht="12" customHeight="1">
      <c r="A58" s="74"/>
      <c r="B58" s="74"/>
      <c r="I58" s="106"/>
      <c r="K58" s="241"/>
      <c r="M58" s="241"/>
      <c r="O58" s="100"/>
    </row>
    <row r="59" spans="1:15" ht="12" customHeight="1">
      <c r="A59" s="104"/>
      <c r="B59" s="104"/>
      <c r="I59" s="106"/>
      <c r="K59" s="241"/>
      <c r="M59" s="241"/>
      <c r="O59" s="100"/>
    </row>
    <row r="60" spans="1:15" ht="12" customHeight="1">
      <c r="A60" s="104"/>
      <c r="B60" s="104"/>
      <c r="I60" s="106"/>
      <c r="K60" s="241"/>
      <c r="M60" s="241"/>
      <c r="O60" s="100"/>
    </row>
    <row r="61" spans="1:15" ht="12" customHeight="1">
      <c r="A61" s="104"/>
      <c r="B61" s="104"/>
      <c r="I61" s="106"/>
      <c r="K61" s="241"/>
      <c r="M61" s="241"/>
      <c r="O61" s="100"/>
    </row>
    <row r="62" spans="1:15" ht="12" customHeight="1">
      <c r="A62" s="104"/>
      <c r="B62" s="104"/>
      <c r="I62" s="106"/>
      <c r="K62" s="241"/>
      <c r="M62" s="241"/>
      <c r="O62" s="100"/>
    </row>
    <row r="63" spans="1:15" ht="12" customHeight="1">
      <c r="A63" s="104"/>
      <c r="B63" s="104"/>
      <c r="I63" s="106"/>
      <c r="K63" s="241"/>
      <c r="M63" s="241"/>
      <c r="O63" s="100"/>
    </row>
    <row r="64" spans="1:15" ht="12" customHeight="1"/>
  </sheetData>
  <mergeCells count="4">
    <mergeCell ref="H1:I2"/>
    <mergeCell ref="J1:K1"/>
    <mergeCell ref="J2:K2"/>
    <mergeCell ref="H3:K4"/>
  </mergeCells>
  <phoneticPr fontId="4" type="noConversion"/>
  <dataValidations count="1">
    <dataValidation type="list" allowBlank="1" showInputMessage="1" showErrorMessage="1" sqref="C7 C10 C13 C16 C19 C22 C25 C28" xr:uid="{0AFD0001-1A40-4D62-872D-DF92D2438A37}">
      <formula1>" - , Q, WC, LL"</formula1>
    </dataValidation>
  </dataValidations>
  <pageMargins left="0.74803149606299213" right="0.74803149606299213" top="0.98425196850393704" bottom="0.98425196850393704" header="0.51181102362204722" footer="0.51181102362204722"/>
  <pageSetup paperSize="9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Option Button 1">
              <controlPr defaultSize="0" autoFill="0" autoLine="0" autoPict="0">
                <anchor moveWithCells="1">
                  <from>
                    <xdr:col>8</xdr:col>
                    <xdr:colOff>91440</xdr:colOff>
                    <xdr:row>0</xdr:row>
                    <xdr:rowOff>0</xdr:rowOff>
                  </from>
                  <to>
                    <xdr:col>10</xdr:col>
                    <xdr:colOff>0</xdr:colOff>
                    <xdr:row>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Option Button 2">
              <controlPr defaultSize="0" autoFill="0" autoLine="0" autoPict="0">
                <anchor moveWithCells="1">
                  <from>
                    <xdr:col>8</xdr:col>
                    <xdr:colOff>99060</xdr:colOff>
                    <xdr:row>0</xdr:row>
                    <xdr:rowOff>167640</xdr:rowOff>
                  </from>
                  <to>
                    <xdr:col>10</xdr:col>
                    <xdr:colOff>22860</xdr:colOff>
                    <xdr:row>1</xdr:row>
                    <xdr:rowOff>83820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28736A-87A9-4CF5-9BCA-E65381617665}">
  <sheetPr codeName="Sheet107">
    <tabColor theme="7" tint="0.79998168889431442"/>
  </sheetPr>
  <dimension ref="A1:P64"/>
  <sheetViews>
    <sheetView zoomScaleNormal="100" workbookViewId="0">
      <selection activeCell="L8" sqref="L8"/>
    </sheetView>
  </sheetViews>
  <sheetFormatPr defaultColWidth="9" defaultRowHeight="19.8"/>
  <cols>
    <col min="1" max="2" width="4.109375" style="100" customWidth="1"/>
    <col min="3" max="3" width="3.6640625" style="100" customWidth="1"/>
    <col min="4" max="4" width="3.6640625" style="101" customWidth="1"/>
    <col min="5" max="5" width="3.6640625" style="100" customWidth="1"/>
    <col min="6" max="6" width="12.6640625" style="105" customWidth="1"/>
    <col min="7" max="8" width="8.6640625" style="60" customWidth="1"/>
    <col min="9" max="9" width="1.44140625" style="107" customWidth="1"/>
    <col min="10" max="10" width="10.6640625" style="241" customWidth="1"/>
    <col min="11" max="11" width="1.44140625" style="242" customWidth="1"/>
    <col min="12" max="12" width="10.6640625" style="241" customWidth="1"/>
    <col min="13" max="13" width="1.44140625" style="243" customWidth="1"/>
    <col min="14" max="14" width="10.6640625" style="241" customWidth="1"/>
    <col min="15" max="15" width="1.44140625" style="104" customWidth="1"/>
    <col min="16" max="16384" width="9" style="100"/>
  </cols>
  <sheetData>
    <row r="1" spans="1:16" s="11" customFormat="1" ht="25.05" customHeight="1">
      <c r="A1" s="1" t="s">
        <v>0</v>
      </c>
      <c r="B1" s="2"/>
      <c r="C1" s="3"/>
      <c r="D1" s="4"/>
      <c r="E1" s="3"/>
      <c r="F1" s="5"/>
      <c r="G1" s="6"/>
      <c r="H1" s="192" t="s">
        <v>59</v>
      </c>
      <c r="I1" s="193"/>
      <c r="J1" s="196"/>
      <c r="K1" s="197"/>
      <c r="L1" s="183"/>
      <c r="M1" s="222"/>
      <c r="N1" s="9" t="s">
        <v>2</v>
      </c>
      <c r="O1" s="10"/>
    </row>
    <row r="2" spans="1:16" s="21" customFormat="1" ht="25.05" customHeight="1">
      <c r="A2" s="12" t="s">
        <v>3</v>
      </c>
      <c r="B2" s="13"/>
      <c r="C2" s="14"/>
      <c r="D2" s="15"/>
      <c r="E2" s="16"/>
      <c r="F2" s="5"/>
      <c r="G2" s="17"/>
      <c r="H2" s="194"/>
      <c r="I2" s="195"/>
      <c r="J2" s="196"/>
      <c r="K2" s="197"/>
      <c r="L2" s="183"/>
      <c r="M2" s="223"/>
      <c r="N2" s="19"/>
      <c r="O2" s="20"/>
    </row>
    <row r="3" spans="1:16" s="32" customFormat="1" ht="25.05" customHeight="1">
      <c r="A3" s="23" t="s">
        <v>4</v>
      </c>
      <c r="B3" s="23"/>
      <c r="C3" s="24"/>
      <c r="D3" s="25"/>
      <c r="E3" s="26"/>
      <c r="F3" s="27"/>
      <c r="G3" s="28" t="s">
        <v>5</v>
      </c>
      <c r="H3" s="210" t="s">
        <v>60</v>
      </c>
      <c r="I3" s="211"/>
      <c r="J3" s="211"/>
      <c r="K3" s="212"/>
      <c r="L3" s="184"/>
      <c r="M3" s="224"/>
      <c r="N3" s="123" t="s">
        <v>7</v>
      </c>
    </row>
    <row r="4" spans="1:16" s="42" customFormat="1" ht="25.05" customHeight="1">
      <c r="A4" s="33" t="s">
        <v>8</v>
      </c>
      <c r="B4" s="34"/>
      <c r="C4" s="35"/>
      <c r="D4" s="36"/>
      <c r="E4" s="34"/>
      <c r="F4" s="37"/>
      <c r="G4" s="109" t="s">
        <v>9</v>
      </c>
      <c r="H4" s="213"/>
      <c r="I4" s="214"/>
      <c r="J4" s="214"/>
      <c r="K4" s="215"/>
      <c r="L4" s="185"/>
      <c r="M4" s="225"/>
      <c r="N4" s="226" t="s">
        <v>10</v>
      </c>
      <c r="O4" s="188"/>
      <c r="P4" s="188"/>
    </row>
    <row r="5" spans="1:16" s="32" customFormat="1" ht="25.05" customHeight="1">
      <c r="A5" s="43" t="s">
        <v>11</v>
      </c>
      <c r="B5" s="43" t="s">
        <v>12</v>
      </c>
      <c r="C5" s="44" t="s">
        <v>13</v>
      </c>
      <c r="D5" s="45" t="s">
        <v>14</v>
      </c>
      <c r="E5" s="46" t="s">
        <v>15</v>
      </c>
      <c r="F5" s="47" t="s">
        <v>16</v>
      </c>
      <c r="G5" s="48" t="s">
        <v>17</v>
      </c>
      <c r="H5" s="49" t="s">
        <v>18</v>
      </c>
      <c r="I5" s="50"/>
      <c r="J5" s="51" t="s">
        <v>19</v>
      </c>
      <c r="K5" s="227"/>
      <c r="L5" s="52" t="s">
        <v>20</v>
      </c>
      <c r="M5" s="228"/>
      <c r="N5" s="54" t="s">
        <v>21</v>
      </c>
      <c r="O5" s="55"/>
    </row>
    <row r="6" spans="1:16" s="32" customFormat="1" ht="25.05" customHeight="1">
      <c r="A6" s="56"/>
      <c r="B6" s="56"/>
      <c r="C6" s="56"/>
      <c r="D6" s="57"/>
      <c r="E6" s="57"/>
      <c r="F6" s="58"/>
      <c r="G6" s="59"/>
      <c r="H6" s="60"/>
      <c r="I6" s="61"/>
      <c r="J6" s="59"/>
      <c r="K6" s="229"/>
      <c r="L6" s="59"/>
      <c r="M6" s="229"/>
      <c r="N6" s="59"/>
      <c r="O6" s="62"/>
    </row>
    <row r="7" spans="1:16" s="75" customFormat="1" ht="25.05" customHeight="1">
      <c r="A7" s="63">
        <v>1</v>
      </c>
      <c r="B7" s="64">
        <v>4</v>
      </c>
      <c r="C7" s="65" t="s">
        <v>22</v>
      </c>
      <c r="D7" s="66"/>
      <c r="E7" s="67" t="s">
        <v>23</v>
      </c>
      <c r="F7" s="68" t="s">
        <v>61</v>
      </c>
      <c r="G7" s="69" t="s">
        <v>62</v>
      </c>
      <c r="H7" s="70"/>
      <c r="I7" s="71"/>
      <c r="J7" s="72"/>
      <c r="K7" s="175"/>
      <c r="L7" s="72"/>
      <c r="M7" s="175"/>
      <c r="N7" s="72"/>
      <c r="O7" s="74"/>
    </row>
    <row r="8" spans="1:16" s="75" customFormat="1" ht="25.05" customHeight="1">
      <c r="A8" s="76"/>
      <c r="B8" s="77"/>
      <c r="C8" s="78"/>
      <c r="D8" s="79"/>
      <c r="E8" s="80"/>
      <c r="F8" s="81" t="s">
        <v>63</v>
      </c>
      <c r="G8" s="69" t="s">
        <v>62</v>
      </c>
      <c r="H8" s="70"/>
      <c r="I8" s="82"/>
      <c r="J8" s="84" t="str">
        <f>IF(OR(I9=7,I9=8,I9=9),F7,IF(OR(I9=1,I9=2,I9=3),F10,IF(F7="Bye",F10,IF(F10="Bye",F7,""))))</f>
        <v>張馨尹</v>
      </c>
      <c r="K8" s="175"/>
      <c r="L8" s="72"/>
      <c r="M8" s="175"/>
      <c r="N8" s="72"/>
      <c r="O8" s="74"/>
    </row>
    <row r="9" spans="1:16" s="75" customFormat="1" ht="25.05" customHeight="1">
      <c r="A9" s="76"/>
      <c r="B9" s="77"/>
      <c r="C9" s="78"/>
      <c r="D9" s="79"/>
      <c r="E9" s="80"/>
      <c r="F9" s="83"/>
      <c r="G9" s="84"/>
      <c r="H9" s="72"/>
      <c r="I9" s="85"/>
      <c r="J9" s="179" t="str">
        <f>IF(OR(I9=7,I9=8,I9=9),F8,IF(OR(I9=1,I9=2,I9=3),F11,IF(F7="Bye",F11,IF(F10="Bye",F8,""))))</f>
        <v>高美玲</v>
      </c>
      <c r="K9" s="230"/>
      <c r="L9" s="72"/>
      <c r="M9" s="175"/>
      <c r="N9" s="72"/>
      <c r="O9" s="74"/>
    </row>
    <row r="10" spans="1:16" s="75" customFormat="1" ht="25.05" customHeight="1">
      <c r="A10" s="76">
        <v>2</v>
      </c>
      <c r="B10" s="86"/>
      <c r="C10" s="65" t="s">
        <v>22</v>
      </c>
      <c r="D10" s="66"/>
      <c r="E10" s="87"/>
      <c r="F10" s="88" t="s">
        <v>27</v>
      </c>
      <c r="G10" s="69"/>
      <c r="H10" s="70"/>
      <c r="I10" s="89"/>
      <c r="J10" s="180"/>
      <c r="K10" s="231"/>
      <c r="L10" s="72"/>
      <c r="M10" s="175"/>
      <c r="N10" s="72"/>
      <c r="O10" s="74"/>
    </row>
    <row r="11" spans="1:16" s="75" customFormat="1" ht="25.05" customHeight="1">
      <c r="A11" s="76"/>
      <c r="B11" s="77"/>
      <c r="C11" s="78"/>
      <c r="D11" s="79"/>
      <c r="E11" s="80"/>
      <c r="F11" s="88"/>
      <c r="G11" s="69"/>
      <c r="H11" s="70"/>
      <c r="I11" s="82"/>
      <c r="J11" s="84"/>
      <c r="K11" s="231"/>
      <c r="L11" s="72" t="str">
        <f>IF(OR(K12=7,K12=8,K12=9),J8,IF(OR(K12=1,K12=2,K12=3),J14,""))</f>
        <v/>
      </c>
      <c r="M11" s="232"/>
      <c r="N11" s="72"/>
      <c r="O11" s="74"/>
    </row>
    <row r="12" spans="1:16" s="75" customFormat="1" ht="25.05" customHeight="1">
      <c r="A12" s="76"/>
      <c r="B12" s="77"/>
      <c r="C12" s="78"/>
      <c r="D12" s="79"/>
      <c r="E12" s="80"/>
      <c r="F12" s="83"/>
      <c r="G12" s="84"/>
      <c r="H12" s="72"/>
      <c r="I12" s="73"/>
      <c r="J12" s="181" t="s">
        <v>170</v>
      </c>
      <c r="K12" s="233">
        <v>5</v>
      </c>
      <c r="L12" s="157" t="str">
        <f>IF(OR(K12=7,K12=8,K12=9),J9,IF(OR(K12=1,K12=2,K12=3),J15,""))</f>
        <v/>
      </c>
      <c r="M12" s="175"/>
      <c r="N12" s="72"/>
      <c r="O12" s="74"/>
    </row>
    <row r="13" spans="1:16" s="75" customFormat="1" ht="25.05" customHeight="1">
      <c r="A13" s="76">
        <v>3</v>
      </c>
      <c r="B13" s="86"/>
      <c r="C13" s="65" t="s">
        <v>22</v>
      </c>
      <c r="D13" s="66"/>
      <c r="E13" s="87"/>
      <c r="F13" s="88" t="s">
        <v>27</v>
      </c>
      <c r="G13" s="69"/>
      <c r="H13" s="70"/>
      <c r="I13" s="71"/>
      <c r="J13" s="84"/>
      <c r="K13" s="231"/>
      <c r="L13" s="191" t="s">
        <v>171</v>
      </c>
      <c r="M13" s="234"/>
      <c r="N13" s="72"/>
      <c r="O13" s="74"/>
    </row>
    <row r="14" spans="1:16" s="75" customFormat="1" ht="25.05" customHeight="1">
      <c r="A14" s="76"/>
      <c r="B14" s="77"/>
      <c r="C14" s="78"/>
      <c r="D14" s="79"/>
      <c r="E14" s="80"/>
      <c r="F14" s="88"/>
      <c r="G14" s="69"/>
      <c r="H14" s="70"/>
      <c r="I14" s="82"/>
      <c r="J14" s="84" t="str">
        <f>IF(OR(I15=7,I15=8,I15=9),F13,IF(OR(I15=1,I15=2,I15=3),F16,IF(F13="Bye",F16,IF(F16="Bye",F13,""))))</f>
        <v>張貴貞</v>
      </c>
      <c r="K14" s="231"/>
      <c r="L14" s="72"/>
      <c r="M14" s="231"/>
      <c r="N14" s="72"/>
      <c r="O14" s="74"/>
    </row>
    <row r="15" spans="1:16" s="75" customFormat="1" ht="25.05" customHeight="1">
      <c r="A15" s="76"/>
      <c r="B15" s="77"/>
      <c r="C15" s="78"/>
      <c r="D15" s="79"/>
      <c r="E15" s="80"/>
      <c r="F15" s="83"/>
      <c r="G15" s="84"/>
      <c r="H15" s="72"/>
      <c r="I15" s="85">
        <v>6</v>
      </c>
      <c r="J15" s="179" t="str">
        <f>IF(OR(I15=7,I15=8,I15=9),F14,IF(OR(I15=1,I15=2,I15=3),F17,IF(F13="Bye",F17,IF(F16="Bye",F14,""))))</f>
        <v>何淑霞</v>
      </c>
      <c r="K15" s="235"/>
      <c r="L15" s="72"/>
      <c r="M15" s="231"/>
      <c r="N15" s="72"/>
      <c r="O15" s="74"/>
    </row>
    <row r="16" spans="1:16" s="75" customFormat="1" ht="25.05" customHeight="1">
      <c r="A16" s="76">
        <v>4</v>
      </c>
      <c r="B16" s="86">
        <v>2</v>
      </c>
      <c r="C16" s="65" t="s">
        <v>22</v>
      </c>
      <c r="D16" s="66"/>
      <c r="E16" s="87"/>
      <c r="F16" s="88" t="s">
        <v>64</v>
      </c>
      <c r="G16" s="69" t="s">
        <v>32</v>
      </c>
      <c r="H16" s="70"/>
      <c r="I16" s="89"/>
      <c r="J16" s="180"/>
      <c r="K16" s="175"/>
      <c r="L16" s="72"/>
      <c r="M16" s="231"/>
      <c r="N16" s="72"/>
      <c r="O16" s="74"/>
    </row>
    <row r="17" spans="1:15" s="75" customFormat="1" ht="25.05" customHeight="1">
      <c r="A17" s="76"/>
      <c r="B17" s="77"/>
      <c r="C17" s="78"/>
      <c r="D17" s="79"/>
      <c r="E17" s="80"/>
      <c r="F17" s="88" t="s">
        <v>65</v>
      </c>
      <c r="G17" s="69" t="s">
        <v>32</v>
      </c>
      <c r="H17" s="70"/>
      <c r="I17" s="82"/>
      <c r="J17" s="84"/>
      <c r="K17" s="175"/>
      <c r="L17" s="72"/>
      <c r="M17" s="236"/>
      <c r="N17" s="72" t="str">
        <f>IF(OR(M18=7,M18=8,M18=9),L11,IF(OR(M18=1,M18=2,M18=3),L23,""))</f>
        <v/>
      </c>
      <c r="O17" s="74"/>
    </row>
    <row r="18" spans="1:15" s="75" customFormat="1" ht="25.05" customHeight="1">
      <c r="A18" s="76"/>
      <c r="B18" s="77"/>
      <c r="C18" s="78"/>
      <c r="D18" s="79"/>
      <c r="E18" s="80"/>
      <c r="F18" s="83"/>
      <c r="G18" s="84"/>
      <c r="H18" s="72"/>
      <c r="I18" s="73"/>
      <c r="J18" s="84"/>
      <c r="K18" s="175"/>
      <c r="L18" s="181" t="s">
        <v>179</v>
      </c>
      <c r="M18" s="237">
        <v>5</v>
      </c>
      <c r="N18" s="157" t="str">
        <f>IF(OR(M18=7,M18=8,M18=9),L12,IF(OR(M18=1,M18=2,M18=3),L24,""))</f>
        <v/>
      </c>
      <c r="O18" s="74"/>
    </row>
    <row r="19" spans="1:15" s="75" customFormat="1" ht="25.05" customHeight="1">
      <c r="A19" s="76">
        <v>5</v>
      </c>
      <c r="B19" s="77">
        <v>5</v>
      </c>
      <c r="C19" s="78" t="s">
        <v>22</v>
      </c>
      <c r="D19" s="66"/>
      <c r="E19" s="87"/>
      <c r="F19" s="88" t="s">
        <v>66</v>
      </c>
      <c r="G19" s="69" t="s">
        <v>32</v>
      </c>
      <c r="H19" s="70"/>
      <c r="I19" s="73"/>
      <c r="J19" s="84"/>
      <c r="K19" s="175"/>
      <c r="L19" s="72"/>
      <c r="M19" s="231"/>
      <c r="N19" s="191" t="s">
        <v>183</v>
      </c>
      <c r="O19" s="74"/>
    </row>
    <row r="20" spans="1:15" s="75" customFormat="1" ht="25.05" customHeight="1">
      <c r="A20" s="76"/>
      <c r="B20" s="93"/>
      <c r="C20" s="94"/>
      <c r="D20" s="79"/>
      <c r="E20" s="80"/>
      <c r="F20" s="88" t="s">
        <v>67</v>
      </c>
      <c r="G20" s="69" t="s">
        <v>32</v>
      </c>
      <c r="H20" s="70"/>
      <c r="I20" s="82"/>
      <c r="J20" s="84" t="str">
        <f>IF(OR(I21=7,I21=8,I21=9),F19,IF(OR(I21=1,I21=2,I21=3),F22,IF(F19="Bye",F22,IF(F22="Bye",F19,""))))</f>
        <v/>
      </c>
      <c r="K20" s="175"/>
      <c r="L20" s="72"/>
      <c r="M20" s="231"/>
      <c r="N20" s="72"/>
      <c r="O20" s="74"/>
    </row>
    <row r="21" spans="1:15" s="75" customFormat="1" ht="25.05" customHeight="1">
      <c r="A21" s="76"/>
      <c r="B21" s="77"/>
      <c r="C21" s="78"/>
      <c r="D21" s="79"/>
      <c r="E21" s="80"/>
      <c r="F21" s="83"/>
      <c r="G21" s="84"/>
      <c r="H21" s="181" t="s">
        <v>197</v>
      </c>
      <c r="I21" s="85">
        <v>5</v>
      </c>
      <c r="J21" s="179" t="str">
        <f>IF(OR(I21=7,I21=8,I21=9),F20,IF(OR(I21=1,I21=2,I21=3),F23,IF(F19="Bye",F23,IF(F22="Bye",F20,""))))</f>
        <v/>
      </c>
      <c r="K21" s="230"/>
      <c r="L21" s="72"/>
      <c r="M21" s="231"/>
      <c r="N21" s="72"/>
      <c r="O21" s="74"/>
    </row>
    <row r="22" spans="1:15" s="75" customFormat="1" ht="25.05" customHeight="1">
      <c r="A22" s="76">
        <v>6</v>
      </c>
      <c r="B22" s="77">
        <v>3</v>
      </c>
      <c r="C22" s="78" t="s">
        <v>22</v>
      </c>
      <c r="D22" s="66"/>
      <c r="E22" s="87"/>
      <c r="F22" s="88" t="s">
        <v>68</v>
      </c>
      <c r="G22" s="69" t="s">
        <v>39</v>
      </c>
      <c r="H22" s="70"/>
      <c r="I22" s="89"/>
      <c r="J22" s="191" t="s">
        <v>163</v>
      </c>
      <c r="K22" s="231"/>
      <c r="L22" s="72"/>
      <c r="M22" s="231"/>
      <c r="N22" s="72"/>
      <c r="O22" s="74"/>
    </row>
    <row r="23" spans="1:15" s="75" customFormat="1" ht="25.05" customHeight="1">
      <c r="A23" s="76"/>
      <c r="B23" s="93"/>
      <c r="C23" s="94"/>
      <c r="D23" s="79"/>
      <c r="E23" s="80"/>
      <c r="F23" s="88" t="s">
        <v>69</v>
      </c>
      <c r="G23" s="69" t="s">
        <v>70</v>
      </c>
      <c r="H23" s="70"/>
      <c r="I23" s="82"/>
      <c r="J23" s="84"/>
      <c r="K23" s="231"/>
      <c r="L23" s="72" t="str">
        <f>IF(OR(K24=7,K24=8,K24=9),J20,IF(OR(K24=1,K24=2,K24=3),J26,""))</f>
        <v/>
      </c>
      <c r="M23" s="236"/>
      <c r="N23" s="72"/>
      <c r="O23" s="74"/>
    </row>
    <row r="24" spans="1:15" s="75" customFormat="1" ht="25.05" customHeight="1">
      <c r="A24" s="76"/>
      <c r="B24" s="77"/>
      <c r="C24" s="78"/>
      <c r="D24" s="79"/>
      <c r="E24" s="80"/>
      <c r="F24" s="83"/>
      <c r="G24" s="84"/>
      <c r="H24" s="72"/>
      <c r="I24" s="90"/>
      <c r="J24" s="181" t="s">
        <v>214</v>
      </c>
      <c r="K24" s="233">
        <v>5</v>
      </c>
      <c r="L24" s="157" t="str">
        <f>IF(OR(K24=7,K24=8,K24=9),J21,IF(OR(K24=1,K24=2,K24=3),J27,""))</f>
        <v/>
      </c>
      <c r="M24" s="235"/>
      <c r="N24" s="72"/>
      <c r="O24" s="74"/>
    </row>
    <row r="25" spans="1:15" s="75" customFormat="1" ht="25.05" customHeight="1">
      <c r="A25" s="76">
        <v>7</v>
      </c>
      <c r="B25" s="77"/>
      <c r="C25" s="78" t="s">
        <v>22</v>
      </c>
      <c r="D25" s="66"/>
      <c r="E25" s="87"/>
      <c r="F25" s="88" t="s">
        <v>27</v>
      </c>
      <c r="G25" s="69"/>
      <c r="H25" s="70"/>
      <c r="I25" s="71"/>
      <c r="J25" s="84"/>
      <c r="K25" s="231"/>
      <c r="L25" s="191" t="s">
        <v>172</v>
      </c>
      <c r="M25" s="175"/>
      <c r="N25" s="72"/>
      <c r="O25" s="74"/>
    </row>
    <row r="26" spans="1:15" s="75" customFormat="1" ht="25.05" customHeight="1">
      <c r="A26" s="76"/>
      <c r="B26" s="93"/>
      <c r="C26" s="94"/>
      <c r="D26" s="79"/>
      <c r="E26" s="80"/>
      <c r="F26" s="88"/>
      <c r="G26" s="69"/>
      <c r="H26" s="70"/>
      <c r="I26" s="82"/>
      <c r="J26" s="84" t="str">
        <f>IF(OR(I27=7,I27=8,I27=9),F25,IF(OR(I27=1,I27=2,I27=3),F28,IF(F25="Bye",F28,IF(F28="Bye",F25,""))))</f>
        <v>郭錦秀</v>
      </c>
      <c r="K26" s="231"/>
      <c r="L26" s="72"/>
      <c r="M26" s="175"/>
      <c r="N26" s="72"/>
      <c r="O26" s="74"/>
    </row>
    <row r="27" spans="1:15" s="75" customFormat="1" ht="25.05" customHeight="1">
      <c r="A27" s="76"/>
      <c r="B27" s="77"/>
      <c r="C27" s="78"/>
      <c r="D27" s="79"/>
      <c r="E27" s="80"/>
      <c r="F27" s="83"/>
      <c r="G27" s="84"/>
      <c r="H27" s="72"/>
      <c r="I27" s="85"/>
      <c r="J27" s="179" t="str">
        <f>IF(OR(I27=7,I27=8,I27=9),F26,IF(OR(I27=1,I27=2,I27=3),F29,IF(F25="Bye",F29,IF(F28="Bye",F26,""))))</f>
        <v>楊曉玲</v>
      </c>
      <c r="K27" s="235"/>
      <c r="L27" s="72"/>
      <c r="M27" s="175"/>
      <c r="N27" s="72"/>
      <c r="O27" s="74"/>
    </row>
    <row r="28" spans="1:15" s="75" customFormat="1" ht="25.05" customHeight="1">
      <c r="A28" s="63">
        <v>8</v>
      </c>
      <c r="B28" s="86">
        <v>1</v>
      </c>
      <c r="C28" s="65" t="s">
        <v>22</v>
      </c>
      <c r="D28" s="66"/>
      <c r="E28" s="67" t="s">
        <v>41</v>
      </c>
      <c r="F28" s="68" t="s">
        <v>71</v>
      </c>
      <c r="G28" s="69" t="s">
        <v>25</v>
      </c>
      <c r="H28" s="70" t="s">
        <v>22</v>
      </c>
      <c r="I28" s="89"/>
      <c r="J28" s="160" t="str">
        <f>IF(OR(I27=7,I27=8,I27=9),F26,IF(OR(I27=1,I27=2,I27=3),F29,""))</f>
        <v/>
      </c>
      <c r="K28" s="175"/>
      <c r="L28" s="72"/>
      <c r="M28" s="175"/>
      <c r="N28" s="72"/>
      <c r="O28" s="74"/>
    </row>
    <row r="29" spans="1:15" s="75" customFormat="1" ht="25.05" customHeight="1">
      <c r="A29" s="95"/>
      <c r="B29" s="96"/>
      <c r="C29" s="78"/>
      <c r="D29" s="79"/>
      <c r="E29" s="80"/>
      <c r="F29" s="68" t="s">
        <v>72</v>
      </c>
      <c r="G29" s="69" t="s">
        <v>25</v>
      </c>
      <c r="H29" s="70" t="s">
        <v>22</v>
      </c>
      <c r="I29" s="82"/>
      <c r="J29" s="72"/>
      <c r="K29" s="175"/>
      <c r="L29" s="72"/>
      <c r="M29" s="232"/>
      <c r="N29" s="72"/>
      <c r="O29" s="74"/>
    </row>
    <row r="30" spans="1:15" s="75" customFormat="1" ht="12.6" customHeight="1">
      <c r="A30" s="95"/>
      <c r="B30" s="95"/>
      <c r="C30" s="79"/>
      <c r="D30" s="79"/>
      <c r="E30" s="79"/>
      <c r="F30" s="97"/>
      <c r="G30" s="79"/>
      <c r="H30" s="72"/>
      <c r="I30" s="98"/>
      <c r="J30" s="79"/>
      <c r="K30" s="238"/>
      <c r="L30" s="79"/>
      <c r="M30" s="239"/>
      <c r="N30" s="79"/>
      <c r="O30" s="74"/>
    </row>
    <row r="31" spans="1:15" ht="18" customHeight="1">
      <c r="A31" s="99"/>
      <c r="B31" s="99"/>
      <c r="F31" s="102"/>
      <c r="I31" s="60"/>
      <c r="J31" s="240"/>
      <c r="K31" s="240"/>
      <c r="L31" s="240"/>
      <c r="M31" s="240"/>
      <c r="N31" s="240"/>
      <c r="O31" s="100"/>
    </row>
    <row r="32" spans="1:15" ht="12.6" customHeight="1">
      <c r="A32" s="103"/>
      <c r="B32" s="103"/>
      <c r="F32" s="102"/>
      <c r="I32" s="60"/>
      <c r="J32" s="240"/>
      <c r="K32" s="240"/>
      <c r="L32" s="240"/>
      <c r="M32" s="240"/>
      <c r="N32" s="240"/>
      <c r="O32" s="100"/>
    </row>
    <row r="33" spans="1:15" ht="12.6" customHeight="1">
      <c r="A33" s="104"/>
      <c r="B33" s="104"/>
      <c r="F33" s="102"/>
      <c r="I33" s="60"/>
      <c r="J33" s="240"/>
      <c r="K33" s="240"/>
      <c r="L33" s="240"/>
      <c r="M33" s="240"/>
      <c r="N33" s="240"/>
      <c r="O33" s="100"/>
    </row>
    <row r="34" spans="1:15" ht="12.6" customHeight="1">
      <c r="A34" s="104"/>
      <c r="B34" s="104"/>
      <c r="F34" s="102"/>
      <c r="I34" s="60"/>
      <c r="J34" s="240"/>
      <c r="K34" s="240"/>
      <c r="L34" s="240"/>
      <c r="M34" s="240"/>
      <c r="N34" s="240"/>
      <c r="O34" s="100"/>
    </row>
    <row r="35" spans="1:15" ht="12.6" customHeight="1">
      <c r="A35" s="55"/>
      <c r="B35" s="55"/>
      <c r="F35" s="102"/>
      <c r="I35" s="60"/>
      <c r="J35" s="240"/>
      <c r="K35" s="240"/>
      <c r="L35" s="240"/>
      <c r="M35" s="240"/>
      <c r="N35" s="240"/>
      <c r="O35" s="100"/>
    </row>
    <row r="36" spans="1:15" ht="18" customHeight="1">
      <c r="A36" s="74"/>
      <c r="B36" s="74"/>
      <c r="F36" s="102"/>
      <c r="I36" s="60"/>
      <c r="J36" s="240"/>
      <c r="K36" s="240"/>
      <c r="L36" s="240"/>
      <c r="M36" s="240"/>
      <c r="N36" s="240"/>
      <c r="O36" s="100"/>
    </row>
    <row r="37" spans="1:15" ht="12" customHeight="1">
      <c r="A37" s="74"/>
      <c r="B37" s="74"/>
      <c r="F37" s="102"/>
      <c r="I37" s="60"/>
      <c r="J37" s="240"/>
      <c r="K37" s="240"/>
      <c r="L37" s="240"/>
      <c r="M37" s="240"/>
      <c r="N37" s="240"/>
      <c r="O37" s="100"/>
    </row>
    <row r="38" spans="1:15" ht="12" customHeight="1">
      <c r="A38" s="74"/>
      <c r="B38" s="74"/>
      <c r="F38" s="102"/>
      <c r="I38" s="60"/>
      <c r="J38" s="240"/>
      <c r="K38" s="240"/>
      <c r="L38" s="240"/>
      <c r="M38" s="240"/>
      <c r="N38" s="240"/>
      <c r="O38" s="100"/>
    </row>
    <row r="39" spans="1:15" ht="12" customHeight="1">
      <c r="A39" s="74"/>
      <c r="B39" s="74"/>
      <c r="F39" s="102"/>
      <c r="I39" s="60"/>
      <c r="J39" s="240"/>
      <c r="K39" s="240"/>
      <c r="L39" s="240"/>
      <c r="M39" s="240"/>
      <c r="N39" s="240"/>
      <c r="O39" s="100"/>
    </row>
    <row r="40" spans="1:15" ht="12" customHeight="1">
      <c r="A40" s="74"/>
      <c r="B40" s="74"/>
      <c r="F40" s="102"/>
      <c r="I40" s="60"/>
      <c r="J40" s="240"/>
      <c r="K40" s="240"/>
      <c r="L40" s="240"/>
      <c r="M40" s="240"/>
      <c r="N40" s="240"/>
      <c r="O40" s="100"/>
    </row>
    <row r="41" spans="1:15" ht="12" customHeight="1">
      <c r="A41" s="74"/>
      <c r="B41" s="74"/>
      <c r="F41" s="102"/>
      <c r="I41" s="60"/>
      <c r="J41" s="240"/>
      <c r="K41" s="240"/>
      <c r="L41" s="240"/>
      <c r="M41" s="240"/>
      <c r="N41" s="240"/>
      <c r="O41" s="100"/>
    </row>
    <row r="42" spans="1:15" ht="12" customHeight="1">
      <c r="A42" s="74"/>
      <c r="B42" s="74"/>
      <c r="F42" s="102"/>
      <c r="I42" s="60"/>
      <c r="J42" s="240"/>
      <c r="K42" s="240"/>
      <c r="L42" s="240"/>
      <c r="M42" s="240"/>
      <c r="N42" s="240"/>
      <c r="O42" s="100"/>
    </row>
    <row r="43" spans="1:15" ht="12" customHeight="1">
      <c r="A43" s="74"/>
      <c r="B43" s="74"/>
      <c r="I43" s="106"/>
      <c r="K43" s="241"/>
      <c r="M43" s="241"/>
      <c r="O43" s="100"/>
    </row>
    <row r="44" spans="1:15" ht="12" customHeight="1">
      <c r="A44" s="74"/>
      <c r="B44" s="74"/>
      <c r="I44" s="106"/>
      <c r="K44" s="241"/>
      <c r="M44" s="241"/>
      <c r="O44" s="100"/>
    </row>
    <row r="45" spans="1:15" ht="12" customHeight="1">
      <c r="A45" s="74"/>
      <c r="B45" s="74"/>
      <c r="I45" s="106"/>
      <c r="K45" s="241"/>
      <c r="M45" s="241"/>
      <c r="O45" s="100"/>
    </row>
    <row r="46" spans="1:15" ht="12" customHeight="1">
      <c r="A46" s="74"/>
      <c r="B46" s="74"/>
      <c r="I46" s="106"/>
      <c r="K46" s="241"/>
      <c r="M46" s="241"/>
      <c r="O46" s="100"/>
    </row>
    <row r="47" spans="1:15" ht="12" customHeight="1">
      <c r="A47" s="74"/>
      <c r="B47" s="74"/>
      <c r="I47" s="106"/>
      <c r="K47" s="241"/>
      <c r="M47" s="241"/>
      <c r="O47" s="100"/>
    </row>
    <row r="48" spans="1:15" ht="12" customHeight="1">
      <c r="A48" s="74"/>
      <c r="B48" s="74"/>
      <c r="I48" s="106"/>
      <c r="K48" s="241"/>
      <c r="M48" s="241"/>
      <c r="O48" s="100"/>
    </row>
    <row r="49" spans="1:15" ht="12" customHeight="1">
      <c r="A49" s="74"/>
      <c r="B49" s="74"/>
      <c r="I49" s="106"/>
      <c r="K49" s="241"/>
      <c r="M49" s="241"/>
      <c r="O49" s="100"/>
    </row>
    <row r="50" spans="1:15" ht="12" customHeight="1">
      <c r="A50" s="74"/>
      <c r="B50" s="74"/>
      <c r="I50" s="106"/>
      <c r="K50" s="241"/>
      <c r="M50" s="241"/>
      <c r="O50" s="100"/>
    </row>
    <row r="51" spans="1:15" ht="12" customHeight="1">
      <c r="A51" s="74"/>
      <c r="B51" s="74"/>
      <c r="I51" s="106"/>
      <c r="K51" s="241"/>
      <c r="M51" s="241"/>
      <c r="O51" s="100"/>
    </row>
    <row r="52" spans="1:15" ht="12" customHeight="1">
      <c r="A52" s="74"/>
      <c r="B52" s="74"/>
      <c r="I52" s="106"/>
      <c r="K52" s="241"/>
      <c r="M52" s="241"/>
      <c r="O52" s="100"/>
    </row>
    <row r="53" spans="1:15" ht="12" customHeight="1">
      <c r="A53" s="74"/>
      <c r="B53" s="74"/>
      <c r="I53" s="106"/>
      <c r="K53" s="241"/>
      <c r="M53" s="241"/>
      <c r="O53" s="100"/>
    </row>
    <row r="54" spans="1:15" ht="12" customHeight="1">
      <c r="A54" s="74"/>
      <c r="B54" s="74"/>
      <c r="I54" s="106"/>
      <c r="K54" s="241"/>
      <c r="M54" s="241"/>
      <c r="O54" s="100"/>
    </row>
    <row r="55" spans="1:15" ht="12" customHeight="1">
      <c r="A55" s="74"/>
      <c r="B55" s="74"/>
      <c r="I55" s="106"/>
      <c r="K55" s="241"/>
      <c r="M55" s="241"/>
      <c r="O55" s="100"/>
    </row>
    <row r="56" spans="1:15" ht="12" customHeight="1">
      <c r="A56" s="74"/>
      <c r="B56" s="74"/>
      <c r="I56" s="106"/>
      <c r="K56" s="241"/>
      <c r="M56" s="241"/>
      <c r="O56" s="100"/>
    </row>
    <row r="57" spans="1:15" ht="12" customHeight="1">
      <c r="A57" s="74"/>
      <c r="B57" s="74"/>
      <c r="I57" s="106"/>
      <c r="K57" s="241"/>
      <c r="M57" s="241"/>
      <c r="O57" s="100"/>
    </row>
    <row r="58" spans="1:15" ht="12" customHeight="1">
      <c r="A58" s="74"/>
      <c r="B58" s="74"/>
      <c r="I58" s="106"/>
      <c r="K58" s="241"/>
      <c r="M58" s="241"/>
      <c r="O58" s="100"/>
    </row>
    <row r="59" spans="1:15" ht="12" customHeight="1">
      <c r="A59" s="104"/>
      <c r="B59" s="104"/>
      <c r="I59" s="106"/>
      <c r="K59" s="241"/>
      <c r="M59" s="241"/>
      <c r="O59" s="100"/>
    </row>
    <row r="60" spans="1:15" ht="12" customHeight="1">
      <c r="A60" s="104"/>
      <c r="B60" s="104"/>
      <c r="I60" s="106"/>
      <c r="K60" s="241"/>
      <c r="M60" s="241"/>
      <c r="O60" s="100"/>
    </row>
    <row r="61" spans="1:15" ht="12" customHeight="1">
      <c r="A61" s="104"/>
      <c r="B61" s="104"/>
      <c r="I61" s="106"/>
      <c r="K61" s="241"/>
      <c r="M61" s="241"/>
      <c r="O61" s="100"/>
    </row>
    <row r="62" spans="1:15" ht="12" customHeight="1">
      <c r="A62" s="104"/>
      <c r="B62" s="104"/>
      <c r="I62" s="106"/>
      <c r="K62" s="241"/>
      <c r="M62" s="241"/>
      <c r="O62" s="100"/>
    </row>
    <row r="63" spans="1:15" ht="12" customHeight="1">
      <c r="A63" s="104"/>
      <c r="B63" s="104"/>
      <c r="I63" s="106"/>
      <c r="K63" s="241"/>
      <c r="M63" s="241"/>
      <c r="O63" s="100"/>
    </row>
    <row r="64" spans="1:15" ht="12" customHeight="1"/>
  </sheetData>
  <mergeCells count="4">
    <mergeCell ref="H1:I2"/>
    <mergeCell ref="J1:K1"/>
    <mergeCell ref="J2:K2"/>
    <mergeCell ref="H3:K4"/>
  </mergeCells>
  <phoneticPr fontId="4" type="noConversion"/>
  <dataValidations count="1">
    <dataValidation type="list" allowBlank="1" showInputMessage="1" showErrorMessage="1" sqref="C7 C10 C13 C16 C19 C22 C25 C28" xr:uid="{6F385132-6EC4-402A-9B16-79D08E27AA30}">
      <formula1>" - , Q, WC, LL"</formula1>
    </dataValidation>
  </dataValidations>
  <pageMargins left="0.74803149606299213" right="0.74803149606299213" top="0.98425196850393704" bottom="0.98425196850393704" header="0.51181102362204722" footer="0.51181102362204722"/>
  <pageSetup paperSize="9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Option Button 1">
              <controlPr defaultSize="0" autoFill="0" autoLine="0" autoPict="0">
                <anchor moveWithCells="1">
                  <from>
                    <xdr:col>8</xdr:col>
                    <xdr:colOff>91440</xdr:colOff>
                    <xdr:row>0</xdr:row>
                    <xdr:rowOff>0</xdr:rowOff>
                  </from>
                  <to>
                    <xdr:col>10</xdr:col>
                    <xdr:colOff>0</xdr:colOff>
                    <xdr:row>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Option Button 2">
              <controlPr defaultSize="0" autoFill="0" autoLine="0" autoPict="0">
                <anchor moveWithCells="1">
                  <from>
                    <xdr:col>8</xdr:col>
                    <xdr:colOff>99060</xdr:colOff>
                    <xdr:row>0</xdr:row>
                    <xdr:rowOff>167640</xdr:rowOff>
                  </from>
                  <to>
                    <xdr:col>10</xdr:col>
                    <xdr:colOff>22860</xdr:colOff>
                    <xdr:row>1</xdr:row>
                    <xdr:rowOff>83820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777ECB-5A05-4DA0-AA70-51BFE35C2259}">
  <sheetPr codeName="sheet108">
    <tabColor theme="7" tint="0.79998168889431442"/>
  </sheetPr>
  <dimension ref="A1:Q70"/>
  <sheetViews>
    <sheetView zoomScaleNormal="100" workbookViewId="0">
      <selection activeCell="L42" sqref="L42"/>
    </sheetView>
  </sheetViews>
  <sheetFormatPr defaultColWidth="9" defaultRowHeight="16.2"/>
  <cols>
    <col min="1" max="2" width="4.21875" style="100" customWidth="1"/>
    <col min="3" max="3" width="3.6640625" style="173" customWidth="1"/>
    <col min="4" max="4" width="3.6640625" style="138" customWidth="1"/>
    <col min="5" max="5" width="3.6640625" style="174" customWidth="1"/>
    <col min="6" max="6" width="10.6640625" style="106" customWidth="1"/>
    <col min="7" max="8" width="8.6640625" style="175" customWidth="1"/>
    <col min="9" max="9" width="1.44140625" style="107" customWidth="1"/>
    <col min="10" max="10" width="8.6640625" style="241" customWidth="1"/>
    <col min="11" max="11" width="1.44140625" style="242" customWidth="1"/>
    <col min="12" max="12" width="8.6640625" style="241" customWidth="1"/>
    <col min="13" max="13" width="1.44140625" style="243" customWidth="1"/>
    <col min="14" max="14" width="7.6640625" style="241" customWidth="1"/>
    <col min="15" max="15" width="1.44140625" style="242" customWidth="1"/>
    <col min="16" max="16" width="7.6640625" style="241" customWidth="1"/>
    <col min="17" max="17" width="9" style="106"/>
    <col min="18" max="16384" width="9" style="100"/>
  </cols>
  <sheetData>
    <row r="1" spans="1:17" s="11" customFormat="1" ht="15" customHeight="1">
      <c r="A1" s="2" t="s">
        <v>73</v>
      </c>
      <c r="B1" s="2"/>
      <c r="C1" s="110"/>
      <c r="D1" s="111"/>
      <c r="E1" s="2"/>
      <c r="F1" s="9"/>
      <c r="G1" s="6"/>
      <c r="H1" s="192" t="s">
        <v>74</v>
      </c>
      <c r="I1" s="193"/>
      <c r="J1" s="216"/>
      <c r="K1" s="217"/>
      <c r="L1" s="7"/>
      <c r="M1" s="222"/>
      <c r="N1" s="9" t="s">
        <v>2</v>
      </c>
      <c r="O1" s="222"/>
      <c r="P1" s="9"/>
      <c r="Q1" s="112"/>
    </row>
    <row r="2" spans="1:17" s="21" customFormat="1" ht="15" customHeight="1">
      <c r="A2" s="113" t="s">
        <v>3</v>
      </c>
      <c r="B2" s="13"/>
      <c r="C2" s="114"/>
      <c r="D2" s="115"/>
      <c r="E2" s="116"/>
      <c r="F2" s="19"/>
      <c r="G2" s="17"/>
      <c r="H2" s="194"/>
      <c r="I2" s="195"/>
      <c r="J2" s="216"/>
      <c r="K2" s="217"/>
      <c r="L2" s="7"/>
      <c r="M2" s="223"/>
      <c r="N2" s="19"/>
      <c r="O2" s="223"/>
      <c r="P2" s="19"/>
      <c r="Q2" s="117"/>
    </row>
    <row r="3" spans="1:17" s="32" customFormat="1" ht="11.25" customHeight="1">
      <c r="A3" s="22" t="s">
        <v>4</v>
      </c>
      <c r="B3" s="118"/>
      <c r="C3" s="119"/>
      <c r="D3" s="120"/>
      <c r="E3" s="121"/>
      <c r="F3" s="122"/>
      <c r="G3" s="123" t="s">
        <v>5</v>
      </c>
      <c r="H3" s="198" t="s">
        <v>75</v>
      </c>
      <c r="I3" s="199"/>
      <c r="J3" s="199"/>
      <c r="K3" s="200"/>
      <c r="L3" s="29"/>
      <c r="M3" s="244"/>
      <c r="N3" s="29"/>
      <c r="O3" s="244"/>
      <c r="P3" s="245" t="s">
        <v>7</v>
      </c>
      <c r="Q3" s="124"/>
    </row>
    <row r="4" spans="1:17" s="42" customFormat="1" ht="11.25" customHeight="1">
      <c r="A4" s="125" t="s">
        <v>8</v>
      </c>
      <c r="B4" s="126"/>
      <c r="C4" s="127"/>
      <c r="D4" s="128"/>
      <c r="E4" s="126"/>
      <c r="F4" s="129"/>
      <c r="G4" s="38" t="s">
        <v>9</v>
      </c>
      <c r="H4" s="201"/>
      <c r="I4" s="202"/>
      <c r="J4" s="202"/>
      <c r="K4" s="203"/>
      <c r="L4" s="39"/>
      <c r="M4" s="246"/>
      <c r="N4" s="130"/>
      <c r="O4" s="130"/>
      <c r="P4" s="130"/>
      <c r="Q4" s="131"/>
    </row>
    <row r="5" spans="1:17" s="32" customFormat="1" ht="19.8">
      <c r="A5" s="43" t="s">
        <v>11</v>
      </c>
      <c r="B5" s="43" t="s">
        <v>12</v>
      </c>
      <c r="C5" s="132" t="s">
        <v>13</v>
      </c>
      <c r="D5" s="133" t="s">
        <v>14</v>
      </c>
      <c r="E5" s="134" t="s">
        <v>15</v>
      </c>
      <c r="F5" s="135" t="s">
        <v>16</v>
      </c>
      <c r="G5" s="48" t="s">
        <v>17</v>
      </c>
      <c r="H5" s="49" t="s">
        <v>18</v>
      </c>
      <c r="I5" s="136"/>
      <c r="J5" s="52" t="s">
        <v>76</v>
      </c>
      <c r="K5" s="247"/>
      <c r="L5" s="52" t="s">
        <v>19</v>
      </c>
      <c r="M5" s="227"/>
      <c r="N5" s="52" t="s">
        <v>20</v>
      </c>
      <c r="O5" s="228"/>
      <c r="P5" s="54" t="s">
        <v>21</v>
      </c>
      <c r="Q5" s="124"/>
    </row>
    <row r="6" spans="1:17" s="32" customFormat="1" ht="3.75" customHeight="1">
      <c r="A6" s="56"/>
      <c r="B6" s="56"/>
      <c r="C6" s="137"/>
      <c r="D6" s="138"/>
      <c r="E6" s="139"/>
      <c r="F6" s="140"/>
      <c r="G6" s="72"/>
      <c r="H6" s="72"/>
      <c r="I6" s="61"/>
      <c r="J6" s="59"/>
      <c r="K6" s="229"/>
      <c r="L6" s="59"/>
      <c r="M6" s="229"/>
      <c r="N6" s="59"/>
      <c r="O6" s="229"/>
      <c r="P6" s="59"/>
      <c r="Q6" s="124"/>
    </row>
    <row r="7" spans="1:17" s="75" customFormat="1" ht="10.35" customHeight="1">
      <c r="A7" s="63">
        <v>1</v>
      </c>
      <c r="B7" s="141">
        <v>1</v>
      </c>
      <c r="C7" s="78" t="s">
        <v>22</v>
      </c>
      <c r="D7" s="142">
        <v>5</v>
      </c>
      <c r="E7" s="143" t="s">
        <v>23</v>
      </c>
      <c r="F7" s="144" t="s">
        <v>77</v>
      </c>
      <c r="G7" s="145" t="s">
        <v>25</v>
      </c>
      <c r="H7" s="145" t="s">
        <v>22</v>
      </c>
      <c r="I7" s="146"/>
      <c r="J7" s="147"/>
      <c r="K7" s="176"/>
      <c r="L7" s="147"/>
      <c r="M7" s="176"/>
      <c r="N7" s="147"/>
      <c r="O7" s="176"/>
      <c r="P7" s="147"/>
      <c r="Q7" s="149"/>
    </row>
    <row r="8" spans="1:17" s="75" customFormat="1" ht="10.35" customHeight="1">
      <c r="A8" s="76"/>
      <c r="B8" s="93"/>
      <c r="C8" s="94"/>
      <c r="D8" s="150"/>
      <c r="E8" s="92"/>
      <c r="F8" s="144" t="s">
        <v>78</v>
      </c>
      <c r="G8" s="145" t="s">
        <v>32</v>
      </c>
      <c r="H8" s="145" t="s">
        <v>22</v>
      </c>
      <c r="I8" s="151"/>
      <c r="J8" s="147"/>
      <c r="K8" s="176"/>
      <c r="L8" s="147"/>
      <c r="M8" s="176"/>
      <c r="N8" s="147"/>
      <c r="O8" s="176"/>
      <c r="P8" s="147"/>
      <c r="Q8" s="149"/>
    </row>
    <row r="9" spans="1:17" s="75" customFormat="1" ht="10.35" customHeight="1">
      <c r="A9" s="76"/>
      <c r="B9" s="77"/>
      <c r="C9" s="78"/>
      <c r="D9" s="150"/>
      <c r="E9" s="92"/>
      <c r="F9" s="152"/>
      <c r="G9" s="72"/>
      <c r="H9" s="72"/>
      <c r="I9" s="153"/>
      <c r="J9" s="154" t="str">
        <f>IF(OR(I10=7,I10=8,I10=9),F7,IF(OR(I10=1,I10=2,I10=3),F11,IF(F7="Bye",F11,IF(F11="Bye",F7,""))))</f>
        <v/>
      </c>
      <c r="K9" s="176"/>
      <c r="L9" s="147"/>
      <c r="M9" s="176"/>
      <c r="N9" s="147"/>
      <c r="O9" s="176"/>
      <c r="P9" s="147"/>
      <c r="Q9" s="149"/>
    </row>
    <row r="10" spans="1:17" s="75" customFormat="1" ht="10.35" customHeight="1">
      <c r="A10" s="76"/>
      <c r="B10" s="77"/>
      <c r="C10" s="78"/>
      <c r="D10" s="150"/>
      <c r="E10" s="92"/>
      <c r="F10" s="152"/>
      <c r="G10" s="72"/>
      <c r="H10" s="181" t="s">
        <v>189</v>
      </c>
      <c r="I10" s="156"/>
      <c r="J10" s="157" t="str">
        <f>IF(OR(I10=7,I10=8,I10=9),F8,IF(OR(I10=1,I10=2,I10=3),F12,IF(F7="Bye",F12,IF(F11="Bye",F8,""))))</f>
        <v/>
      </c>
      <c r="K10" s="248"/>
      <c r="L10" s="147"/>
      <c r="M10" s="176"/>
      <c r="N10" s="147"/>
      <c r="O10" s="176"/>
      <c r="P10" s="147"/>
      <c r="Q10" s="149"/>
    </row>
    <row r="11" spans="1:17" s="75" customFormat="1" ht="10.35" customHeight="1">
      <c r="A11" s="76">
        <v>2</v>
      </c>
      <c r="B11" s="86">
        <v>14</v>
      </c>
      <c r="C11" s="65" t="s">
        <v>22</v>
      </c>
      <c r="D11" s="142"/>
      <c r="E11" s="145"/>
      <c r="F11" s="158" t="s">
        <v>79</v>
      </c>
      <c r="G11" s="70" t="s">
        <v>62</v>
      </c>
      <c r="H11" s="70"/>
      <c r="I11" s="159"/>
      <c r="J11" s="189" t="s">
        <v>202</v>
      </c>
      <c r="K11" s="249"/>
      <c r="L11" s="147"/>
      <c r="M11" s="176"/>
      <c r="N11" s="147"/>
      <c r="O11" s="176"/>
      <c r="P11" s="147"/>
      <c r="Q11" s="149"/>
    </row>
    <row r="12" spans="1:17" s="75" customFormat="1" ht="10.35" customHeight="1">
      <c r="A12" s="76"/>
      <c r="B12" s="77"/>
      <c r="C12" s="78"/>
      <c r="D12" s="150"/>
      <c r="E12" s="92"/>
      <c r="F12" s="158" t="s">
        <v>80</v>
      </c>
      <c r="G12" s="70" t="s">
        <v>32</v>
      </c>
      <c r="H12" s="70"/>
      <c r="I12" s="151"/>
      <c r="J12" s="72"/>
      <c r="K12" s="249"/>
      <c r="L12" s="147"/>
      <c r="M12" s="250"/>
      <c r="N12" s="147"/>
      <c r="O12" s="176"/>
      <c r="P12" s="147"/>
      <c r="Q12" s="149"/>
    </row>
    <row r="13" spans="1:17" s="75" customFormat="1" ht="10.35" customHeight="1">
      <c r="A13" s="76"/>
      <c r="B13" s="77"/>
      <c r="C13" s="78"/>
      <c r="D13" s="150"/>
      <c r="E13" s="92"/>
      <c r="F13" s="152"/>
      <c r="G13" s="72"/>
      <c r="H13" s="72"/>
      <c r="I13" s="148"/>
      <c r="J13" s="72"/>
      <c r="K13" s="249"/>
      <c r="L13" s="161" t="str">
        <f>IF(OR(K14=7,K14=8,K14=9),J9,IF(OR(K14=1,K14=2,K14=3),J17,""))</f>
        <v/>
      </c>
      <c r="M13" s="176"/>
      <c r="N13" s="147"/>
      <c r="O13" s="176"/>
      <c r="P13" s="147"/>
      <c r="Q13" s="149"/>
    </row>
    <row r="14" spans="1:17" s="75" customFormat="1" ht="10.35" customHeight="1">
      <c r="A14" s="76"/>
      <c r="B14" s="77"/>
      <c r="C14" s="78"/>
      <c r="D14" s="150"/>
      <c r="E14" s="92"/>
      <c r="F14" s="152"/>
      <c r="G14" s="72"/>
      <c r="H14" s="72"/>
      <c r="I14" s="148"/>
      <c r="J14" s="181" t="s">
        <v>198</v>
      </c>
      <c r="K14" s="251">
        <v>6</v>
      </c>
      <c r="L14" s="162" t="str">
        <f>IF(OR(K14=7,K14=8,K14=9),J10,IF(OR(K14=1,K14=2,K14=3),J18,""))</f>
        <v/>
      </c>
      <c r="M14" s="248"/>
      <c r="N14" s="147"/>
      <c r="O14" s="176"/>
      <c r="P14" s="147"/>
      <c r="Q14" s="149"/>
    </row>
    <row r="15" spans="1:17" s="75" customFormat="1" ht="10.35" customHeight="1">
      <c r="A15" s="76">
        <v>3</v>
      </c>
      <c r="B15" s="77">
        <v>10</v>
      </c>
      <c r="C15" s="78" t="s">
        <v>22</v>
      </c>
      <c r="D15" s="142"/>
      <c r="E15" s="145"/>
      <c r="F15" s="158" t="s">
        <v>81</v>
      </c>
      <c r="G15" s="70" t="s">
        <v>82</v>
      </c>
      <c r="H15" s="70"/>
      <c r="I15" s="146"/>
      <c r="J15" s="72"/>
      <c r="K15" s="249"/>
      <c r="L15" s="189" t="s">
        <v>164</v>
      </c>
      <c r="M15" s="249"/>
      <c r="N15" s="147"/>
      <c r="O15" s="176"/>
      <c r="P15" s="147"/>
      <c r="Q15" s="149"/>
    </row>
    <row r="16" spans="1:17" s="75" customFormat="1" ht="10.35" customHeight="1">
      <c r="A16" s="76"/>
      <c r="B16" s="93"/>
      <c r="C16" s="94"/>
      <c r="D16" s="150"/>
      <c r="E16" s="92"/>
      <c r="F16" s="158" t="s">
        <v>83</v>
      </c>
      <c r="G16" s="70" t="s">
        <v>62</v>
      </c>
      <c r="H16" s="70"/>
      <c r="I16" s="151"/>
      <c r="J16" s="72"/>
      <c r="K16" s="249"/>
      <c r="L16" s="147"/>
      <c r="M16" s="249"/>
      <c r="N16" s="147"/>
      <c r="O16" s="176"/>
      <c r="P16" s="147"/>
      <c r="Q16" s="149"/>
    </row>
    <row r="17" spans="1:17" s="75" customFormat="1" ht="10.35" customHeight="1">
      <c r="A17" s="76"/>
      <c r="B17" s="77"/>
      <c r="C17" s="78"/>
      <c r="D17" s="150"/>
      <c r="E17" s="92"/>
      <c r="F17" s="152"/>
      <c r="G17" s="72"/>
      <c r="H17" s="72"/>
      <c r="I17" s="153"/>
      <c r="J17" s="154" t="str">
        <f>IF(OR(I18=7,I18=8,I18=9),F15,IF(OR(I18=1,I18=2,I18=3),F19,IF(F15="Bye",F19,IF(F19="Bye",F15,""))))</f>
        <v/>
      </c>
      <c r="K17" s="249"/>
      <c r="L17" s="147"/>
      <c r="M17" s="249"/>
      <c r="N17" s="147"/>
      <c r="O17" s="176"/>
      <c r="P17" s="147"/>
      <c r="Q17" s="149"/>
    </row>
    <row r="18" spans="1:17" s="75" customFormat="1" ht="10.35" customHeight="1">
      <c r="A18" s="76"/>
      <c r="B18" s="77"/>
      <c r="C18" s="78"/>
      <c r="D18" s="150"/>
      <c r="E18" s="92"/>
      <c r="F18" s="152"/>
      <c r="G18" s="72"/>
      <c r="H18" s="181" t="s">
        <v>189</v>
      </c>
      <c r="I18" s="156"/>
      <c r="J18" s="157" t="str">
        <f>IF(OR(I18=7,I18=8,I18=9),F16,IF(OR(I18=1,I18=2,I18=3),F20,IF(F15="Bye",F20,IF(F19="Bye",F16,""))))</f>
        <v/>
      </c>
      <c r="K18" s="252"/>
      <c r="L18" s="147"/>
      <c r="M18" s="249"/>
      <c r="N18" s="147"/>
      <c r="O18" s="176"/>
      <c r="P18" s="147"/>
      <c r="Q18" s="149"/>
    </row>
    <row r="19" spans="1:17" s="75" customFormat="1" ht="10.35" customHeight="1">
      <c r="A19" s="76">
        <v>4</v>
      </c>
      <c r="B19" s="86">
        <v>5</v>
      </c>
      <c r="C19" s="65" t="s">
        <v>22</v>
      </c>
      <c r="D19" s="142"/>
      <c r="E19" s="145"/>
      <c r="F19" s="158" t="s">
        <v>84</v>
      </c>
      <c r="G19" s="70" t="s">
        <v>62</v>
      </c>
      <c r="H19" s="70"/>
      <c r="I19" s="159"/>
      <c r="J19" s="189" t="s">
        <v>203</v>
      </c>
      <c r="K19" s="176"/>
      <c r="L19" s="147"/>
      <c r="M19" s="249"/>
      <c r="N19" s="147"/>
      <c r="O19" s="176"/>
      <c r="P19" s="147"/>
      <c r="Q19" s="149"/>
    </row>
    <row r="20" spans="1:17" s="75" customFormat="1" ht="10.35" customHeight="1">
      <c r="A20" s="76"/>
      <c r="B20" s="77"/>
      <c r="C20" s="78"/>
      <c r="D20" s="150"/>
      <c r="E20" s="92"/>
      <c r="F20" s="158" t="s">
        <v>85</v>
      </c>
      <c r="G20" s="70" t="s">
        <v>62</v>
      </c>
      <c r="H20" s="70"/>
      <c r="I20" s="151"/>
      <c r="J20" s="72"/>
      <c r="K20" s="176"/>
      <c r="L20" s="147"/>
      <c r="M20" s="253"/>
      <c r="N20" s="147"/>
      <c r="O20" s="176"/>
      <c r="P20" s="147"/>
      <c r="Q20" s="149"/>
    </row>
    <row r="21" spans="1:17" s="75" customFormat="1" ht="10.35" customHeight="1">
      <c r="A21" s="76"/>
      <c r="B21" s="77"/>
      <c r="C21" s="78"/>
      <c r="D21" s="150"/>
      <c r="E21" s="92"/>
      <c r="F21" s="152"/>
      <c r="G21" s="72"/>
      <c r="H21" s="72"/>
      <c r="I21" s="148"/>
      <c r="J21" s="72"/>
      <c r="K21" s="176"/>
      <c r="L21" s="147"/>
      <c r="M21" s="249"/>
      <c r="N21" s="161" t="str">
        <f>IF(OR(M22=7,M22=8,M22=9),L13,IF(OR(M22=1,M22=2,M22=3),L29,""))</f>
        <v/>
      </c>
      <c r="O21" s="176"/>
      <c r="P21" s="147"/>
      <c r="Q21" s="149"/>
    </row>
    <row r="22" spans="1:17" s="75" customFormat="1" ht="10.35" customHeight="1">
      <c r="A22" s="76"/>
      <c r="B22" s="77"/>
      <c r="C22" s="78"/>
      <c r="D22" s="150"/>
      <c r="E22" s="92"/>
      <c r="F22" s="152"/>
      <c r="G22" s="72"/>
      <c r="H22" s="72"/>
      <c r="I22" s="148"/>
      <c r="J22" s="72"/>
      <c r="K22" s="176"/>
      <c r="L22" s="181" t="s">
        <v>214</v>
      </c>
      <c r="M22" s="251">
        <v>5</v>
      </c>
      <c r="N22" s="162" t="str">
        <f>IF(OR(M22=7,M22=8,M22=9),L14,IF(OR(M22=1,M22=2,M22=3),L30,""))</f>
        <v/>
      </c>
      <c r="O22" s="248"/>
      <c r="P22" s="147"/>
      <c r="Q22" s="149"/>
    </row>
    <row r="23" spans="1:17" s="75" customFormat="1" ht="10.35" customHeight="1">
      <c r="A23" s="63">
        <v>5</v>
      </c>
      <c r="B23" s="141">
        <v>4</v>
      </c>
      <c r="C23" s="78" t="s">
        <v>22</v>
      </c>
      <c r="D23" s="142">
        <v>1007</v>
      </c>
      <c r="E23" s="143" t="s">
        <v>86</v>
      </c>
      <c r="F23" s="144" t="s">
        <v>87</v>
      </c>
      <c r="G23" s="70" t="s">
        <v>70</v>
      </c>
      <c r="H23" s="70"/>
      <c r="I23" s="146"/>
      <c r="J23" s="72"/>
      <c r="K23" s="176"/>
      <c r="L23" s="147"/>
      <c r="M23" s="249"/>
      <c r="N23" s="189" t="s">
        <v>173</v>
      </c>
      <c r="O23" s="249"/>
      <c r="P23" s="147"/>
      <c r="Q23" s="149"/>
    </row>
    <row r="24" spans="1:17" s="75" customFormat="1" ht="10.35" customHeight="1">
      <c r="A24" s="76"/>
      <c r="B24" s="93"/>
      <c r="C24" s="94"/>
      <c r="D24" s="150"/>
      <c r="E24" s="92"/>
      <c r="F24" s="144" t="s">
        <v>88</v>
      </c>
      <c r="G24" s="70" t="s">
        <v>70</v>
      </c>
      <c r="H24" s="70"/>
      <c r="I24" s="151"/>
      <c r="J24" s="72"/>
      <c r="K24" s="176"/>
      <c r="L24" s="147"/>
      <c r="M24" s="249"/>
      <c r="N24" s="147"/>
      <c r="O24" s="249"/>
      <c r="P24" s="147"/>
      <c r="Q24" s="149"/>
    </row>
    <row r="25" spans="1:17" s="75" customFormat="1" ht="10.35" customHeight="1">
      <c r="A25" s="76"/>
      <c r="B25" s="77"/>
      <c r="C25" s="78"/>
      <c r="D25" s="150"/>
      <c r="E25" s="92"/>
      <c r="F25" s="152"/>
      <c r="G25" s="72"/>
      <c r="H25" s="72"/>
      <c r="I25" s="153"/>
      <c r="J25" s="154" t="str">
        <f>IF(OR(I26=7,I26=8,I26=9),F23,IF(OR(I26=1,I26=2,I26=3),F27,IF(F23="Bye",F27,IF(F27="Bye",F23,""))))</f>
        <v/>
      </c>
      <c r="K25" s="176"/>
      <c r="L25" s="147"/>
      <c r="M25" s="249"/>
      <c r="N25" s="147"/>
      <c r="O25" s="249"/>
      <c r="P25" s="147"/>
      <c r="Q25" s="149"/>
    </row>
    <row r="26" spans="1:17" s="75" customFormat="1" ht="10.35" customHeight="1">
      <c r="A26" s="76"/>
      <c r="B26" s="77"/>
      <c r="C26" s="78"/>
      <c r="D26" s="150"/>
      <c r="E26" s="92"/>
      <c r="F26" s="152"/>
      <c r="G26" s="72"/>
      <c r="H26" s="181" t="s">
        <v>189</v>
      </c>
      <c r="I26" s="156"/>
      <c r="J26" s="157" t="str">
        <f>IF(OR(I26=7,I26=8,I26=9),F24,IF(OR(I26=1,I26=2,I26=3),F28,IF(F23="Bye",F28,IF(F27="Bye",F24,""))))</f>
        <v/>
      </c>
      <c r="K26" s="248"/>
      <c r="L26" s="147"/>
      <c r="M26" s="249"/>
      <c r="N26" s="147"/>
      <c r="O26" s="249"/>
      <c r="P26" s="147"/>
      <c r="Q26" s="149"/>
    </row>
    <row r="27" spans="1:17" s="75" customFormat="1" ht="10.35" customHeight="1">
      <c r="A27" s="76">
        <v>6</v>
      </c>
      <c r="B27" s="86">
        <v>9</v>
      </c>
      <c r="C27" s="65" t="s">
        <v>22</v>
      </c>
      <c r="D27" s="142"/>
      <c r="E27" s="145"/>
      <c r="F27" s="158" t="s">
        <v>89</v>
      </c>
      <c r="G27" s="70" t="s">
        <v>25</v>
      </c>
      <c r="H27" s="70"/>
      <c r="I27" s="159"/>
      <c r="J27" s="189" t="s">
        <v>204</v>
      </c>
      <c r="K27" s="249"/>
      <c r="L27" s="147"/>
      <c r="M27" s="249"/>
      <c r="N27" s="147"/>
      <c r="O27" s="249"/>
      <c r="P27" s="147"/>
      <c r="Q27" s="149"/>
    </row>
    <row r="28" spans="1:17" s="75" customFormat="1" ht="10.35" customHeight="1">
      <c r="A28" s="76"/>
      <c r="B28" s="77"/>
      <c r="C28" s="78"/>
      <c r="D28" s="150"/>
      <c r="E28" s="92"/>
      <c r="F28" s="158" t="s">
        <v>90</v>
      </c>
      <c r="G28" s="70" t="s">
        <v>25</v>
      </c>
      <c r="H28" s="70"/>
      <c r="I28" s="151"/>
      <c r="J28" s="72"/>
      <c r="K28" s="249"/>
      <c r="L28" s="147"/>
      <c r="M28" s="253"/>
      <c r="N28" s="147"/>
      <c r="O28" s="249"/>
      <c r="P28" s="147"/>
      <c r="Q28" s="149"/>
    </row>
    <row r="29" spans="1:17" s="75" customFormat="1" ht="10.35" customHeight="1">
      <c r="A29" s="76"/>
      <c r="B29" s="77"/>
      <c r="C29" s="78"/>
      <c r="D29" s="150"/>
      <c r="E29" s="92"/>
      <c r="F29" s="152"/>
      <c r="G29" s="72"/>
      <c r="H29" s="72"/>
      <c r="I29" s="148"/>
      <c r="J29" s="72"/>
      <c r="K29" s="249"/>
      <c r="L29" s="161" t="str">
        <f>IF(OR(K30=7,K30=8,K30=9),J25,IF(OR(K30=1,K30=2,K30=3),J33,""))</f>
        <v/>
      </c>
      <c r="M29" s="249"/>
      <c r="N29" s="147"/>
      <c r="O29" s="249"/>
      <c r="P29" s="147"/>
      <c r="Q29" s="149"/>
    </row>
    <row r="30" spans="1:17" s="75" customFormat="1" ht="10.35" customHeight="1">
      <c r="A30" s="76"/>
      <c r="B30" s="77"/>
      <c r="C30" s="78"/>
      <c r="D30" s="150"/>
      <c r="E30" s="92"/>
      <c r="F30" s="152"/>
      <c r="G30" s="72"/>
      <c r="H30" s="72"/>
      <c r="I30" s="148"/>
      <c r="J30" s="181" t="s">
        <v>199</v>
      </c>
      <c r="K30" s="251">
        <v>6</v>
      </c>
      <c r="L30" s="162" t="str">
        <f>IF(OR(K30=7,K30=8,K30=9),J26,IF(OR(K30=1,K30=2,K30=3),J34,""))</f>
        <v/>
      </c>
      <c r="M30" s="252"/>
      <c r="N30" s="147"/>
      <c r="O30" s="249"/>
      <c r="P30" s="147"/>
      <c r="Q30" s="149"/>
    </row>
    <row r="31" spans="1:17" s="75" customFormat="1" ht="10.35" customHeight="1">
      <c r="A31" s="76">
        <v>7</v>
      </c>
      <c r="B31" s="77">
        <v>7</v>
      </c>
      <c r="C31" s="78" t="s">
        <v>22</v>
      </c>
      <c r="D31" s="142"/>
      <c r="E31" s="145"/>
      <c r="F31" s="158" t="s">
        <v>91</v>
      </c>
      <c r="G31" s="70" t="s">
        <v>92</v>
      </c>
      <c r="H31" s="70"/>
      <c r="I31" s="146"/>
      <c r="J31" s="72"/>
      <c r="K31" s="249"/>
      <c r="L31" s="189" t="s">
        <v>165</v>
      </c>
      <c r="M31" s="254"/>
      <c r="N31" s="147"/>
      <c r="O31" s="249"/>
      <c r="P31" s="147"/>
      <c r="Q31" s="149"/>
    </row>
    <row r="32" spans="1:17" s="75" customFormat="1" ht="10.35" customHeight="1">
      <c r="A32" s="76"/>
      <c r="B32" s="93"/>
      <c r="C32" s="94"/>
      <c r="D32" s="150"/>
      <c r="E32" s="92"/>
      <c r="F32" s="158" t="s">
        <v>93</v>
      </c>
      <c r="G32" s="70" t="s">
        <v>62</v>
      </c>
      <c r="H32" s="70"/>
      <c r="I32" s="151"/>
      <c r="J32" s="72"/>
      <c r="K32" s="249"/>
      <c r="L32" s="147"/>
      <c r="M32" s="176"/>
      <c r="N32" s="147"/>
      <c r="O32" s="249"/>
      <c r="P32" s="147"/>
      <c r="Q32" s="149"/>
    </row>
    <row r="33" spans="1:17" s="75" customFormat="1" ht="10.35" customHeight="1">
      <c r="A33" s="76"/>
      <c r="B33" s="77"/>
      <c r="C33" s="78"/>
      <c r="D33" s="150"/>
      <c r="E33" s="92"/>
      <c r="F33" s="152"/>
      <c r="G33" s="72"/>
      <c r="H33" s="72"/>
      <c r="I33" s="153"/>
      <c r="J33" s="154" t="str">
        <f>IF(OR(I34=7,I34=8,I34=9),F31,IF(OR(I34=1,I34=2,I34=3),F35,IF(F31="Bye",F35,IF(F35="Bye",F31,""))))</f>
        <v/>
      </c>
      <c r="K33" s="249"/>
      <c r="L33" s="147"/>
      <c r="M33" s="176"/>
      <c r="N33" s="147"/>
      <c r="O33" s="249"/>
      <c r="P33" s="147"/>
      <c r="Q33" s="149"/>
    </row>
    <row r="34" spans="1:17" s="75" customFormat="1" ht="10.35" customHeight="1">
      <c r="A34" s="76"/>
      <c r="B34" s="77"/>
      <c r="C34" s="78"/>
      <c r="D34" s="150"/>
      <c r="E34" s="92"/>
      <c r="F34" s="152"/>
      <c r="G34" s="72"/>
      <c r="H34" s="181" t="s">
        <v>193</v>
      </c>
      <c r="I34" s="156"/>
      <c r="J34" s="157" t="str">
        <f>IF(OR(I34=7,I34=8,I34=9),F32,IF(OR(I34=1,I34=2,I34=3),F36,IF(F31="Bye",F36,IF(F35="Bye",F32,""))))</f>
        <v/>
      </c>
      <c r="K34" s="252"/>
      <c r="L34" s="147"/>
      <c r="M34" s="176"/>
      <c r="N34" s="147"/>
      <c r="O34" s="249"/>
      <c r="P34" s="147"/>
      <c r="Q34" s="149"/>
    </row>
    <row r="35" spans="1:17" s="75" customFormat="1" ht="10.35" customHeight="1">
      <c r="A35" s="76">
        <v>8</v>
      </c>
      <c r="B35" s="86">
        <v>13</v>
      </c>
      <c r="C35" s="65" t="s">
        <v>22</v>
      </c>
      <c r="D35" s="142"/>
      <c r="E35" s="145"/>
      <c r="F35" s="158" t="s">
        <v>94</v>
      </c>
      <c r="G35" s="70" t="s">
        <v>32</v>
      </c>
      <c r="H35" s="70"/>
      <c r="I35" s="159"/>
      <c r="J35" s="189" t="s">
        <v>205</v>
      </c>
      <c r="K35" s="176"/>
      <c r="L35" s="147"/>
      <c r="M35" s="176"/>
      <c r="N35" s="147"/>
      <c r="O35" s="249"/>
      <c r="P35" s="147"/>
      <c r="Q35" s="149"/>
    </row>
    <row r="36" spans="1:17" s="75" customFormat="1" ht="10.35" customHeight="1">
      <c r="A36" s="76"/>
      <c r="B36" s="77"/>
      <c r="C36" s="78"/>
      <c r="D36" s="150"/>
      <c r="E36" s="92"/>
      <c r="F36" s="158" t="s">
        <v>95</v>
      </c>
      <c r="G36" s="70" t="s">
        <v>82</v>
      </c>
      <c r="H36" s="70"/>
      <c r="I36" s="151"/>
      <c r="J36" s="72"/>
      <c r="K36" s="176"/>
      <c r="L36" s="147"/>
      <c r="M36" s="250"/>
      <c r="N36" s="147"/>
      <c r="O36" s="249"/>
      <c r="P36" s="147" t="str">
        <f>IF(OR(O37=7,O37=8,O37=9),N21,IF(OR(O37=1,O37=2,O37=3),N53,""))</f>
        <v/>
      </c>
      <c r="Q36" s="149"/>
    </row>
    <row r="37" spans="1:17" s="75" customFormat="1" ht="10.35" customHeight="1">
      <c r="A37" s="76"/>
      <c r="B37" s="77"/>
      <c r="C37" s="78"/>
      <c r="D37" s="150"/>
      <c r="E37" s="92"/>
      <c r="F37" s="152"/>
      <c r="G37" s="72"/>
      <c r="H37" s="72"/>
      <c r="I37" s="148"/>
      <c r="J37" s="72"/>
      <c r="K37" s="176"/>
      <c r="L37" s="147"/>
      <c r="M37" s="176"/>
      <c r="N37" s="181" t="s">
        <v>179</v>
      </c>
      <c r="O37" s="251">
        <v>5</v>
      </c>
      <c r="P37" s="162" t="str">
        <f>IF(OR(O37=7,O37=8,O37=9),N22,IF(OR(O37=1,O37=2,O37=3),N54,""))</f>
        <v/>
      </c>
      <c r="Q37" s="149"/>
    </row>
    <row r="38" spans="1:17" s="75" customFormat="1" ht="10.35" customHeight="1">
      <c r="A38" s="76"/>
      <c r="B38" s="77"/>
      <c r="C38" s="78"/>
      <c r="D38" s="150"/>
      <c r="E38" s="92"/>
      <c r="F38" s="152"/>
      <c r="G38" s="72"/>
      <c r="H38" s="72"/>
      <c r="I38" s="148"/>
      <c r="J38" s="72"/>
      <c r="K38" s="176"/>
      <c r="L38" s="147"/>
      <c r="M38" s="176"/>
      <c r="N38" s="147"/>
      <c r="O38" s="255"/>
      <c r="P38" s="189" t="s">
        <v>184</v>
      </c>
      <c r="Q38" s="149"/>
    </row>
    <row r="39" spans="1:17" s="75" customFormat="1" ht="10.35" customHeight="1">
      <c r="A39" s="76">
        <v>9</v>
      </c>
      <c r="B39" s="141">
        <v>11</v>
      </c>
      <c r="C39" s="78" t="s">
        <v>22</v>
      </c>
      <c r="D39" s="142"/>
      <c r="E39" s="145"/>
      <c r="F39" s="152" t="s">
        <v>96</v>
      </c>
      <c r="G39" s="72" t="s">
        <v>39</v>
      </c>
      <c r="H39" s="70"/>
      <c r="I39" s="146"/>
      <c r="J39" s="72"/>
      <c r="K39" s="176"/>
      <c r="L39" s="147"/>
      <c r="M39" s="176"/>
      <c r="N39" s="147"/>
      <c r="O39" s="249"/>
      <c r="P39" s="147"/>
      <c r="Q39" s="149"/>
    </row>
    <row r="40" spans="1:17" s="75" customFormat="1" ht="10.35" customHeight="1">
      <c r="A40" s="76"/>
      <c r="B40" s="93"/>
      <c r="C40" s="94"/>
      <c r="D40" s="150"/>
      <c r="E40" s="92"/>
      <c r="F40" s="163" t="s">
        <v>97</v>
      </c>
      <c r="G40" s="164" t="s">
        <v>39</v>
      </c>
      <c r="H40" s="164"/>
      <c r="I40" s="151"/>
      <c r="J40" s="154"/>
      <c r="K40" s="176"/>
      <c r="L40" s="147"/>
      <c r="M40" s="176"/>
      <c r="N40" s="147"/>
      <c r="O40" s="249"/>
      <c r="P40" s="147"/>
      <c r="Q40" s="149"/>
    </row>
    <row r="41" spans="1:17" s="75" customFormat="1" ht="10.35" customHeight="1">
      <c r="A41" s="76"/>
      <c r="B41" s="77"/>
      <c r="C41" s="78"/>
      <c r="D41" s="150"/>
      <c r="E41" s="92"/>
      <c r="F41" s="152"/>
      <c r="G41" s="72"/>
      <c r="H41" s="72"/>
      <c r="I41" s="165"/>
      <c r="J41" s="154" t="str">
        <f>IF(OR(I42=7,I42=8,I42=9),F39,IF(OR(I42=1,I42=2,I42=3),F43,IF(F39="Bye",F43,IF(F43="Bye",F39,""))))</f>
        <v/>
      </c>
      <c r="K41" s="176"/>
      <c r="L41" s="147"/>
      <c r="M41" s="176"/>
      <c r="N41" s="147"/>
      <c r="O41" s="249"/>
      <c r="P41" s="147"/>
      <c r="Q41" s="149"/>
    </row>
    <row r="42" spans="1:17" s="75" customFormat="1" ht="10.35" customHeight="1">
      <c r="A42" s="76"/>
      <c r="B42" s="77"/>
      <c r="C42" s="78"/>
      <c r="D42" s="150"/>
      <c r="E42" s="92"/>
      <c r="F42" s="152"/>
      <c r="G42" s="72"/>
      <c r="H42" s="181" t="s">
        <v>193</v>
      </c>
      <c r="I42" s="156"/>
      <c r="J42" s="157" t="str">
        <f>IF(OR(I42=7,I42=8,I42=9),F40,IF(OR(I42=1,I42=2,I42=3),F44,IF(F39="Bye",F44,IF(F43="Bye",F40,""))))</f>
        <v/>
      </c>
      <c r="K42" s="248"/>
      <c r="L42" s="147"/>
      <c r="M42" s="176"/>
      <c r="N42" s="147"/>
      <c r="O42" s="249"/>
      <c r="P42" s="147"/>
      <c r="Q42" s="149"/>
    </row>
    <row r="43" spans="1:17" s="75" customFormat="1" ht="10.35" customHeight="1">
      <c r="A43" s="76">
        <v>10</v>
      </c>
      <c r="B43" s="86">
        <v>8</v>
      </c>
      <c r="C43" s="65" t="s">
        <v>22</v>
      </c>
      <c r="D43" s="142"/>
      <c r="E43" s="145"/>
      <c r="F43" s="158" t="s">
        <v>98</v>
      </c>
      <c r="G43" s="70" t="s">
        <v>99</v>
      </c>
      <c r="H43" s="70"/>
      <c r="I43" s="159"/>
      <c r="J43" s="190" t="s">
        <v>206</v>
      </c>
      <c r="K43" s="249"/>
      <c r="L43" s="147"/>
      <c r="M43" s="176"/>
      <c r="N43" s="147"/>
      <c r="O43" s="249"/>
      <c r="P43" s="147"/>
      <c r="Q43" s="149"/>
    </row>
    <row r="44" spans="1:17" s="75" customFormat="1" ht="10.35" customHeight="1">
      <c r="A44" s="76"/>
      <c r="B44" s="77"/>
      <c r="C44" s="78"/>
      <c r="D44" s="150"/>
      <c r="E44" s="92"/>
      <c r="F44" s="158" t="s">
        <v>100</v>
      </c>
      <c r="G44" s="70" t="s">
        <v>99</v>
      </c>
      <c r="H44" s="70"/>
      <c r="I44" s="151"/>
      <c r="J44" s="72"/>
      <c r="K44" s="249"/>
      <c r="L44" s="147"/>
      <c r="M44" s="250"/>
      <c r="N44" s="147"/>
      <c r="O44" s="249"/>
      <c r="P44" s="147"/>
      <c r="Q44" s="149"/>
    </row>
    <row r="45" spans="1:17" s="75" customFormat="1" ht="10.35" customHeight="1">
      <c r="A45" s="76"/>
      <c r="B45" s="77"/>
      <c r="C45" s="78"/>
      <c r="D45" s="150"/>
      <c r="E45" s="92"/>
      <c r="F45" s="152"/>
      <c r="G45" s="72"/>
      <c r="H45" s="72"/>
      <c r="I45" s="148"/>
      <c r="J45" s="72"/>
      <c r="K45" s="249"/>
      <c r="L45" s="161" t="str">
        <f>IF(OR(K46=7,K46=8,K46=9),J41,IF(OR(K46=1,K46=2,K46=3),J49,""))</f>
        <v/>
      </c>
      <c r="M45" s="176"/>
      <c r="N45" s="147"/>
      <c r="O45" s="249"/>
      <c r="P45" s="147"/>
      <c r="Q45" s="149"/>
    </row>
    <row r="46" spans="1:17" s="75" customFormat="1" ht="10.35" customHeight="1">
      <c r="A46" s="76"/>
      <c r="B46" s="77"/>
      <c r="C46" s="78"/>
      <c r="D46" s="150"/>
      <c r="E46" s="92"/>
      <c r="F46" s="152"/>
      <c r="G46" s="72"/>
      <c r="H46" s="72"/>
      <c r="I46" s="148"/>
      <c r="J46" s="181" t="s">
        <v>199</v>
      </c>
      <c r="K46" s="251">
        <v>6</v>
      </c>
      <c r="L46" s="162" t="str">
        <f>IF(OR(K46=7,K46=8,K46=9),J42,IF(OR(K46=1,K46=2,K46=3),J50,""))</f>
        <v/>
      </c>
      <c r="M46" s="248"/>
      <c r="N46" s="147"/>
      <c r="O46" s="249"/>
      <c r="P46" s="147"/>
      <c r="Q46" s="149"/>
    </row>
    <row r="47" spans="1:17" s="75" customFormat="1" ht="10.35" customHeight="1">
      <c r="A47" s="76">
        <v>11</v>
      </c>
      <c r="B47" s="77">
        <v>15</v>
      </c>
      <c r="C47" s="78" t="s">
        <v>22</v>
      </c>
      <c r="D47" s="142"/>
      <c r="E47" s="145"/>
      <c r="F47" s="158" t="s">
        <v>101</v>
      </c>
      <c r="G47" s="70" t="s">
        <v>49</v>
      </c>
      <c r="H47" s="70"/>
      <c r="I47" s="146"/>
      <c r="J47" s="72"/>
      <c r="K47" s="249"/>
      <c r="L47" s="189" t="s">
        <v>166</v>
      </c>
      <c r="M47" s="249"/>
      <c r="N47" s="147"/>
      <c r="O47" s="249"/>
      <c r="P47" s="147"/>
      <c r="Q47" s="149"/>
    </row>
    <row r="48" spans="1:17" s="75" customFormat="1" ht="10.35" customHeight="1">
      <c r="A48" s="76"/>
      <c r="B48" s="93"/>
      <c r="C48" s="94"/>
      <c r="D48" s="150"/>
      <c r="E48" s="92"/>
      <c r="F48" s="158" t="s">
        <v>102</v>
      </c>
      <c r="G48" s="70" t="s">
        <v>49</v>
      </c>
      <c r="H48" s="70"/>
      <c r="I48" s="151"/>
      <c r="J48" s="72"/>
      <c r="K48" s="249"/>
      <c r="L48" s="147"/>
      <c r="M48" s="249"/>
      <c r="N48" s="147"/>
      <c r="O48" s="249"/>
      <c r="P48" s="147"/>
      <c r="Q48" s="149"/>
    </row>
    <row r="49" spans="1:17" s="75" customFormat="1" ht="10.35" customHeight="1">
      <c r="A49" s="76"/>
      <c r="B49" s="77"/>
      <c r="C49" s="78"/>
      <c r="D49" s="150"/>
      <c r="E49" s="92"/>
      <c r="F49" s="152"/>
      <c r="G49" s="72"/>
      <c r="H49" s="72"/>
      <c r="I49" s="153"/>
      <c r="J49" s="154" t="str">
        <f>IF(OR(I50=7,I50=8,I50=9),F47,IF(OR(I50=1,I50=2,I50=3),F51,IF(F47="Bye",F51,IF(F51="Bye",F47,""))))</f>
        <v/>
      </c>
      <c r="K49" s="249"/>
      <c r="L49" s="147"/>
      <c r="M49" s="249"/>
      <c r="N49" s="147"/>
      <c r="O49" s="249"/>
      <c r="P49" s="147"/>
      <c r="Q49" s="149"/>
    </row>
    <row r="50" spans="1:17" s="75" customFormat="1" ht="10.35" customHeight="1">
      <c r="A50" s="76"/>
      <c r="B50" s="77"/>
      <c r="C50" s="78"/>
      <c r="D50" s="150"/>
      <c r="E50" s="92"/>
      <c r="F50" s="152"/>
      <c r="G50" s="72"/>
      <c r="H50" s="181" t="s">
        <v>193</v>
      </c>
      <c r="I50" s="156"/>
      <c r="J50" s="157" t="str">
        <f>IF(OR(I50=7,I50=8,I50=9),F48,IF(OR(I50=1,I50=2,I50=3),F52,IF(F47="Bye",F52,IF(F51="Bye",F48,""))))</f>
        <v/>
      </c>
      <c r="K50" s="252"/>
      <c r="L50" s="147"/>
      <c r="M50" s="249"/>
      <c r="N50" s="147"/>
      <c r="O50" s="249"/>
      <c r="P50" s="147"/>
      <c r="Q50" s="149"/>
    </row>
    <row r="51" spans="1:17" s="75" customFormat="1" ht="10.35" customHeight="1">
      <c r="A51" s="63">
        <v>12</v>
      </c>
      <c r="B51" s="86">
        <v>3</v>
      </c>
      <c r="C51" s="65" t="s">
        <v>22</v>
      </c>
      <c r="D51" s="142">
        <v>1006</v>
      </c>
      <c r="E51" s="143" t="s">
        <v>103</v>
      </c>
      <c r="F51" s="144" t="s">
        <v>104</v>
      </c>
      <c r="G51" s="145" t="s">
        <v>105</v>
      </c>
      <c r="H51" s="145"/>
      <c r="I51" s="159"/>
      <c r="J51" s="189" t="s">
        <v>207</v>
      </c>
      <c r="K51" s="176"/>
      <c r="L51" s="147"/>
      <c r="M51" s="249"/>
      <c r="N51" s="147"/>
      <c r="O51" s="249"/>
      <c r="P51" s="147"/>
      <c r="Q51" s="149"/>
    </row>
    <row r="52" spans="1:17" s="75" customFormat="1" ht="10.35" customHeight="1">
      <c r="A52" s="76"/>
      <c r="B52" s="77"/>
      <c r="C52" s="78"/>
      <c r="D52" s="150"/>
      <c r="E52" s="92"/>
      <c r="F52" s="144" t="s">
        <v>106</v>
      </c>
      <c r="G52" s="145" t="s">
        <v>92</v>
      </c>
      <c r="H52" s="145"/>
      <c r="I52" s="151"/>
      <c r="J52" s="72"/>
      <c r="K52" s="176"/>
      <c r="L52" s="147"/>
      <c r="M52" s="253"/>
      <c r="N52" s="147"/>
      <c r="O52" s="249"/>
      <c r="P52" s="147"/>
      <c r="Q52" s="149"/>
    </row>
    <row r="53" spans="1:17" s="75" customFormat="1" ht="10.35" customHeight="1">
      <c r="A53" s="76"/>
      <c r="B53" s="77"/>
      <c r="C53" s="78"/>
      <c r="D53" s="150"/>
      <c r="E53" s="92"/>
      <c r="F53" s="152"/>
      <c r="G53" s="72"/>
      <c r="H53" s="72"/>
      <c r="I53" s="148"/>
      <c r="J53" s="72"/>
      <c r="K53" s="176"/>
      <c r="L53" s="147"/>
      <c r="M53" s="249"/>
      <c r="N53" s="161" t="str">
        <f>IF(OR(M54=7,M54=8,M54=9),L45,IF(OR(M54=1,M54=2,M54=3),L61,""))</f>
        <v/>
      </c>
      <c r="O53" s="249"/>
      <c r="P53" s="147"/>
      <c r="Q53" s="149"/>
    </row>
    <row r="54" spans="1:17" s="75" customFormat="1" ht="10.35" customHeight="1">
      <c r="A54" s="76"/>
      <c r="B54" s="77"/>
      <c r="C54" s="78"/>
      <c r="D54" s="150"/>
      <c r="E54" s="92"/>
      <c r="F54" s="152"/>
      <c r="G54" s="72"/>
      <c r="H54" s="72"/>
      <c r="I54" s="148"/>
      <c r="J54" s="72"/>
      <c r="K54" s="176"/>
      <c r="L54" s="181" t="s">
        <v>214</v>
      </c>
      <c r="M54" s="251">
        <v>5</v>
      </c>
      <c r="N54" s="162" t="str">
        <f>IF(OR(M54=7,M54=8,M54=9),L46,IF(OR(M54=1,M54=2,M54=3),L62,""))</f>
        <v/>
      </c>
      <c r="O54" s="252"/>
      <c r="P54" s="147"/>
      <c r="Q54" s="149"/>
    </row>
    <row r="55" spans="1:17" s="75" customFormat="1" ht="10.35" customHeight="1">
      <c r="A55" s="76">
        <v>13</v>
      </c>
      <c r="B55" s="141">
        <v>16</v>
      </c>
      <c r="C55" s="78" t="s">
        <v>22</v>
      </c>
      <c r="D55" s="142"/>
      <c r="E55" s="145"/>
      <c r="F55" s="158" t="s">
        <v>107</v>
      </c>
      <c r="G55" s="70" t="s">
        <v>49</v>
      </c>
      <c r="H55" s="70"/>
      <c r="I55" s="146"/>
      <c r="J55" s="72"/>
      <c r="K55" s="176"/>
      <c r="L55" s="147"/>
      <c r="M55" s="249"/>
      <c r="N55" s="189" t="s">
        <v>174</v>
      </c>
      <c r="O55" s="254"/>
      <c r="P55" s="147"/>
      <c r="Q55" s="149"/>
    </row>
    <row r="56" spans="1:17" s="75" customFormat="1" ht="10.35" customHeight="1">
      <c r="A56" s="76"/>
      <c r="B56" s="93"/>
      <c r="C56" s="94"/>
      <c r="D56" s="150"/>
      <c r="E56" s="92"/>
      <c r="F56" s="158" t="s">
        <v>108</v>
      </c>
      <c r="G56" s="70" t="s">
        <v>49</v>
      </c>
      <c r="H56" s="70"/>
      <c r="I56" s="151"/>
      <c r="J56" s="72"/>
      <c r="K56" s="176"/>
      <c r="L56" s="147"/>
      <c r="M56" s="249"/>
      <c r="N56" s="147"/>
      <c r="O56" s="176"/>
      <c r="P56" s="147"/>
      <c r="Q56" s="149"/>
    </row>
    <row r="57" spans="1:17" s="75" customFormat="1" ht="10.35" customHeight="1">
      <c r="A57" s="76"/>
      <c r="B57" s="77"/>
      <c r="C57" s="78"/>
      <c r="D57" s="150"/>
      <c r="E57" s="92"/>
      <c r="F57" s="152"/>
      <c r="G57" s="72"/>
      <c r="H57" s="72"/>
      <c r="I57" s="153"/>
      <c r="J57" s="154" t="str">
        <f>IF(OR(I58=7,I58=8,I58=9),F55,IF(OR(I58=1,I58=2,I58=3),F59,IF(F55="Bye",F59,IF(F59="Bye",F55,""))))</f>
        <v/>
      </c>
      <c r="K57" s="176"/>
      <c r="L57" s="147"/>
      <c r="M57" s="249"/>
      <c r="N57" s="147"/>
      <c r="O57" s="176"/>
      <c r="P57" s="147"/>
      <c r="Q57" s="149"/>
    </row>
    <row r="58" spans="1:17" s="75" customFormat="1" ht="10.35" customHeight="1">
      <c r="A58" s="76"/>
      <c r="B58" s="77"/>
      <c r="C58" s="78"/>
      <c r="D58" s="150"/>
      <c r="E58" s="92"/>
      <c r="F58" s="152"/>
      <c r="G58" s="72"/>
      <c r="H58" s="181" t="s">
        <v>193</v>
      </c>
      <c r="I58" s="156"/>
      <c r="J58" s="157" t="str">
        <f>IF(OR(I58=7,I58=8,I58=9),F56,IF(OR(I58=1,I58=2,I58=3),F60,IF(F55="Bye",F60,IF(F59="Bye",F56,""))))</f>
        <v/>
      </c>
      <c r="K58" s="248"/>
      <c r="L58" s="147"/>
      <c r="M58" s="249"/>
      <c r="N58" s="147"/>
      <c r="O58" s="176"/>
      <c r="P58" s="147"/>
      <c r="Q58" s="149"/>
    </row>
    <row r="59" spans="1:17" s="75" customFormat="1" ht="10.35" customHeight="1">
      <c r="A59" s="76">
        <v>14</v>
      </c>
      <c r="B59" s="86">
        <v>6</v>
      </c>
      <c r="C59" s="65" t="s">
        <v>22</v>
      </c>
      <c r="D59" s="142"/>
      <c r="E59" s="145"/>
      <c r="F59" s="158" t="s">
        <v>109</v>
      </c>
      <c r="G59" s="70" t="s">
        <v>39</v>
      </c>
      <c r="H59" s="70"/>
      <c r="I59" s="159"/>
      <c r="J59" s="189" t="s">
        <v>208</v>
      </c>
      <c r="K59" s="249"/>
      <c r="L59" s="147"/>
      <c r="M59" s="249"/>
      <c r="N59" s="147"/>
      <c r="O59" s="176"/>
      <c r="P59" s="147"/>
      <c r="Q59" s="149"/>
    </row>
    <row r="60" spans="1:17" s="75" customFormat="1" ht="10.35" customHeight="1">
      <c r="A60" s="76"/>
      <c r="B60" s="77"/>
      <c r="C60" s="78"/>
      <c r="D60" s="150"/>
      <c r="E60" s="92"/>
      <c r="F60" s="158" t="s">
        <v>110</v>
      </c>
      <c r="G60" s="70" t="s">
        <v>32</v>
      </c>
      <c r="H60" s="70"/>
      <c r="I60" s="151"/>
      <c r="J60" s="72"/>
      <c r="K60" s="249"/>
      <c r="L60" s="147"/>
      <c r="M60" s="253"/>
      <c r="N60" s="147"/>
      <c r="O60" s="176"/>
      <c r="P60" s="147"/>
      <c r="Q60" s="149"/>
    </row>
    <row r="61" spans="1:17" s="75" customFormat="1" ht="10.35" customHeight="1">
      <c r="A61" s="76"/>
      <c r="B61" s="77"/>
      <c r="C61" s="78"/>
      <c r="D61" s="150"/>
      <c r="E61" s="92"/>
      <c r="F61" s="152"/>
      <c r="G61" s="72"/>
      <c r="H61" s="72"/>
      <c r="I61" s="148"/>
      <c r="J61" s="72"/>
      <c r="K61" s="249"/>
      <c r="L61" s="161" t="str">
        <f>IF(OR(K62=7,K62=8,K62=9),J57,IF(OR(K62=1,K62=2,K62=3),J65,""))</f>
        <v/>
      </c>
      <c r="M61" s="249"/>
      <c r="N61" s="147"/>
      <c r="O61" s="176"/>
      <c r="P61" s="147"/>
      <c r="Q61" s="149"/>
    </row>
    <row r="62" spans="1:17" s="75" customFormat="1" ht="10.35" customHeight="1">
      <c r="A62" s="76"/>
      <c r="B62" s="77"/>
      <c r="C62" s="78"/>
      <c r="D62" s="150"/>
      <c r="E62" s="92"/>
      <c r="F62" s="152"/>
      <c r="G62" s="72"/>
      <c r="H62" s="72"/>
      <c r="I62" s="148"/>
      <c r="J62" s="181" t="s">
        <v>199</v>
      </c>
      <c r="K62" s="251">
        <v>6</v>
      </c>
      <c r="L62" s="162" t="str">
        <f>IF(OR(K62=7,K62=8,K62=9),J58,IF(OR(K62=1,K62=2,K62=3),J66,""))</f>
        <v/>
      </c>
      <c r="M62" s="252"/>
      <c r="N62" s="147"/>
      <c r="O62" s="176"/>
      <c r="P62" s="147"/>
      <c r="Q62" s="149"/>
    </row>
    <row r="63" spans="1:17" s="75" customFormat="1" ht="10.35" customHeight="1">
      <c r="A63" s="76">
        <v>15</v>
      </c>
      <c r="B63" s="77">
        <v>12</v>
      </c>
      <c r="C63" s="78" t="s">
        <v>22</v>
      </c>
      <c r="D63" s="142"/>
      <c r="E63" s="145"/>
      <c r="F63" s="158" t="s">
        <v>111</v>
      </c>
      <c r="G63" s="70" t="s">
        <v>39</v>
      </c>
      <c r="H63" s="70"/>
      <c r="I63" s="146"/>
      <c r="J63" s="72"/>
      <c r="K63" s="249"/>
      <c r="L63" s="189" t="s">
        <v>167</v>
      </c>
      <c r="M63" s="254"/>
      <c r="N63" s="147"/>
      <c r="O63" s="176"/>
      <c r="P63" s="147"/>
      <c r="Q63" s="149"/>
    </row>
    <row r="64" spans="1:17" s="75" customFormat="1" ht="10.35" customHeight="1">
      <c r="A64" s="76"/>
      <c r="B64" s="93"/>
      <c r="C64" s="94"/>
      <c r="D64" s="150"/>
      <c r="E64" s="92"/>
      <c r="F64" s="158" t="s">
        <v>112</v>
      </c>
      <c r="G64" s="70" t="s">
        <v>39</v>
      </c>
      <c r="H64" s="70"/>
      <c r="I64" s="151"/>
      <c r="J64" s="72"/>
      <c r="K64" s="249"/>
      <c r="L64" s="147"/>
      <c r="M64" s="176"/>
      <c r="N64" s="147"/>
      <c r="O64" s="176"/>
      <c r="P64" s="147"/>
      <c r="Q64" s="149"/>
    </row>
    <row r="65" spans="1:17" s="75" customFormat="1" ht="10.35" customHeight="1">
      <c r="A65" s="76"/>
      <c r="B65" s="77"/>
      <c r="C65" s="78"/>
      <c r="D65" s="150"/>
      <c r="E65" s="92"/>
      <c r="F65" s="166"/>
      <c r="G65" s="92"/>
      <c r="H65" s="92"/>
      <c r="I65" s="153"/>
      <c r="J65" s="154" t="str">
        <f>IF(OR(I66=7,I66=8,I66=9),F63,IF(OR(I66=1,I66=2,I66=3),F67,IF(F63="Bye",F67,IF(F67="Bye",F63,""))))</f>
        <v/>
      </c>
      <c r="K65" s="249"/>
      <c r="L65" s="147"/>
      <c r="M65" s="176"/>
      <c r="N65" s="147"/>
      <c r="O65" s="176"/>
      <c r="P65" s="147"/>
      <c r="Q65" s="149"/>
    </row>
    <row r="66" spans="1:17" s="75" customFormat="1" ht="10.35" customHeight="1">
      <c r="A66" s="76"/>
      <c r="B66" s="77"/>
      <c r="C66" s="78"/>
      <c r="D66" s="150"/>
      <c r="E66" s="92"/>
      <c r="F66" s="152"/>
      <c r="G66" s="72"/>
      <c r="H66" s="181" t="s">
        <v>194</v>
      </c>
      <c r="I66" s="156"/>
      <c r="J66" s="157" t="str">
        <f>IF(OR(I66=7,I66=8,I66=9),F64,IF(OR(I66=1,I66=2,I66=3),F68,IF(F63="Bye",F68,IF(F67="Bye",F64,""))))</f>
        <v/>
      </c>
      <c r="K66" s="252"/>
      <c r="L66" s="147"/>
      <c r="M66" s="176"/>
      <c r="N66" s="147"/>
      <c r="O66" s="176"/>
      <c r="P66" s="147"/>
      <c r="Q66" s="149"/>
    </row>
    <row r="67" spans="1:17" s="75" customFormat="1" ht="10.35" customHeight="1">
      <c r="A67" s="63">
        <v>16</v>
      </c>
      <c r="B67" s="86">
        <v>2</v>
      </c>
      <c r="C67" s="65" t="s">
        <v>22</v>
      </c>
      <c r="D67" s="142">
        <v>1003</v>
      </c>
      <c r="E67" s="143" t="s">
        <v>41</v>
      </c>
      <c r="F67" s="144" t="s">
        <v>113</v>
      </c>
      <c r="G67" s="145" t="s">
        <v>114</v>
      </c>
      <c r="H67" s="145"/>
      <c r="I67" s="159"/>
      <c r="J67" s="189" t="s">
        <v>209</v>
      </c>
      <c r="K67" s="176"/>
      <c r="L67" s="147"/>
      <c r="M67" s="176"/>
      <c r="N67" s="147"/>
      <c r="O67" s="176"/>
      <c r="P67" s="147"/>
      <c r="Q67" s="149"/>
    </row>
    <row r="68" spans="1:17" s="75" customFormat="1" ht="10.35" customHeight="1">
      <c r="A68" s="76"/>
      <c r="B68" s="77"/>
      <c r="C68" s="78"/>
      <c r="D68" s="150"/>
      <c r="E68" s="92"/>
      <c r="F68" s="144" t="s">
        <v>115</v>
      </c>
      <c r="G68" s="145" t="s">
        <v>39</v>
      </c>
      <c r="H68" s="145"/>
      <c r="I68" s="151"/>
      <c r="J68" s="147"/>
      <c r="K68" s="176"/>
      <c r="L68" s="147"/>
      <c r="M68" s="250"/>
      <c r="N68" s="147"/>
      <c r="O68" s="176"/>
      <c r="P68" s="147"/>
      <c r="Q68" s="149"/>
    </row>
    <row r="69" spans="1:17" s="75" customFormat="1" ht="9.6" customHeight="1">
      <c r="A69" s="95"/>
      <c r="B69" s="95"/>
      <c r="C69" s="78"/>
      <c r="D69" s="167"/>
      <c r="E69" s="168"/>
      <c r="F69" s="169"/>
      <c r="G69" s="170"/>
      <c r="H69" s="170"/>
      <c r="I69" s="171"/>
      <c r="J69" s="172"/>
      <c r="K69" s="256"/>
      <c r="L69" s="172"/>
      <c r="M69" s="256"/>
      <c r="N69" s="172"/>
      <c r="O69" s="256"/>
      <c r="P69" s="172"/>
      <c r="Q69" s="149"/>
    </row>
    <row r="70" spans="1:17">
      <c r="F70" s="60"/>
      <c r="I70" s="148"/>
      <c r="J70" s="176"/>
      <c r="K70" s="176"/>
      <c r="L70" s="176"/>
      <c r="M70" s="176"/>
      <c r="N70" s="176"/>
      <c r="O70" s="176"/>
      <c r="P70" s="176"/>
    </row>
  </sheetData>
  <mergeCells count="4">
    <mergeCell ref="H1:I2"/>
    <mergeCell ref="J1:K1"/>
    <mergeCell ref="J2:K2"/>
    <mergeCell ref="H3:K4"/>
  </mergeCells>
  <phoneticPr fontId="4" type="noConversion"/>
  <conditionalFormatting sqref="D7 D11 D15 D19 D23 D27 D31 D35 D43 D47 D51 D55 D59 D63 D67">
    <cfRule type="cellIs" dxfId="28" priority="14" stopIfTrue="1" operator="equal">
      <formula>"DA"</formula>
    </cfRule>
  </conditionalFormatting>
  <conditionalFormatting sqref="D39">
    <cfRule type="cellIs" dxfId="27" priority="9" stopIfTrue="1" operator="equal">
      <formula>"DA"</formula>
    </cfRule>
  </conditionalFormatting>
  <conditionalFormatting sqref="F1:F1048576">
    <cfRule type="duplicateValues" dxfId="26" priority="1"/>
    <cfRule type="duplicateValues" dxfId="25" priority="2"/>
    <cfRule type="duplicateValues" dxfId="24" priority="3"/>
  </conditionalFormatting>
  <conditionalFormatting sqref="F7 F11 F15 F19 F23 F27 F31 F35 F43 F47 F51 F55 F59 F63 F67 J9 L13 J17 N21 J25 L29 J41 L45 J49 N53 J57 L61 J65">
    <cfRule type="cellIs" dxfId="23" priority="13" stopIfTrue="1" operator="equal">
      <formula>"Bye"</formula>
    </cfRule>
  </conditionalFormatting>
  <conditionalFormatting sqref="I10 K14 I18 M22 K30 I34 O37:O38 I42 K46 I50 M54 I58 K62 I66">
    <cfRule type="expression" dxfId="22" priority="15" stopIfTrue="1">
      <formula>$N$1="CU"</formula>
    </cfRule>
  </conditionalFormatting>
  <conditionalFormatting sqref="I26">
    <cfRule type="expression" dxfId="21" priority="8" stopIfTrue="1">
      <formula>$N$1="CU"</formula>
    </cfRule>
  </conditionalFormatting>
  <conditionalFormatting sqref="J33">
    <cfRule type="cellIs" dxfId="20" priority="7" stopIfTrue="1" operator="equal">
      <formula>"Bye"</formula>
    </cfRule>
  </conditionalFormatting>
  <conditionalFormatting sqref="N38">
    <cfRule type="expression" dxfId="19" priority="10" stopIfTrue="1">
      <formula>AND($N$1="CU",N38="Umpire")</formula>
    </cfRule>
    <cfRule type="expression" dxfId="18" priority="11" stopIfTrue="1">
      <formula>AND($N$1="CU",N38&lt;&gt;"Umpire",O38&lt;&gt;"")</formula>
    </cfRule>
    <cfRule type="expression" dxfId="17" priority="12" stopIfTrue="1">
      <formula>AND($N$1="CU",N38&lt;&gt;"Umpire")</formula>
    </cfRule>
  </conditionalFormatting>
  <dataValidations count="1">
    <dataValidation type="list" allowBlank="1" showInputMessage="1" showErrorMessage="1" sqref="C7 C11 C15 C19 C23 C27 C31 C35 C55 C59 C63 C67 C39 C43 C47 C51" xr:uid="{60775978-500C-4AEB-893B-FC9708936CD8}">
      <formula1>" - , Q, WC, LL"</formula1>
    </dataValidation>
  </dataValidations>
  <pageMargins left="0.75" right="0.75" top="1" bottom="1" header="0.5" footer="0.5"/>
  <pageSetup paperSize="9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Option Button 1">
              <controlPr defaultSize="0" autoFill="0" autoLine="0" autoPict="0">
                <anchor moveWithCells="1">
                  <from>
                    <xdr:col>8</xdr:col>
                    <xdr:colOff>83820</xdr:colOff>
                    <xdr:row>0</xdr:row>
                    <xdr:rowOff>0</xdr:rowOff>
                  </from>
                  <to>
                    <xdr:col>11</xdr:col>
                    <xdr:colOff>38100</xdr:colOff>
                    <xdr:row>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Option Button 2">
              <controlPr defaultSize="0" autoFill="0" autoLine="0" autoPict="0">
                <anchor moveWithCells="1">
                  <from>
                    <xdr:col>8</xdr:col>
                    <xdr:colOff>99060</xdr:colOff>
                    <xdr:row>0</xdr:row>
                    <xdr:rowOff>167640</xdr:rowOff>
                  </from>
                  <to>
                    <xdr:col>11</xdr:col>
                    <xdr:colOff>60960</xdr:colOff>
                    <xdr:row>2</xdr:row>
                    <xdr:rowOff>15240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F424A7-6301-4B34-BE81-7E10F705CB3E}">
  <sheetPr codeName="sheet109">
    <tabColor theme="7" tint="0.79998168889431442"/>
  </sheetPr>
  <dimension ref="A1:Q70"/>
  <sheetViews>
    <sheetView zoomScaleNormal="100" workbookViewId="0">
      <selection activeCell="N9" sqref="N9"/>
    </sheetView>
  </sheetViews>
  <sheetFormatPr defaultColWidth="9" defaultRowHeight="16.2"/>
  <cols>
    <col min="1" max="2" width="4.21875" style="100" customWidth="1"/>
    <col min="3" max="3" width="3.6640625" style="173" customWidth="1"/>
    <col min="4" max="4" width="3.6640625" style="138" customWidth="1"/>
    <col min="5" max="5" width="3.6640625" style="174" customWidth="1"/>
    <col min="6" max="6" width="10.6640625" style="106" customWidth="1"/>
    <col min="7" max="8" width="8.6640625" style="175" customWidth="1"/>
    <col min="9" max="9" width="1.44140625" style="107" customWidth="1"/>
    <col min="10" max="10" width="8.6640625" style="241" customWidth="1"/>
    <col min="11" max="11" width="1.44140625" style="242" customWidth="1"/>
    <col min="12" max="12" width="8.6640625" style="241" customWidth="1"/>
    <col min="13" max="13" width="1.44140625" style="243" customWidth="1"/>
    <col min="14" max="14" width="7.6640625" style="241" customWidth="1"/>
    <col min="15" max="15" width="1.44140625" style="242" customWidth="1"/>
    <col min="16" max="16" width="7.6640625" style="241" customWidth="1"/>
    <col min="17" max="17" width="9" style="106"/>
    <col min="18" max="16384" width="9" style="100"/>
  </cols>
  <sheetData>
    <row r="1" spans="1:17" s="11" customFormat="1" ht="15" customHeight="1">
      <c r="A1" s="2" t="s">
        <v>73</v>
      </c>
      <c r="B1" s="2"/>
      <c r="C1" s="110"/>
      <c r="D1" s="111"/>
      <c r="E1" s="2"/>
      <c r="F1" s="9"/>
      <c r="G1" s="6"/>
      <c r="H1" s="218" t="s">
        <v>116</v>
      </c>
      <c r="I1" s="219"/>
      <c r="J1" s="216"/>
      <c r="K1" s="217"/>
      <c r="L1" s="7"/>
      <c r="M1" s="222"/>
      <c r="N1" s="9" t="s">
        <v>2</v>
      </c>
      <c r="O1" s="222"/>
      <c r="P1" s="9"/>
      <c r="Q1" s="112"/>
    </row>
    <row r="2" spans="1:17" s="21" customFormat="1" ht="15" customHeight="1">
      <c r="A2" s="113" t="s">
        <v>3</v>
      </c>
      <c r="B2" s="13"/>
      <c r="C2" s="114"/>
      <c r="D2" s="115"/>
      <c r="E2" s="116"/>
      <c r="F2" s="19"/>
      <c r="G2" s="17"/>
      <c r="H2" s="220"/>
      <c r="I2" s="221"/>
      <c r="J2" s="216"/>
      <c r="K2" s="217"/>
      <c r="L2" s="7"/>
      <c r="M2" s="223"/>
      <c r="N2" s="19"/>
      <c r="O2" s="223"/>
      <c r="P2" s="19"/>
      <c r="Q2" s="117"/>
    </row>
    <row r="3" spans="1:17" s="32" customFormat="1" ht="11.25" customHeight="1">
      <c r="A3" s="22" t="s">
        <v>4</v>
      </c>
      <c r="B3" s="118"/>
      <c r="C3" s="119"/>
      <c r="D3" s="120"/>
      <c r="E3" s="121"/>
      <c r="F3" s="122"/>
      <c r="G3" s="123" t="s">
        <v>5</v>
      </c>
      <c r="H3" s="198" t="s">
        <v>187</v>
      </c>
      <c r="I3" s="199"/>
      <c r="J3" s="199"/>
      <c r="K3" s="200"/>
      <c r="L3" s="29"/>
      <c r="M3" s="244"/>
      <c r="N3" s="29"/>
      <c r="O3" s="244"/>
      <c r="P3" s="245" t="s">
        <v>7</v>
      </c>
      <c r="Q3" s="124"/>
    </row>
    <row r="4" spans="1:17" s="42" customFormat="1" ht="11.25" customHeight="1">
      <c r="A4" s="125" t="s">
        <v>8</v>
      </c>
      <c r="B4" s="126"/>
      <c r="C4" s="127"/>
      <c r="D4" s="128"/>
      <c r="E4" s="126"/>
      <c r="F4" s="129"/>
      <c r="G4" s="38" t="s">
        <v>9</v>
      </c>
      <c r="H4" s="201"/>
      <c r="I4" s="202"/>
      <c r="J4" s="202"/>
      <c r="K4" s="203"/>
      <c r="L4" s="39"/>
      <c r="M4" s="246"/>
      <c r="N4" s="130"/>
      <c r="O4" s="130"/>
      <c r="P4" s="130"/>
      <c r="Q4" s="131"/>
    </row>
    <row r="5" spans="1:17" s="32" customFormat="1" ht="19.8">
      <c r="A5" s="43" t="s">
        <v>11</v>
      </c>
      <c r="B5" s="43" t="s">
        <v>12</v>
      </c>
      <c r="C5" s="132" t="s">
        <v>13</v>
      </c>
      <c r="D5" s="133" t="s">
        <v>14</v>
      </c>
      <c r="E5" s="134" t="s">
        <v>15</v>
      </c>
      <c r="F5" s="135" t="s">
        <v>16</v>
      </c>
      <c r="G5" s="48" t="s">
        <v>17</v>
      </c>
      <c r="H5" s="49" t="s">
        <v>18</v>
      </c>
      <c r="I5" s="136"/>
      <c r="J5" s="52" t="s">
        <v>76</v>
      </c>
      <c r="K5" s="247"/>
      <c r="L5" s="52" t="s">
        <v>19</v>
      </c>
      <c r="M5" s="227"/>
      <c r="N5" s="52" t="s">
        <v>20</v>
      </c>
      <c r="O5" s="228"/>
      <c r="P5" s="54" t="s">
        <v>21</v>
      </c>
      <c r="Q5" s="124"/>
    </row>
    <row r="6" spans="1:17" s="32" customFormat="1" ht="3.75" customHeight="1">
      <c r="A6" s="56"/>
      <c r="B6" s="56"/>
      <c r="C6" s="137"/>
      <c r="D6" s="138"/>
      <c r="E6" s="139"/>
      <c r="F6" s="140"/>
      <c r="G6" s="72"/>
      <c r="H6" s="72"/>
      <c r="I6" s="61"/>
      <c r="J6" s="59"/>
      <c r="K6" s="229"/>
      <c r="L6" s="59"/>
      <c r="M6" s="229"/>
      <c r="N6" s="59"/>
      <c r="O6" s="229"/>
      <c r="P6" s="59"/>
      <c r="Q6" s="124"/>
    </row>
    <row r="7" spans="1:17" s="75" customFormat="1" ht="10.35" customHeight="1">
      <c r="A7" s="63">
        <v>1</v>
      </c>
      <c r="B7" s="141">
        <v>1</v>
      </c>
      <c r="C7" s="78" t="s">
        <v>22</v>
      </c>
      <c r="D7" s="142">
        <v>3</v>
      </c>
      <c r="E7" s="143" t="s">
        <v>23</v>
      </c>
      <c r="F7" s="144" t="s">
        <v>117</v>
      </c>
      <c r="G7" s="145" t="s">
        <v>32</v>
      </c>
      <c r="H7" s="145" t="s">
        <v>22</v>
      </c>
      <c r="I7" s="146"/>
      <c r="J7" s="147"/>
      <c r="K7" s="176"/>
      <c r="L7" s="147"/>
      <c r="M7" s="176"/>
      <c r="N7" s="147"/>
      <c r="O7" s="176"/>
      <c r="P7" s="147"/>
      <c r="Q7" s="149"/>
    </row>
    <row r="8" spans="1:17" s="75" customFormat="1" ht="10.35" customHeight="1">
      <c r="A8" s="76"/>
      <c r="B8" s="93"/>
      <c r="C8" s="94"/>
      <c r="D8" s="150"/>
      <c r="E8" s="92"/>
      <c r="F8" s="144" t="s">
        <v>118</v>
      </c>
      <c r="G8" s="145" t="s">
        <v>32</v>
      </c>
      <c r="H8" s="145" t="s">
        <v>22</v>
      </c>
      <c r="I8" s="151"/>
      <c r="J8" s="147"/>
      <c r="K8" s="176"/>
      <c r="L8" s="147"/>
      <c r="M8" s="176"/>
      <c r="N8" s="147"/>
      <c r="O8" s="176"/>
      <c r="P8" s="147"/>
      <c r="Q8" s="149"/>
    </row>
    <row r="9" spans="1:17" s="75" customFormat="1" ht="10.35" customHeight="1">
      <c r="A9" s="76"/>
      <c r="B9" s="77"/>
      <c r="C9" s="78"/>
      <c r="D9" s="150"/>
      <c r="E9" s="92"/>
      <c r="F9" s="152"/>
      <c r="G9" s="72"/>
      <c r="H9" s="72"/>
      <c r="I9" s="153"/>
      <c r="J9" s="154" t="str">
        <f>IF(OR(I10=7,I10=8,I10=9),F7,IF(OR(I10=1,I10=2,I10=3),F11,IF(F7="Bye",F11,IF(F11="Bye",F7,""))))</f>
        <v>林石明蘭</v>
      </c>
      <c r="K9" s="176"/>
      <c r="L9" s="147"/>
      <c r="M9" s="176"/>
      <c r="N9" s="147"/>
      <c r="O9" s="176"/>
      <c r="P9" s="147"/>
      <c r="Q9" s="149"/>
    </row>
    <row r="10" spans="1:17" s="75" customFormat="1" ht="10.35" customHeight="1">
      <c r="A10" s="76"/>
      <c r="B10" s="77"/>
      <c r="C10" s="78"/>
      <c r="D10" s="150"/>
      <c r="E10" s="92"/>
      <c r="F10" s="152"/>
      <c r="G10" s="72"/>
      <c r="H10" s="155"/>
      <c r="I10" s="156"/>
      <c r="J10" s="157" t="str">
        <f>IF(OR(I10=7,I10=8,I10=9),F8,IF(OR(I10=1,I10=2,I10=3),F12,IF(F7="Bye",F12,IF(F11="Bye",F8,""))))</f>
        <v>薛舒怡</v>
      </c>
      <c r="K10" s="248"/>
      <c r="L10" s="147"/>
      <c r="M10" s="176"/>
      <c r="N10" s="147"/>
      <c r="O10" s="176"/>
      <c r="P10" s="147"/>
      <c r="Q10" s="149"/>
    </row>
    <row r="11" spans="1:17" s="75" customFormat="1" ht="10.35" customHeight="1">
      <c r="A11" s="76">
        <v>2</v>
      </c>
      <c r="B11" s="86"/>
      <c r="C11" s="65" t="s">
        <v>22</v>
      </c>
      <c r="D11" s="142"/>
      <c r="E11" s="145"/>
      <c r="F11" s="158" t="s">
        <v>27</v>
      </c>
      <c r="G11" s="70"/>
      <c r="H11" s="70"/>
      <c r="I11" s="159"/>
      <c r="J11" s="160"/>
      <c r="K11" s="249"/>
      <c r="L11" s="147"/>
      <c r="M11" s="176"/>
      <c r="N11" s="147"/>
      <c r="O11" s="176"/>
      <c r="P11" s="147"/>
      <c r="Q11" s="149"/>
    </row>
    <row r="12" spans="1:17" s="75" customFormat="1" ht="10.35" customHeight="1">
      <c r="A12" s="76"/>
      <c r="B12" s="77"/>
      <c r="C12" s="78"/>
      <c r="D12" s="150"/>
      <c r="E12" s="92"/>
      <c r="F12" s="158"/>
      <c r="G12" s="70"/>
      <c r="H12" s="70"/>
      <c r="I12" s="151"/>
      <c r="J12" s="72"/>
      <c r="K12" s="249"/>
      <c r="L12" s="147"/>
      <c r="M12" s="250"/>
      <c r="N12" s="147"/>
      <c r="O12" s="176"/>
      <c r="P12" s="147"/>
      <c r="Q12" s="149"/>
    </row>
    <row r="13" spans="1:17" s="75" customFormat="1" ht="10.35" customHeight="1">
      <c r="A13" s="76"/>
      <c r="B13" s="77"/>
      <c r="C13" s="78"/>
      <c r="D13" s="150"/>
      <c r="E13" s="92"/>
      <c r="F13" s="152"/>
      <c r="G13" s="72"/>
      <c r="H13" s="72"/>
      <c r="I13" s="148"/>
      <c r="J13" s="72"/>
      <c r="K13" s="249"/>
      <c r="L13" s="161" t="str">
        <f>IF(OR(K14=7,K14=8,K14=9),J9,IF(OR(K14=1,K14=2,K14=3),J17,""))</f>
        <v/>
      </c>
      <c r="M13" s="176"/>
      <c r="N13" s="147"/>
      <c r="O13" s="176"/>
      <c r="P13" s="147"/>
      <c r="Q13" s="149"/>
    </row>
    <row r="14" spans="1:17" s="75" customFormat="1" ht="10.35" customHeight="1">
      <c r="A14" s="76"/>
      <c r="B14" s="77"/>
      <c r="C14" s="78"/>
      <c r="D14" s="150"/>
      <c r="E14" s="92"/>
      <c r="F14" s="152"/>
      <c r="G14" s="72"/>
      <c r="H14" s="72"/>
      <c r="I14" s="148"/>
      <c r="J14" s="181" t="s">
        <v>199</v>
      </c>
      <c r="K14" s="251">
        <v>6</v>
      </c>
      <c r="L14" s="162" t="str">
        <f>IF(OR(K14=7,K14=8,K14=9),J10,IF(OR(K14=1,K14=2,K14=3),J18,""))</f>
        <v/>
      </c>
      <c r="M14" s="248"/>
      <c r="N14" s="147"/>
      <c r="O14" s="176"/>
      <c r="P14" s="147"/>
      <c r="Q14" s="149"/>
    </row>
    <row r="15" spans="1:17" s="75" customFormat="1" ht="10.35" customHeight="1">
      <c r="A15" s="76">
        <v>3</v>
      </c>
      <c r="B15" s="77"/>
      <c r="C15" s="78" t="s">
        <v>22</v>
      </c>
      <c r="D15" s="142"/>
      <c r="E15" s="145"/>
      <c r="F15" s="158" t="s">
        <v>27</v>
      </c>
      <c r="G15" s="70"/>
      <c r="H15" s="70"/>
      <c r="I15" s="146"/>
      <c r="J15" s="72"/>
      <c r="K15" s="249"/>
      <c r="L15" s="189" t="s">
        <v>190</v>
      </c>
      <c r="M15" s="249"/>
      <c r="N15" s="147"/>
      <c r="O15" s="176"/>
      <c r="P15" s="147"/>
      <c r="Q15" s="149"/>
    </row>
    <row r="16" spans="1:17" s="75" customFormat="1" ht="10.35" customHeight="1">
      <c r="A16" s="76"/>
      <c r="B16" s="93"/>
      <c r="C16" s="94"/>
      <c r="D16" s="150"/>
      <c r="E16" s="92"/>
      <c r="F16" s="158"/>
      <c r="G16" s="70"/>
      <c r="H16" s="70"/>
      <c r="I16" s="151"/>
      <c r="J16" s="72"/>
      <c r="K16" s="249"/>
      <c r="L16" s="147"/>
      <c r="M16" s="249"/>
      <c r="N16" s="147"/>
      <c r="O16" s="176"/>
      <c r="P16" s="147"/>
      <c r="Q16" s="149"/>
    </row>
    <row r="17" spans="1:17" s="75" customFormat="1" ht="10.35" customHeight="1">
      <c r="A17" s="76"/>
      <c r="B17" s="77"/>
      <c r="C17" s="78"/>
      <c r="D17" s="150"/>
      <c r="E17" s="92"/>
      <c r="F17" s="152"/>
      <c r="G17" s="72"/>
      <c r="H17" s="72"/>
      <c r="I17" s="153"/>
      <c r="J17" s="154" t="str">
        <f>IF(OR(I18=7,I18=8,I18=9),F15,IF(OR(I18=1,I18=2,I18=3),F19,IF(F15="Bye",F19,IF(F19="Bye",F15,""))))</f>
        <v>郭冠汝</v>
      </c>
      <c r="K17" s="249"/>
      <c r="L17" s="147"/>
      <c r="M17" s="249"/>
      <c r="N17" s="147"/>
      <c r="O17" s="176"/>
      <c r="P17" s="147"/>
      <c r="Q17" s="149"/>
    </row>
    <row r="18" spans="1:17" s="75" customFormat="1" ht="10.35" customHeight="1">
      <c r="A18" s="76"/>
      <c r="B18" s="77"/>
      <c r="C18" s="78"/>
      <c r="D18" s="150"/>
      <c r="E18" s="92"/>
      <c r="F18" s="152"/>
      <c r="G18" s="72"/>
      <c r="H18" s="155"/>
      <c r="I18" s="156"/>
      <c r="J18" s="157" t="str">
        <f>IF(OR(I18=7,I18=8,I18=9),F16,IF(OR(I18=1,I18=2,I18=3),F20,IF(F15="Bye",F20,IF(F19="Bye",F16,""))))</f>
        <v>張慧貞</v>
      </c>
      <c r="K18" s="252"/>
      <c r="L18" s="147"/>
      <c r="M18" s="249"/>
      <c r="N18" s="147"/>
      <c r="O18" s="176"/>
      <c r="P18" s="147"/>
      <c r="Q18" s="149"/>
    </row>
    <row r="19" spans="1:17" s="75" customFormat="1" ht="10.35" customHeight="1">
      <c r="A19" s="76">
        <v>4</v>
      </c>
      <c r="B19" s="86">
        <v>5</v>
      </c>
      <c r="C19" s="65" t="s">
        <v>22</v>
      </c>
      <c r="D19" s="142"/>
      <c r="E19" s="145"/>
      <c r="F19" s="158" t="s">
        <v>119</v>
      </c>
      <c r="G19" s="70" t="s">
        <v>120</v>
      </c>
      <c r="H19" s="70"/>
      <c r="I19" s="159"/>
      <c r="J19" s="160"/>
      <c r="K19" s="176"/>
      <c r="L19" s="147"/>
      <c r="M19" s="249"/>
      <c r="N19" s="147"/>
      <c r="O19" s="176"/>
      <c r="P19" s="147"/>
      <c r="Q19" s="149"/>
    </row>
    <row r="20" spans="1:17" s="75" customFormat="1" ht="10.35" customHeight="1">
      <c r="A20" s="76"/>
      <c r="B20" s="77"/>
      <c r="C20" s="78"/>
      <c r="D20" s="150"/>
      <c r="E20" s="92"/>
      <c r="F20" s="158" t="s">
        <v>121</v>
      </c>
      <c r="G20" s="70" t="s">
        <v>62</v>
      </c>
      <c r="H20" s="70"/>
      <c r="I20" s="151"/>
      <c r="J20" s="72"/>
      <c r="K20" s="176"/>
      <c r="L20" s="147"/>
      <c r="M20" s="253"/>
      <c r="N20" s="147"/>
      <c r="O20" s="176"/>
      <c r="P20" s="147"/>
      <c r="Q20" s="149"/>
    </row>
    <row r="21" spans="1:17" s="75" customFormat="1" ht="10.35" customHeight="1">
      <c r="A21" s="76"/>
      <c r="B21" s="77"/>
      <c r="C21" s="78"/>
      <c r="D21" s="150"/>
      <c r="E21" s="92"/>
      <c r="F21" s="152"/>
      <c r="G21" s="72"/>
      <c r="H21" s="72"/>
      <c r="I21" s="148"/>
      <c r="J21" s="72"/>
      <c r="K21" s="176"/>
      <c r="L21" s="147"/>
      <c r="M21" s="249"/>
      <c r="N21" s="161" t="str">
        <f>IF(OR(M22=7,M22=8,M22=9),L13,IF(OR(M22=1,M22=2,M22=3),L29,""))</f>
        <v/>
      </c>
      <c r="O21" s="176"/>
      <c r="P21" s="147"/>
      <c r="Q21" s="149"/>
    </row>
    <row r="22" spans="1:17" s="75" customFormat="1" ht="10.35" customHeight="1">
      <c r="A22" s="76"/>
      <c r="B22" s="77"/>
      <c r="C22" s="78"/>
      <c r="D22" s="150"/>
      <c r="E22" s="92"/>
      <c r="F22" s="152"/>
      <c r="G22" s="72"/>
      <c r="H22" s="72"/>
      <c r="I22" s="148"/>
      <c r="J22" s="72"/>
      <c r="K22" s="176"/>
      <c r="L22" s="181" t="s">
        <v>214</v>
      </c>
      <c r="M22" s="251">
        <v>5</v>
      </c>
      <c r="N22" s="162" t="str">
        <f>IF(OR(M22=7,M22=8,M22=9),L14,IF(OR(M22=1,M22=2,M22=3),L30,""))</f>
        <v/>
      </c>
      <c r="O22" s="248"/>
      <c r="P22" s="147"/>
      <c r="Q22" s="149"/>
    </row>
    <row r="23" spans="1:17" s="75" customFormat="1" ht="10.35" customHeight="1">
      <c r="A23" s="63">
        <v>5</v>
      </c>
      <c r="B23" s="141">
        <v>7</v>
      </c>
      <c r="C23" s="78" t="s">
        <v>22</v>
      </c>
      <c r="D23" s="142"/>
      <c r="E23" s="143" t="s">
        <v>103</v>
      </c>
      <c r="F23" s="144" t="s">
        <v>122</v>
      </c>
      <c r="G23" s="70" t="s">
        <v>32</v>
      </c>
      <c r="H23" s="70"/>
      <c r="I23" s="146"/>
      <c r="J23" s="72"/>
      <c r="K23" s="176"/>
      <c r="L23" s="147"/>
      <c r="M23" s="249"/>
      <c r="N23" s="189" t="s">
        <v>175</v>
      </c>
      <c r="O23" s="249"/>
      <c r="P23" s="147"/>
      <c r="Q23" s="149"/>
    </row>
    <row r="24" spans="1:17" s="75" customFormat="1" ht="10.35" customHeight="1">
      <c r="A24" s="76"/>
      <c r="B24" s="93"/>
      <c r="C24" s="94"/>
      <c r="D24" s="150"/>
      <c r="E24" s="92"/>
      <c r="F24" s="144" t="s">
        <v>123</v>
      </c>
      <c r="G24" s="70" t="s">
        <v>32</v>
      </c>
      <c r="H24" s="70"/>
      <c r="I24" s="151"/>
      <c r="J24" s="72"/>
      <c r="K24" s="176"/>
      <c r="L24" s="147"/>
      <c r="M24" s="249"/>
      <c r="N24" s="147"/>
      <c r="O24" s="249"/>
      <c r="P24" s="147"/>
      <c r="Q24" s="149"/>
    </row>
    <row r="25" spans="1:17" s="75" customFormat="1" ht="10.35" customHeight="1">
      <c r="A25" s="76"/>
      <c r="B25" s="77"/>
      <c r="C25" s="78"/>
      <c r="D25" s="150"/>
      <c r="E25" s="92"/>
      <c r="F25" s="152"/>
      <c r="G25" s="72"/>
      <c r="H25" s="72"/>
      <c r="I25" s="153"/>
      <c r="J25" s="154" t="str">
        <f>IF(OR(I26=7,I26=8,I26=9),F23,IF(OR(I26=1,I26=2,I26=3),F27,IF(F23="Bye",F27,IF(F27="Bye",F23,""))))</f>
        <v>莊淑芬</v>
      </c>
      <c r="K25" s="176"/>
      <c r="L25" s="147"/>
      <c r="M25" s="249"/>
      <c r="N25" s="147"/>
      <c r="O25" s="249"/>
      <c r="P25" s="147"/>
      <c r="Q25" s="149"/>
    </row>
    <row r="26" spans="1:17" s="75" customFormat="1" ht="10.35" customHeight="1">
      <c r="A26" s="76"/>
      <c r="B26" s="77"/>
      <c r="C26" s="78"/>
      <c r="D26" s="150"/>
      <c r="E26" s="92"/>
      <c r="F26" s="152"/>
      <c r="G26" s="72"/>
      <c r="H26" s="155"/>
      <c r="I26" s="156"/>
      <c r="J26" s="157" t="str">
        <f>IF(OR(I26=7,I26=8,I26=9),F24,IF(OR(I26=1,I26=2,I26=3),F28,IF(F23="Bye",F28,IF(F27="Bye",F24,""))))</f>
        <v>高莉莉</v>
      </c>
      <c r="K26" s="248"/>
      <c r="L26" s="147"/>
      <c r="M26" s="249"/>
      <c r="N26" s="147"/>
      <c r="O26" s="249"/>
      <c r="P26" s="147"/>
      <c r="Q26" s="149"/>
    </row>
    <row r="27" spans="1:17" s="75" customFormat="1" ht="10.35" customHeight="1">
      <c r="A27" s="76">
        <v>6</v>
      </c>
      <c r="B27" s="86"/>
      <c r="C27" s="65" t="s">
        <v>22</v>
      </c>
      <c r="D27" s="142"/>
      <c r="E27" s="145"/>
      <c r="F27" s="158" t="s">
        <v>27</v>
      </c>
      <c r="G27" s="70"/>
      <c r="H27" s="70"/>
      <c r="I27" s="159"/>
      <c r="J27" s="160"/>
      <c r="K27" s="249"/>
      <c r="L27" s="147"/>
      <c r="M27" s="249"/>
      <c r="N27" s="147"/>
      <c r="O27" s="249"/>
      <c r="P27" s="147"/>
      <c r="Q27" s="149"/>
    </row>
    <row r="28" spans="1:17" s="75" customFormat="1" ht="10.35" customHeight="1">
      <c r="A28" s="76"/>
      <c r="B28" s="77"/>
      <c r="C28" s="78"/>
      <c r="D28" s="150"/>
      <c r="E28" s="92"/>
      <c r="F28" s="158"/>
      <c r="G28" s="70"/>
      <c r="H28" s="70"/>
      <c r="I28" s="151"/>
      <c r="J28" s="72"/>
      <c r="K28" s="249"/>
      <c r="L28" s="147"/>
      <c r="M28" s="253"/>
      <c r="N28" s="147"/>
      <c r="O28" s="249"/>
      <c r="P28" s="147"/>
      <c r="Q28" s="149"/>
    </row>
    <row r="29" spans="1:17" s="75" customFormat="1" ht="10.35" customHeight="1">
      <c r="A29" s="76"/>
      <c r="B29" s="77"/>
      <c r="C29" s="78"/>
      <c r="D29" s="150"/>
      <c r="E29" s="92"/>
      <c r="F29" s="152"/>
      <c r="G29" s="72"/>
      <c r="H29" s="72"/>
      <c r="I29" s="148"/>
      <c r="J29" s="72"/>
      <c r="K29" s="249"/>
      <c r="L29" s="161" t="str">
        <f>IF(OR(K30=7,K30=8,K30=9),J25,IF(OR(K30=1,K30=2,K30=3),J33,""))</f>
        <v/>
      </c>
      <c r="M29" s="249"/>
      <c r="N29" s="147"/>
      <c r="O29" s="249"/>
      <c r="P29" s="147"/>
      <c r="Q29" s="149"/>
    </row>
    <row r="30" spans="1:17" s="75" customFormat="1" ht="10.35" customHeight="1">
      <c r="A30" s="76"/>
      <c r="B30" s="77"/>
      <c r="C30" s="78"/>
      <c r="D30" s="150"/>
      <c r="E30" s="92"/>
      <c r="F30" s="152"/>
      <c r="G30" s="72"/>
      <c r="H30" s="72"/>
      <c r="I30" s="148"/>
      <c r="J30" s="181" t="s">
        <v>200</v>
      </c>
      <c r="K30" s="251">
        <v>6</v>
      </c>
      <c r="L30" s="162" t="str">
        <f>IF(OR(K30=7,K30=8,K30=9),J26,IF(OR(K30=1,K30=2,K30=3),J34,""))</f>
        <v/>
      </c>
      <c r="M30" s="252"/>
      <c r="N30" s="147"/>
      <c r="O30" s="249"/>
      <c r="P30" s="147"/>
      <c r="Q30" s="149"/>
    </row>
    <row r="31" spans="1:17" s="75" customFormat="1" ht="10.35" customHeight="1">
      <c r="A31" s="76">
        <v>7</v>
      </c>
      <c r="B31" s="77"/>
      <c r="C31" s="78" t="s">
        <v>22</v>
      </c>
      <c r="D31" s="142"/>
      <c r="E31" s="145"/>
      <c r="F31" s="158" t="s">
        <v>27</v>
      </c>
      <c r="G31" s="70"/>
      <c r="H31" s="70"/>
      <c r="I31" s="146"/>
      <c r="J31" s="72"/>
      <c r="K31" s="249"/>
      <c r="L31" s="189" t="s">
        <v>191</v>
      </c>
      <c r="M31" s="254"/>
      <c r="N31" s="147"/>
      <c r="O31" s="249"/>
      <c r="P31" s="147"/>
      <c r="Q31" s="149"/>
    </row>
    <row r="32" spans="1:17" s="75" customFormat="1" ht="10.35" customHeight="1">
      <c r="A32" s="76"/>
      <c r="B32" s="93"/>
      <c r="C32" s="94"/>
      <c r="D32" s="150"/>
      <c r="E32" s="92"/>
      <c r="F32" s="158"/>
      <c r="G32" s="70"/>
      <c r="H32" s="70"/>
      <c r="I32" s="151"/>
      <c r="J32" s="72"/>
      <c r="K32" s="249"/>
      <c r="L32" s="147"/>
      <c r="M32" s="176"/>
      <c r="N32" s="147"/>
      <c r="O32" s="249"/>
      <c r="P32" s="147"/>
      <c r="Q32" s="149"/>
    </row>
    <row r="33" spans="1:17" s="75" customFormat="1" ht="10.35" customHeight="1">
      <c r="A33" s="76"/>
      <c r="B33" s="77"/>
      <c r="C33" s="78"/>
      <c r="D33" s="150"/>
      <c r="E33" s="92"/>
      <c r="F33" s="152"/>
      <c r="G33" s="72"/>
      <c r="H33" s="72"/>
      <c r="I33" s="153"/>
      <c r="J33" s="154" t="str">
        <f>IF(OR(I34=7,I34=8,I34=9),F31,IF(OR(I34=1,I34=2,I34=3),F35,IF(F31="Bye",F35,IF(F35="Bye",F31,""))))</f>
        <v>柯慶姿</v>
      </c>
      <c r="K33" s="249"/>
      <c r="L33" s="147"/>
      <c r="M33" s="176"/>
      <c r="N33" s="147"/>
      <c r="O33" s="249"/>
      <c r="P33" s="147"/>
      <c r="Q33" s="149"/>
    </row>
    <row r="34" spans="1:17" s="75" customFormat="1" ht="10.35" customHeight="1">
      <c r="A34" s="76"/>
      <c r="B34" s="77"/>
      <c r="C34" s="78"/>
      <c r="D34" s="150"/>
      <c r="E34" s="92"/>
      <c r="F34" s="152"/>
      <c r="G34" s="72"/>
      <c r="H34" s="155"/>
      <c r="I34" s="156"/>
      <c r="J34" s="157" t="str">
        <f>IF(OR(I34=7,I34=8,I34=9),F32,IF(OR(I34=1,I34=2,I34=3),F36,IF(F31="Bye",F36,IF(F35="Bye",F32,""))))</f>
        <v>王美珍</v>
      </c>
      <c r="K34" s="252"/>
      <c r="L34" s="147"/>
      <c r="M34" s="176"/>
      <c r="N34" s="147"/>
      <c r="O34" s="249"/>
      <c r="P34" s="147"/>
      <c r="Q34" s="149"/>
    </row>
    <row r="35" spans="1:17" s="75" customFormat="1" ht="10.35" customHeight="1">
      <c r="A35" s="76">
        <v>8</v>
      </c>
      <c r="B35" s="86">
        <v>9</v>
      </c>
      <c r="C35" s="65" t="s">
        <v>22</v>
      </c>
      <c r="D35" s="142"/>
      <c r="E35" s="145"/>
      <c r="F35" s="158" t="s">
        <v>124</v>
      </c>
      <c r="G35" s="70" t="s">
        <v>32</v>
      </c>
      <c r="H35" s="70"/>
      <c r="I35" s="159"/>
      <c r="J35" s="160"/>
      <c r="K35" s="176"/>
      <c r="L35" s="147"/>
      <c r="M35" s="176"/>
      <c r="N35" s="147"/>
      <c r="O35" s="249"/>
      <c r="P35" s="147"/>
      <c r="Q35" s="149"/>
    </row>
    <row r="36" spans="1:17" s="75" customFormat="1" ht="10.35" customHeight="1">
      <c r="A36" s="76"/>
      <c r="B36" s="77"/>
      <c r="C36" s="78"/>
      <c r="D36" s="150"/>
      <c r="E36" s="92"/>
      <c r="F36" s="158" t="s">
        <v>125</v>
      </c>
      <c r="G36" s="70" t="s">
        <v>32</v>
      </c>
      <c r="H36" s="70"/>
      <c r="I36" s="151"/>
      <c r="J36" s="72"/>
      <c r="K36" s="176"/>
      <c r="L36" s="147"/>
      <c r="M36" s="250"/>
      <c r="N36" s="147"/>
      <c r="O36" s="249"/>
      <c r="P36" s="147" t="str">
        <f>IF(OR(O37=7,O37=8,O37=9),N21,IF(OR(O37=1,O37=2,O37=3),N53,""))</f>
        <v/>
      </c>
      <c r="Q36" s="149"/>
    </row>
    <row r="37" spans="1:17" s="75" customFormat="1" ht="10.35" customHeight="1">
      <c r="A37" s="76"/>
      <c r="B37" s="77"/>
      <c r="C37" s="78"/>
      <c r="D37" s="150"/>
      <c r="E37" s="92"/>
      <c r="F37" s="152"/>
      <c r="G37" s="72"/>
      <c r="H37" s="72"/>
      <c r="I37" s="148"/>
      <c r="J37" s="72"/>
      <c r="K37" s="176"/>
      <c r="L37" s="147"/>
      <c r="M37" s="176"/>
      <c r="N37" s="181" t="s">
        <v>179</v>
      </c>
      <c r="O37" s="251">
        <v>5</v>
      </c>
      <c r="P37" s="162" t="str">
        <f>IF(OR(O37=7,O37=8,O37=9),N22,IF(OR(O37=1,O37=2,O37=3),N54,""))</f>
        <v/>
      </c>
      <c r="Q37" s="149"/>
    </row>
    <row r="38" spans="1:17" s="75" customFormat="1" ht="10.35" customHeight="1">
      <c r="A38" s="76"/>
      <c r="B38" s="77"/>
      <c r="C38" s="78"/>
      <c r="D38" s="150"/>
      <c r="E38" s="92"/>
      <c r="F38" s="152"/>
      <c r="G38" s="72"/>
      <c r="H38" s="72"/>
      <c r="I38" s="148"/>
      <c r="J38" s="72"/>
      <c r="K38" s="176"/>
      <c r="L38" s="147"/>
      <c r="M38" s="176"/>
      <c r="N38" s="147"/>
      <c r="O38" s="255"/>
      <c r="P38" s="189" t="s">
        <v>185</v>
      </c>
      <c r="Q38" s="149"/>
    </row>
    <row r="39" spans="1:17" s="75" customFormat="1" ht="10.35" customHeight="1">
      <c r="A39" s="76">
        <v>9</v>
      </c>
      <c r="B39" s="141">
        <v>3</v>
      </c>
      <c r="C39" s="78" t="s">
        <v>22</v>
      </c>
      <c r="D39" s="142"/>
      <c r="E39" s="145"/>
      <c r="F39" s="152" t="s">
        <v>126</v>
      </c>
      <c r="G39" s="72" t="s">
        <v>127</v>
      </c>
      <c r="H39" s="70"/>
      <c r="I39" s="146"/>
      <c r="J39" s="72"/>
      <c r="K39" s="176"/>
      <c r="L39" s="147"/>
      <c r="M39" s="176"/>
      <c r="N39" s="147"/>
      <c r="O39" s="249"/>
      <c r="P39" s="147"/>
      <c r="Q39" s="149"/>
    </row>
    <row r="40" spans="1:17" s="75" customFormat="1" ht="10.35" customHeight="1">
      <c r="A40" s="76"/>
      <c r="B40" s="93"/>
      <c r="C40" s="94"/>
      <c r="D40" s="150"/>
      <c r="E40" s="92"/>
      <c r="F40" s="163" t="s">
        <v>128</v>
      </c>
      <c r="G40" s="164" t="s">
        <v>127</v>
      </c>
      <c r="H40" s="164"/>
      <c r="I40" s="151"/>
      <c r="J40" s="154"/>
      <c r="K40" s="176"/>
      <c r="L40" s="147"/>
      <c r="M40" s="176"/>
      <c r="N40" s="147"/>
      <c r="O40" s="249"/>
      <c r="P40" s="147"/>
      <c r="Q40" s="149"/>
    </row>
    <row r="41" spans="1:17" s="75" customFormat="1" ht="10.35" customHeight="1">
      <c r="A41" s="76"/>
      <c r="B41" s="77"/>
      <c r="C41" s="78"/>
      <c r="D41" s="150"/>
      <c r="E41" s="92"/>
      <c r="F41" s="152"/>
      <c r="G41" s="72"/>
      <c r="H41" s="72"/>
      <c r="I41" s="165"/>
      <c r="J41" s="154" t="str">
        <f>IF(OR(I42=7,I42=8,I42=9),F39,IF(OR(I42=1,I42=2,I42=3),F43,IF(F39="Bye",F43,IF(F43="Bye",F39,""))))</f>
        <v/>
      </c>
      <c r="K41" s="176"/>
      <c r="L41" s="147"/>
      <c r="M41" s="176"/>
      <c r="N41" s="147"/>
      <c r="O41" s="249"/>
      <c r="P41" s="147"/>
      <c r="Q41" s="149"/>
    </row>
    <row r="42" spans="1:17" s="75" customFormat="1" ht="10.35" customHeight="1">
      <c r="A42" s="76"/>
      <c r="B42" s="77"/>
      <c r="C42" s="78"/>
      <c r="D42" s="150"/>
      <c r="E42" s="92"/>
      <c r="F42" s="152"/>
      <c r="G42" s="72"/>
      <c r="H42" s="181" t="s">
        <v>189</v>
      </c>
      <c r="I42" s="156"/>
      <c r="J42" s="157" t="str">
        <f>IF(OR(I42=7,I42=8,I42=9),F40,IF(OR(I42=1,I42=2,I42=3),F44,IF(F39="Bye",F44,IF(F43="Bye",F40,""))))</f>
        <v/>
      </c>
      <c r="K42" s="248"/>
      <c r="L42" s="147"/>
      <c r="M42" s="176"/>
      <c r="N42" s="147"/>
      <c r="O42" s="249"/>
      <c r="P42" s="147"/>
      <c r="Q42" s="149"/>
    </row>
    <row r="43" spans="1:17" s="75" customFormat="1" ht="10.35" customHeight="1">
      <c r="A43" s="76">
        <v>10</v>
      </c>
      <c r="B43" s="86">
        <v>6</v>
      </c>
      <c r="C43" s="65" t="s">
        <v>22</v>
      </c>
      <c r="D43" s="142"/>
      <c r="E43" s="145"/>
      <c r="F43" s="158" t="s">
        <v>129</v>
      </c>
      <c r="G43" s="70" t="s">
        <v>32</v>
      </c>
      <c r="H43" s="70"/>
      <c r="I43" s="159"/>
      <c r="J43" s="190" t="s">
        <v>201</v>
      </c>
      <c r="K43" s="249"/>
      <c r="L43" s="147"/>
      <c r="M43" s="176"/>
      <c r="N43" s="147"/>
      <c r="O43" s="249"/>
      <c r="P43" s="147"/>
      <c r="Q43" s="149"/>
    </row>
    <row r="44" spans="1:17" s="75" customFormat="1" ht="10.35" customHeight="1">
      <c r="A44" s="76"/>
      <c r="B44" s="77"/>
      <c r="C44" s="78"/>
      <c r="D44" s="150"/>
      <c r="E44" s="92"/>
      <c r="F44" s="158" t="s">
        <v>130</v>
      </c>
      <c r="G44" s="70" t="s">
        <v>32</v>
      </c>
      <c r="H44" s="70"/>
      <c r="I44" s="151"/>
      <c r="J44" s="72"/>
      <c r="K44" s="249"/>
      <c r="L44" s="147"/>
      <c r="M44" s="250"/>
      <c r="N44" s="147"/>
      <c r="O44" s="249"/>
      <c r="P44" s="147"/>
      <c r="Q44" s="149"/>
    </row>
    <row r="45" spans="1:17" s="75" customFormat="1" ht="10.35" customHeight="1">
      <c r="A45" s="76"/>
      <c r="B45" s="77"/>
      <c r="C45" s="78"/>
      <c r="D45" s="150"/>
      <c r="E45" s="92"/>
      <c r="F45" s="152"/>
      <c r="G45" s="72"/>
      <c r="H45" s="72"/>
      <c r="I45" s="148"/>
      <c r="J45" s="72"/>
      <c r="K45" s="249"/>
      <c r="L45" s="161" t="str">
        <f>IF(OR(K46=7,K46=8,K46=9),J41,IF(OR(K46=1,K46=2,K46=3),J49,""))</f>
        <v/>
      </c>
      <c r="M45" s="176"/>
      <c r="N45" s="147"/>
      <c r="O45" s="249"/>
      <c r="P45" s="147"/>
      <c r="Q45" s="149"/>
    </row>
    <row r="46" spans="1:17" s="75" customFormat="1" ht="10.35" customHeight="1">
      <c r="A46" s="76"/>
      <c r="B46" s="77"/>
      <c r="C46" s="78"/>
      <c r="D46" s="150"/>
      <c r="E46" s="92"/>
      <c r="F46" s="152"/>
      <c r="G46" s="72"/>
      <c r="H46" s="72"/>
      <c r="I46" s="148"/>
      <c r="J46" s="181" t="s">
        <v>200</v>
      </c>
      <c r="K46" s="251">
        <v>6</v>
      </c>
      <c r="L46" s="162" t="str">
        <f>IF(OR(K46=7,K46=8,K46=9),J42,IF(OR(K46=1,K46=2,K46=3),J50,""))</f>
        <v/>
      </c>
      <c r="M46" s="248"/>
      <c r="N46" s="147"/>
      <c r="O46" s="249"/>
      <c r="P46" s="147"/>
      <c r="Q46" s="149"/>
    </row>
    <row r="47" spans="1:17" s="75" customFormat="1" ht="10.35" customHeight="1">
      <c r="A47" s="76">
        <v>11</v>
      </c>
      <c r="B47" s="77"/>
      <c r="C47" s="78" t="s">
        <v>22</v>
      </c>
      <c r="D47" s="142"/>
      <c r="E47" s="145"/>
      <c r="F47" s="158" t="s">
        <v>27</v>
      </c>
      <c r="G47" s="70"/>
      <c r="H47" s="70"/>
      <c r="I47" s="146"/>
      <c r="J47" s="72"/>
      <c r="K47" s="249"/>
      <c r="L47" s="189" t="s">
        <v>192</v>
      </c>
      <c r="M47" s="249"/>
      <c r="N47" s="147"/>
      <c r="O47" s="249"/>
      <c r="P47" s="147"/>
      <c r="Q47" s="149"/>
    </row>
    <row r="48" spans="1:17" s="75" customFormat="1" ht="10.35" customHeight="1">
      <c r="A48" s="76"/>
      <c r="B48" s="93"/>
      <c r="C48" s="94"/>
      <c r="D48" s="150"/>
      <c r="E48" s="92"/>
      <c r="F48" s="158"/>
      <c r="G48" s="70"/>
      <c r="H48" s="70"/>
      <c r="I48" s="151"/>
      <c r="J48" s="72"/>
      <c r="K48" s="249"/>
      <c r="L48" s="147"/>
      <c r="M48" s="249"/>
      <c r="N48" s="147"/>
      <c r="O48" s="249"/>
      <c r="P48" s="147"/>
      <c r="Q48" s="149"/>
    </row>
    <row r="49" spans="1:17" s="75" customFormat="1" ht="10.35" customHeight="1">
      <c r="A49" s="76"/>
      <c r="B49" s="77"/>
      <c r="C49" s="78"/>
      <c r="D49" s="150"/>
      <c r="E49" s="92"/>
      <c r="F49" s="152"/>
      <c r="G49" s="72"/>
      <c r="H49" s="72"/>
      <c r="I49" s="153"/>
      <c r="J49" s="154" t="str">
        <f>IF(OR(I50=7,I50=8,I50=9),F47,IF(OR(I50=1,I50=2,I50=3),F51,IF(F47="Bye",F51,IF(F51="Bye",F47,""))))</f>
        <v>謝佩靜</v>
      </c>
      <c r="K49" s="249"/>
      <c r="L49" s="147"/>
      <c r="M49" s="249"/>
      <c r="N49" s="147"/>
      <c r="O49" s="249"/>
      <c r="P49" s="147"/>
      <c r="Q49" s="149"/>
    </row>
    <row r="50" spans="1:17" s="75" customFormat="1" ht="10.35" customHeight="1">
      <c r="A50" s="76"/>
      <c r="B50" s="77"/>
      <c r="C50" s="78"/>
      <c r="D50" s="150"/>
      <c r="E50" s="92"/>
      <c r="F50" s="152"/>
      <c r="G50" s="72"/>
      <c r="H50" s="155"/>
      <c r="I50" s="156"/>
      <c r="J50" s="157" t="str">
        <f>IF(OR(I50=7,I50=8,I50=9),F48,IF(OR(I50=1,I50=2,I50=3),F52,IF(F47="Bye",F52,IF(F51="Bye",F48,""))))</f>
        <v>鄒依凌</v>
      </c>
      <c r="K50" s="252"/>
      <c r="L50" s="147"/>
      <c r="M50" s="249"/>
      <c r="N50" s="147"/>
      <c r="O50" s="249"/>
      <c r="P50" s="147"/>
      <c r="Q50" s="149"/>
    </row>
    <row r="51" spans="1:17" s="75" customFormat="1" ht="10.35" customHeight="1">
      <c r="A51" s="63">
        <v>12</v>
      </c>
      <c r="B51" s="86">
        <v>8</v>
      </c>
      <c r="C51" s="65" t="s">
        <v>22</v>
      </c>
      <c r="D51" s="142"/>
      <c r="E51" s="143" t="s">
        <v>86</v>
      </c>
      <c r="F51" s="182" t="s">
        <v>162</v>
      </c>
      <c r="G51" s="145" t="s">
        <v>62</v>
      </c>
      <c r="H51" s="145"/>
      <c r="I51" s="159"/>
      <c r="J51" s="160"/>
      <c r="K51" s="176"/>
      <c r="L51" s="147"/>
      <c r="M51" s="249"/>
      <c r="N51" s="147"/>
      <c r="O51" s="249"/>
      <c r="P51" s="147"/>
      <c r="Q51" s="149"/>
    </row>
    <row r="52" spans="1:17" s="75" customFormat="1" ht="10.35" customHeight="1">
      <c r="A52" s="76"/>
      <c r="B52" s="77"/>
      <c r="C52" s="78"/>
      <c r="D52" s="150"/>
      <c r="E52" s="92"/>
      <c r="F52" s="144" t="s">
        <v>131</v>
      </c>
      <c r="G52" s="145" t="s">
        <v>62</v>
      </c>
      <c r="H52" s="145"/>
      <c r="I52" s="151"/>
      <c r="J52" s="72"/>
      <c r="K52" s="176"/>
      <c r="L52" s="147"/>
      <c r="M52" s="253"/>
      <c r="N52" s="147"/>
      <c r="O52" s="249"/>
      <c r="P52" s="147"/>
      <c r="Q52" s="149"/>
    </row>
    <row r="53" spans="1:17" s="75" customFormat="1" ht="10.35" customHeight="1">
      <c r="A53" s="76"/>
      <c r="B53" s="77"/>
      <c r="C53" s="78"/>
      <c r="D53" s="150"/>
      <c r="E53" s="92"/>
      <c r="F53" s="152"/>
      <c r="G53" s="72"/>
      <c r="H53" s="72"/>
      <c r="I53" s="148"/>
      <c r="J53" s="72"/>
      <c r="K53" s="176"/>
      <c r="L53" s="147"/>
      <c r="M53" s="249"/>
      <c r="N53" s="161" t="str">
        <f>IF(OR(M54=7,M54=8,M54=9),L45,IF(OR(M54=1,M54=2,M54=3),L61,""))</f>
        <v/>
      </c>
      <c r="O53" s="249"/>
      <c r="P53" s="147"/>
      <c r="Q53" s="149"/>
    </row>
    <row r="54" spans="1:17" s="75" customFormat="1" ht="10.35" customHeight="1">
      <c r="A54" s="76"/>
      <c r="B54" s="77"/>
      <c r="C54" s="78"/>
      <c r="D54" s="150"/>
      <c r="E54" s="92"/>
      <c r="F54" s="152"/>
      <c r="G54" s="72"/>
      <c r="H54" s="72"/>
      <c r="I54" s="148"/>
      <c r="J54" s="72"/>
      <c r="K54" s="176"/>
      <c r="L54" s="181" t="s">
        <v>214</v>
      </c>
      <c r="M54" s="251">
        <v>5</v>
      </c>
      <c r="N54" s="162" t="str">
        <f>IF(OR(M54=7,M54=8,M54=9),L46,IF(OR(M54=1,M54=2,M54=3),L62,""))</f>
        <v/>
      </c>
      <c r="O54" s="252"/>
      <c r="P54" s="147"/>
      <c r="Q54" s="149"/>
    </row>
    <row r="55" spans="1:17" s="75" customFormat="1" ht="10.35" customHeight="1">
      <c r="A55" s="76">
        <v>13</v>
      </c>
      <c r="B55" s="141">
        <v>4</v>
      </c>
      <c r="C55" s="78" t="s">
        <v>22</v>
      </c>
      <c r="D55" s="142"/>
      <c r="E55" s="145"/>
      <c r="F55" s="158" t="s">
        <v>132</v>
      </c>
      <c r="G55" s="70" t="s">
        <v>39</v>
      </c>
      <c r="H55" s="70"/>
      <c r="I55" s="146"/>
      <c r="J55" s="72"/>
      <c r="K55" s="176"/>
      <c r="L55" s="147"/>
      <c r="M55" s="249"/>
      <c r="N55" s="189" t="s">
        <v>176</v>
      </c>
      <c r="O55" s="254"/>
      <c r="P55" s="147"/>
      <c r="Q55" s="149"/>
    </row>
    <row r="56" spans="1:17" s="75" customFormat="1" ht="10.35" customHeight="1">
      <c r="A56" s="76"/>
      <c r="B56" s="93"/>
      <c r="C56" s="94"/>
      <c r="D56" s="150"/>
      <c r="E56" s="92"/>
      <c r="F56" s="158" t="s">
        <v>133</v>
      </c>
      <c r="G56" s="70" t="s">
        <v>32</v>
      </c>
      <c r="H56" s="70"/>
      <c r="I56" s="151"/>
      <c r="J56" s="72"/>
      <c r="K56" s="176"/>
      <c r="L56" s="147"/>
      <c r="M56" s="249"/>
      <c r="N56" s="147"/>
      <c r="O56" s="176"/>
      <c r="P56" s="147"/>
      <c r="Q56" s="149"/>
    </row>
    <row r="57" spans="1:17" s="75" customFormat="1" ht="10.35" customHeight="1">
      <c r="A57" s="76"/>
      <c r="B57" s="77"/>
      <c r="C57" s="78"/>
      <c r="D57" s="150"/>
      <c r="E57" s="92"/>
      <c r="F57" s="152"/>
      <c r="G57" s="72"/>
      <c r="H57" s="72"/>
      <c r="I57" s="153"/>
      <c r="J57" s="154" t="str">
        <f>IF(OR(I58=7,I58=8,I58=9),F55,IF(OR(I58=1,I58=2,I58=3),F59,IF(F55="Bye",F59,IF(F59="Bye",F55,""))))</f>
        <v>覃麗蓉</v>
      </c>
      <c r="K57" s="176"/>
      <c r="L57" s="147"/>
      <c r="M57" s="249"/>
      <c r="N57" s="147"/>
      <c r="O57" s="176"/>
      <c r="P57" s="147"/>
      <c r="Q57" s="149"/>
    </row>
    <row r="58" spans="1:17" s="75" customFormat="1" ht="10.35" customHeight="1">
      <c r="A58" s="76"/>
      <c r="B58" s="77"/>
      <c r="C58" s="78"/>
      <c r="D58" s="150"/>
      <c r="E58" s="92"/>
      <c r="F58" s="152"/>
      <c r="G58" s="72"/>
      <c r="H58" s="155"/>
      <c r="I58" s="156"/>
      <c r="J58" s="157" t="str">
        <f>IF(OR(I58=7,I58=8,I58=9),F56,IF(OR(I58=1,I58=2,I58=3),F60,IF(F55="Bye",F60,IF(F59="Bye",F56,""))))</f>
        <v>許玲珠</v>
      </c>
      <c r="K58" s="248"/>
      <c r="L58" s="147"/>
      <c r="M58" s="249"/>
      <c r="N58" s="147"/>
      <c r="O58" s="176"/>
      <c r="P58" s="147"/>
      <c r="Q58" s="149"/>
    </row>
    <row r="59" spans="1:17" s="75" customFormat="1" ht="10.35" customHeight="1">
      <c r="A59" s="76">
        <v>14</v>
      </c>
      <c r="B59" s="86"/>
      <c r="C59" s="65" t="s">
        <v>22</v>
      </c>
      <c r="D59" s="142"/>
      <c r="E59" s="145"/>
      <c r="F59" s="158" t="s">
        <v>27</v>
      </c>
      <c r="G59" s="70"/>
      <c r="H59" s="70"/>
      <c r="I59" s="159"/>
      <c r="J59" s="160" t="str">
        <f>IF(OR(I59=7,I59=8,I59=9),F58,IF(OR(I59=1,I59=2,I59=3),F61,IF(F57="Bye",F61,IF(F60="Bye",F58,""))))</f>
        <v/>
      </c>
      <c r="K59" s="249"/>
      <c r="L59" s="147"/>
      <c r="M59" s="249"/>
      <c r="N59" s="147"/>
      <c r="O59" s="176"/>
      <c r="P59" s="147"/>
      <c r="Q59" s="149"/>
    </row>
    <row r="60" spans="1:17" s="75" customFormat="1" ht="10.35" customHeight="1">
      <c r="A60" s="76"/>
      <c r="B60" s="77"/>
      <c r="C60" s="78"/>
      <c r="D60" s="150"/>
      <c r="E60" s="92"/>
      <c r="F60" s="158"/>
      <c r="G60" s="70"/>
      <c r="H60" s="70"/>
      <c r="I60" s="151"/>
      <c r="J60" s="72"/>
      <c r="K60" s="249"/>
      <c r="L60" s="147"/>
      <c r="M60" s="253"/>
      <c r="N60" s="147"/>
      <c r="O60" s="176"/>
      <c r="P60" s="147"/>
      <c r="Q60" s="149"/>
    </row>
    <row r="61" spans="1:17" s="75" customFormat="1" ht="10.35" customHeight="1">
      <c r="A61" s="76"/>
      <c r="B61" s="77"/>
      <c r="C61" s="78"/>
      <c r="D61" s="150"/>
      <c r="E61" s="92"/>
      <c r="F61" s="152"/>
      <c r="G61" s="72"/>
      <c r="H61" s="72"/>
      <c r="I61" s="148"/>
      <c r="J61" s="72"/>
      <c r="K61" s="249"/>
      <c r="L61" s="161" t="str">
        <f>IF(OR(K62=7,K62=8,K62=9),J57,IF(OR(K62=1,K62=2,K62=3),J65,""))</f>
        <v/>
      </c>
      <c r="M61" s="249"/>
      <c r="N61" s="147"/>
      <c r="O61" s="176"/>
      <c r="P61" s="147"/>
      <c r="Q61" s="149"/>
    </row>
    <row r="62" spans="1:17" s="75" customFormat="1" ht="10.35" customHeight="1">
      <c r="A62" s="76"/>
      <c r="B62" s="77"/>
      <c r="C62" s="78"/>
      <c r="D62" s="150"/>
      <c r="E62" s="92"/>
      <c r="F62" s="152"/>
      <c r="G62" s="72"/>
      <c r="H62" s="72"/>
      <c r="I62" s="148"/>
      <c r="J62" s="181" t="s">
        <v>200</v>
      </c>
      <c r="K62" s="251">
        <v>6</v>
      </c>
      <c r="L62" s="162" t="str">
        <f>IF(OR(K62=7,K62=8,K62=9),J58,IF(OR(K62=1,K62=2,K62=3),J66,""))</f>
        <v/>
      </c>
      <c r="M62" s="252"/>
      <c r="N62" s="147"/>
      <c r="O62" s="176"/>
      <c r="P62" s="147"/>
      <c r="Q62" s="149"/>
    </row>
    <row r="63" spans="1:17" s="75" customFormat="1" ht="10.35" customHeight="1">
      <c r="A63" s="76">
        <v>15</v>
      </c>
      <c r="B63" s="77"/>
      <c r="C63" s="78" t="s">
        <v>22</v>
      </c>
      <c r="D63" s="142"/>
      <c r="E63" s="145"/>
      <c r="F63" s="158" t="s">
        <v>27</v>
      </c>
      <c r="G63" s="70"/>
      <c r="H63" s="70"/>
      <c r="I63" s="146"/>
      <c r="J63" s="72"/>
      <c r="K63" s="249"/>
      <c r="L63" s="189" t="s">
        <v>195</v>
      </c>
      <c r="M63" s="254"/>
      <c r="N63" s="147"/>
      <c r="O63" s="176"/>
      <c r="P63" s="147"/>
      <c r="Q63" s="149"/>
    </row>
    <row r="64" spans="1:17" s="75" customFormat="1" ht="10.35" customHeight="1">
      <c r="A64" s="76"/>
      <c r="B64" s="93"/>
      <c r="C64" s="94"/>
      <c r="D64" s="150"/>
      <c r="E64" s="92"/>
      <c r="F64" s="158"/>
      <c r="G64" s="70"/>
      <c r="H64" s="70"/>
      <c r="I64" s="151"/>
      <c r="J64" s="72"/>
      <c r="K64" s="249"/>
      <c r="L64" s="147"/>
      <c r="M64" s="176"/>
      <c r="N64" s="147"/>
      <c r="O64" s="176"/>
      <c r="P64" s="147"/>
      <c r="Q64" s="149"/>
    </row>
    <row r="65" spans="1:17" s="75" customFormat="1" ht="10.35" customHeight="1">
      <c r="A65" s="76"/>
      <c r="B65" s="77"/>
      <c r="C65" s="78"/>
      <c r="D65" s="150"/>
      <c r="E65" s="92"/>
      <c r="F65" s="166"/>
      <c r="G65" s="92"/>
      <c r="H65" s="92"/>
      <c r="I65" s="153"/>
      <c r="J65" s="154" t="str">
        <f>IF(OR(I66=7,I66=8,I66=9),F63,IF(OR(I66=1,I66=2,I66=3),F67,IF(F63="Bye",F67,IF(F67="Bye",F63,""))))</f>
        <v>車美芬</v>
      </c>
      <c r="K65" s="249"/>
      <c r="L65" s="147"/>
      <c r="M65" s="176"/>
      <c r="N65" s="147"/>
      <c r="O65" s="176"/>
      <c r="P65" s="147"/>
      <c r="Q65" s="149"/>
    </row>
    <row r="66" spans="1:17" s="75" customFormat="1" ht="10.35" customHeight="1">
      <c r="A66" s="76"/>
      <c r="B66" s="77"/>
      <c r="C66" s="78"/>
      <c r="D66" s="150"/>
      <c r="E66" s="92"/>
      <c r="F66" s="152"/>
      <c r="G66" s="72"/>
      <c r="H66" s="155"/>
      <c r="I66" s="156"/>
      <c r="J66" s="157" t="str">
        <f>IF(OR(I66=7,I66=8,I66=9),F64,IF(OR(I66=1,I66=2,I66=3),F68,IF(F63="Bye",F68,IF(F67="Bye",F64,""))))</f>
        <v>方淑珍</v>
      </c>
      <c r="K66" s="252"/>
      <c r="L66" s="147"/>
      <c r="M66" s="176"/>
      <c r="N66" s="147"/>
      <c r="O66" s="176"/>
      <c r="P66" s="147"/>
      <c r="Q66" s="149"/>
    </row>
    <row r="67" spans="1:17" s="75" customFormat="1" ht="10.35" customHeight="1">
      <c r="A67" s="63">
        <v>16</v>
      </c>
      <c r="B67" s="86">
        <v>2</v>
      </c>
      <c r="C67" s="65" t="s">
        <v>22</v>
      </c>
      <c r="D67" s="142"/>
      <c r="E67" s="143" t="s">
        <v>41</v>
      </c>
      <c r="F67" s="144" t="s">
        <v>134</v>
      </c>
      <c r="G67" s="145" t="s">
        <v>25</v>
      </c>
      <c r="H67" s="145"/>
      <c r="I67" s="159"/>
      <c r="J67" s="160"/>
      <c r="K67" s="176"/>
      <c r="L67" s="147"/>
      <c r="M67" s="176"/>
      <c r="N67" s="147"/>
      <c r="O67" s="176"/>
      <c r="P67" s="147"/>
      <c r="Q67" s="149"/>
    </row>
    <row r="68" spans="1:17" s="75" customFormat="1" ht="10.35" customHeight="1">
      <c r="A68" s="76"/>
      <c r="B68" s="77"/>
      <c r="C68" s="78"/>
      <c r="D68" s="150"/>
      <c r="E68" s="92"/>
      <c r="F68" s="144" t="s">
        <v>135</v>
      </c>
      <c r="G68" s="145" t="s">
        <v>25</v>
      </c>
      <c r="H68" s="145"/>
      <c r="I68" s="151"/>
      <c r="J68" s="147"/>
      <c r="K68" s="176"/>
      <c r="L68" s="147"/>
      <c r="M68" s="250"/>
      <c r="N68" s="147"/>
      <c r="O68" s="176"/>
      <c r="P68" s="147"/>
      <c r="Q68" s="149"/>
    </row>
    <row r="69" spans="1:17" s="75" customFormat="1" ht="9.6" customHeight="1">
      <c r="A69" s="95"/>
      <c r="B69" s="95"/>
      <c r="C69" s="78"/>
      <c r="D69" s="167"/>
      <c r="E69" s="168"/>
      <c r="F69" s="169"/>
      <c r="G69" s="170"/>
      <c r="H69" s="170"/>
      <c r="I69" s="171"/>
      <c r="J69" s="172"/>
      <c r="K69" s="256"/>
      <c r="L69" s="172"/>
      <c r="M69" s="256"/>
      <c r="N69" s="172"/>
      <c r="O69" s="256"/>
      <c r="P69" s="172"/>
      <c r="Q69" s="149"/>
    </row>
    <row r="70" spans="1:17">
      <c r="F70" s="60"/>
      <c r="I70" s="148"/>
      <c r="J70" s="176"/>
      <c r="K70" s="176"/>
      <c r="L70" s="176"/>
      <c r="M70" s="176"/>
      <c r="N70" s="176"/>
      <c r="O70" s="176"/>
      <c r="P70" s="176"/>
    </row>
  </sheetData>
  <mergeCells count="4">
    <mergeCell ref="H1:I2"/>
    <mergeCell ref="J1:K1"/>
    <mergeCell ref="J2:K2"/>
    <mergeCell ref="H3:K4"/>
  </mergeCells>
  <phoneticPr fontId="4" type="noConversion"/>
  <dataValidations count="1">
    <dataValidation type="list" allowBlank="1" showInputMessage="1" showErrorMessage="1" sqref="C7 C11 C15 C19 C23 C27 C31 C35 C55 C59 C63 C67 C39 C43 C47 C51" xr:uid="{DA327214-CE0A-4D85-8895-48785FA87FFF}">
      <formula1>" - , Q, WC, LL"</formula1>
    </dataValidation>
  </dataValidations>
  <pageMargins left="0.75" right="0.75" top="1" bottom="1" header="0.5" footer="0.5"/>
  <pageSetup paperSize="9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Option Button 1">
              <controlPr defaultSize="0" autoFill="0" autoLine="0" autoPict="0">
                <anchor moveWithCells="1">
                  <from>
                    <xdr:col>8</xdr:col>
                    <xdr:colOff>83820</xdr:colOff>
                    <xdr:row>0</xdr:row>
                    <xdr:rowOff>0</xdr:rowOff>
                  </from>
                  <to>
                    <xdr:col>11</xdr:col>
                    <xdr:colOff>38100</xdr:colOff>
                    <xdr:row>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Option Button 2">
              <controlPr defaultSize="0" autoFill="0" autoLine="0" autoPict="0">
                <anchor moveWithCells="1">
                  <from>
                    <xdr:col>8</xdr:col>
                    <xdr:colOff>99060</xdr:colOff>
                    <xdr:row>0</xdr:row>
                    <xdr:rowOff>167640</xdr:rowOff>
                  </from>
                  <to>
                    <xdr:col>11</xdr:col>
                    <xdr:colOff>60960</xdr:colOff>
                    <xdr:row>2</xdr:row>
                    <xdr:rowOff>15240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9CC38C-D7A3-418C-9986-86F296374FD8}">
  <sheetPr codeName="Sheet110">
    <tabColor theme="7" tint="0.79998168889431442"/>
  </sheetPr>
  <dimension ref="A1:O48"/>
  <sheetViews>
    <sheetView zoomScaleNormal="100" workbookViewId="0">
      <selection activeCell="L8" sqref="L8"/>
    </sheetView>
  </sheetViews>
  <sheetFormatPr defaultColWidth="9" defaultRowHeight="19.8"/>
  <cols>
    <col min="1" max="2" width="4.109375" style="100" customWidth="1"/>
    <col min="3" max="3" width="3.6640625" style="100" customWidth="1"/>
    <col min="4" max="4" width="3.6640625" style="101" customWidth="1"/>
    <col min="5" max="5" width="3.6640625" style="100" customWidth="1"/>
    <col min="6" max="6" width="12.6640625" style="105" customWidth="1"/>
    <col min="7" max="8" width="8.6640625" style="60" customWidth="1"/>
    <col min="9" max="9" width="1.44140625" style="107" customWidth="1"/>
    <col min="10" max="10" width="10.6640625" style="241" customWidth="1"/>
    <col min="11" max="11" width="1.44140625" style="242" customWidth="1"/>
    <col min="12" max="12" width="10.6640625" style="241" customWidth="1"/>
    <col min="13" max="13" width="1.44140625" style="108" customWidth="1"/>
    <col min="14" max="14" width="10.6640625" style="106" customWidth="1"/>
    <col min="15" max="15" width="1.44140625" style="104" customWidth="1"/>
    <col min="16" max="16384" width="9" style="100"/>
  </cols>
  <sheetData>
    <row r="1" spans="1:15" s="11" customFormat="1" ht="25.05" customHeight="1">
      <c r="A1" s="1" t="s">
        <v>0</v>
      </c>
      <c r="B1" s="2"/>
      <c r="C1" s="3"/>
      <c r="D1" s="4"/>
      <c r="E1" s="3"/>
      <c r="F1" s="5"/>
      <c r="G1" s="6"/>
      <c r="H1" s="192" t="s">
        <v>136</v>
      </c>
      <c r="I1" s="193"/>
      <c r="J1" s="216"/>
      <c r="K1" s="217"/>
      <c r="L1" s="7"/>
      <c r="M1" s="8"/>
      <c r="N1" s="9" t="s">
        <v>2</v>
      </c>
      <c r="O1" s="10"/>
    </row>
    <row r="2" spans="1:15" s="21" customFormat="1" ht="25.05" customHeight="1">
      <c r="A2" s="12" t="s">
        <v>3</v>
      </c>
      <c r="B2" s="13"/>
      <c r="C2" s="14"/>
      <c r="D2" s="15"/>
      <c r="E2" s="16"/>
      <c r="F2" s="5"/>
      <c r="G2" s="17"/>
      <c r="H2" s="194"/>
      <c r="I2" s="195"/>
      <c r="J2" s="216"/>
      <c r="K2" s="217"/>
      <c r="L2" s="7"/>
      <c r="M2" s="18"/>
      <c r="N2" s="19"/>
      <c r="O2" s="20"/>
    </row>
    <row r="3" spans="1:15" s="32" customFormat="1" ht="25.05" customHeight="1">
      <c r="A3" s="23" t="s">
        <v>4</v>
      </c>
      <c r="B3" s="23"/>
      <c r="C3" s="24"/>
      <c r="D3" s="25"/>
      <c r="E3" s="26"/>
      <c r="F3" s="27"/>
      <c r="G3" s="28" t="s">
        <v>5</v>
      </c>
      <c r="H3" s="204" t="s">
        <v>186</v>
      </c>
      <c r="I3" s="205"/>
      <c r="J3" s="205"/>
      <c r="K3" s="206"/>
      <c r="L3" s="29"/>
      <c r="M3" s="30"/>
      <c r="N3" s="31" t="s">
        <v>7</v>
      </c>
    </row>
    <row r="4" spans="1:15" s="42" customFormat="1" ht="25.05" customHeight="1">
      <c r="A4" s="33" t="s">
        <v>8</v>
      </c>
      <c r="B4" s="34"/>
      <c r="C4" s="35"/>
      <c r="D4" s="36"/>
      <c r="E4" s="34"/>
      <c r="F4" s="37"/>
      <c r="G4" s="109" t="s">
        <v>9</v>
      </c>
      <c r="H4" s="207"/>
      <c r="I4" s="208"/>
      <c r="J4" s="208"/>
      <c r="K4" s="209"/>
      <c r="L4" s="39"/>
      <c r="M4" s="40"/>
      <c r="N4" s="41" t="s">
        <v>10</v>
      </c>
    </row>
    <row r="5" spans="1:15" s="32" customFormat="1" ht="25.05" customHeight="1">
      <c r="A5" s="43" t="s">
        <v>11</v>
      </c>
      <c r="B5" s="43" t="s">
        <v>12</v>
      </c>
      <c r="C5" s="44" t="s">
        <v>13</v>
      </c>
      <c r="D5" s="45" t="s">
        <v>14</v>
      </c>
      <c r="E5" s="46" t="s">
        <v>15</v>
      </c>
      <c r="F5" s="47" t="s">
        <v>16</v>
      </c>
      <c r="G5" s="48" t="s">
        <v>17</v>
      </c>
      <c r="H5" s="49" t="s">
        <v>18</v>
      </c>
      <c r="I5" s="50"/>
      <c r="J5" s="51" t="s">
        <v>19</v>
      </c>
      <c r="K5" s="227"/>
      <c r="L5" s="52" t="s">
        <v>20</v>
      </c>
      <c r="M5" s="53"/>
      <c r="N5" s="54" t="s">
        <v>21</v>
      </c>
      <c r="O5" s="55"/>
    </row>
    <row r="6" spans="1:15" s="32" customFormat="1" ht="25.05" customHeight="1">
      <c r="A6" s="56"/>
      <c r="B6" s="56"/>
      <c r="C6" s="56"/>
      <c r="D6" s="57"/>
      <c r="E6" s="57"/>
      <c r="F6" s="58"/>
      <c r="G6" s="59"/>
      <c r="H6" s="60"/>
      <c r="I6" s="61"/>
      <c r="J6" s="59"/>
      <c r="K6" s="229"/>
      <c r="L6" s="59"/>
      <c r="M6" s="61"/>
      <c r="N6" s="59"/>
      <c r="O6" s="62"/>
    </row>
    <row r="7" spans="1:15" s="75" customFormat="1" ht="25.05" customHeight="1">
      <c r="A7" s="63">
        <v>1</v>
      </c>
      <c r="B7" s="64">
        <v>1</v>
      </c>
      <c r="C7" s="65" t="s">
        <v>22</v>
      </c>
      <c r="D7" s="70">
        <v>2</v>
      </c>
      <c r="E7" s="178" t="s">
        <v>23</v>
      </c>
      <c r="F7" s="68" t="s">
        <v>137</v>
      </c>
      <c r="G7" s="69" t="s">
        <v>62</v>
      </c>
      <c r="H7" s="70" t="s">
        <v>22</v>
      </c>
      <c r="I7" s="71"/>
      <c r="J7" s="72"/>
      <c r="K7" s="175"/>
      <c r="L7" s="72"/>
      <c r="M7" s="73"/>
      <c r="N7" s="72"/>
      <c r="O7" s="74"/>
    </row>
    <row r="8" spans="1:15" s="75" customFormat="1" ht="25.05" customHeight="1">
      <c r="A8" s="76"/>
      <c r="B8" s="77"/>
      <c r="C8" s="78"/>
      <c r="D8" s="79"/>
      <c r="E8" s="80"/>
      <c r="F8" s="81" t="s">
        <v>138</v>
      </c>
      <c r="G8" s="69" t="s">
        <v>62</v>
      </c>
      <c r="H8" s="70" t="s">
        <v>22</v>
      </c>
      <c r="I8" s="82"/>
      <c r="J8" s="84" t="str">
        <f>IF(OR(I9=7,I9=8,I9=9),F7,IF(OR(I9=1,I9=2,I9=3),F10,IF(F7="Bye",F10,IF(F10="Bye",F7,""))))</f>
        <v/>
      </c>
      <c r="K8" s="175"/>
      <c r="L8" s="72"/>
      <c r="M8" s="73"/>
      <c r="N8" s="72"/>
      <c r="O8" s="74"/>
    </row>
    <row r="9" spans="1:15" s="75" customFormat="1" ht="25.05" customHeight="1">
      <c r="A9" s="76"/>
      <c r="B9" s="77"/>
      <c r="C9" s="78"/>
      <c r="D9" s="79"/>
      <c r="E9" s="80"/>
      <c r="F9" s="83"/>
      <c r="G9" s="84"/>
      <c r="H9" s="181" t="s">
        <v>156</v>
      </c>
      <c r="I9" s="85"/>
      <c r="J9" s="179" t="str">
        <f>IF(OR(I9=7,I9=8,I9=9),F8,IF(OR(I9=1,I9=2,I9=3),F11,IF(F7="Bye",F11,IF(F10="Bye",F8,""))))</f>
        <v/>
      </c>
      <c r="K9" s="230"/>
      <c r="L9" s="72"/>
      <c r="M9" s="73"/>
      <c r="N9" s="72"/>
      <c r="O9" s="74"/>
    </row>
    <row r="10" spans="1:15" s="75" customFormat="1" ht="25.05" customHeight="1">
      <c r="A10" s="76">
        <v>2</v>
      </c>
      <c r="B10" s="86"/>
      <c r="C10" s="65" t="s">
        <v>22</v>
      </c>
      <c r="D10" s="66"/>
      <c r="E10" s="87"/>
      <c r="F10" s="88" t="s">
        <v>139</v>
      </c>
      <c r="G10" s="69" t="s">
        <v>140</v>
      </c>
      <c r="H10" s="70"/>
      <c r="I10" s="89"/>
      <c r="J10" s="191" t="s">
        <v>154</v>
      </c>
      <c r="K10" s="231"/>
      <c r="L10" s="72"/>
      <c r="M10" s="73"/>
      <c r="N10" s="72"/>
      <c r="O10" s="74"/>
    </row>
    <row r="11" spans="1:15" s="75" customFormat="1" ht="25.05" customHeight="1">
      <c r="A11" s="76"/>
      <c r="B11" s="77"/>
      <c r="C11" s="78"/>
      <c r="D11" s="79"/>
      <c r="E11" s="80"/>
      <c r="F11" s="88" t="s">
        <v>141</v>
      </c>
      <c r="G11" s="69" t="s">
        <v>140</v>
      </c>
      <c r="H11" s="70"/>
      <c r="I11" s="82"/>
      <c r="J11" s="84"/>
      <c r="K11" s="231"/>
      <c r="L11" s="72" t="str">
        <f>IF(OR(K12=7,K12=8,K12=9),J8,IF(OR(K12=1,K12=2,K12=3),J14,""))</f>
        <v/>
      </c>
      <c r="M11" s="90"/>
      <c r="N11" s="72"/>
      <c r="O11" s="74"/>
    </row>
    <row r="12" spans="1:15" s="75" customFormat="1" ht="25.05" customHeight="1">
      <c r="A12" s="76"/>
      <c r="B12" s="77"/>
      <c r="C12" s="78"/>
      <c r="D12" s="79"/>
      <c r="E12" s="80"/>
      <c r="F12" s="83"/>
      <c r="G12" s="84"/>
      <c r="H12" s="72"/>
      <c r="I12" s="73"/>
      <c r="J12" s="181" t="s">
        <v>159</v>
      </c>
      <c r="K12" s="257">
        <v>5</v>
      </c>
      <c r="L12" s="91" t="str">
        <f>IF(OR(K12=7,K12=8,K12=9),J9,IF(OR(K12=1,K12=2,K12=3),J15,""))</f>
        <v/>
      </c>
      <c r="M12" s="73"/>
      <c r="N12" s="72"/>
      <c r="O12" s="74"/>
    </row>
    <row r="13" spans="1:15" s="75" customFormat="1" ht="25.05" customHeight="1">
      <c r="A13" s="76">
        <v>3</v>
      </c>
      <c r="B13" s="86">
        <v>6</v>
      </c>
      <c r="C13" s="65" t="s">
        <v>22</v>
      </c>
      <c r="D13" s="66"/>
      <c r="E13" s="87"/>
      <c r="F13" s="88" t="s">
        <v>142</v>
      </c>
      <c r="G13" s="69" t="s">
        <v>32</v>
      </c>
      <c r="H13" s="70"/>
      <c r="I13" s="71"/>
      <c r="J13" s="84"/>
      <c r="K13" s="231"/>
      <c r="L13" s="191" t="s">
        <v>160</v>
      </c>
      <c r="M13" s="177"/>
      <c r="N13" s="72"/>
      <c r="O13" s="74"/>
    </row>
    <row r="14" spans="1:15" s="75" customFormat="1" ht="25.05" customHeight="1">
      <c r="A14" s="76"/>
      <c r="B14" s="77"/>
      <c r="C14" s="78"/>
      <c r="D14" s="79"/>
      <c r="E14" s="80"/>
      <c r="F14" s="88" t="s">
        <v>143</v>
      </c>
      <c r="G14" s="69" t="s">
        <v>32</v>
      </c>
      <c r="H14" s="70"/>
      <c r="I14" s="82"/>
      <c r="J14" s="84" t="str">
        <f>IF(OR(I15=7,I15=8,I15=9),F13,IF(OR(I15=1,I15=2,I15=3),F16,IF(F13="Bye",F16,IF(F16="Bye",F13,""))))</f>
        <v/>
      </c>
      <c r="K14" s="231"/>
      <c r="L14" s="72"/>
      <c r="M14" s="73"/>
      <c r="N14" s="72"/>
      <c r="O14" s="74"/>
    </row>
    <row r="15" spans="1:15" s="75" customFormat="1" ht="25.05" customHeight="1">
      <c r="A15" s="76"/>
      <c r="B15" s="77"/>
      <c r="C15" s="78"/>
      <c r="D15" s="79"/>
      <c r="E15" s="80"/>
      <c r="F15" s="83"/>
      <c r="G15" s="84"/>
      <c r="H15" s="181" t="s">
        <v>156</v>
      </c>
      <c r="I15" s="85">
        <v>6</v>
      </c>
      <c r="J15" s="179" t="str">
        <f>IF(OR(I15=7,I15=8,I15=9),F14,IF(OR(I15=1,I15=2,I15=3),F17,IF(F13="Bye",F17,IF(F16="Bye",F14,""))))</f>
        <v/>
      </c>
      <c r="K15" s="235"/>
      <c r="L15" s="72"/>
      <c r="M15" s="73"/>
      <c r="N15" s="72"/>
      <c r="O15" s="74"/>
    </row>
    <row r="16" spans="1:15" s="75" customFormat="1" ht="25.05" customHeight="1">
      <c r="A16" s="76">
        <v>4</v>
      </c>
      <c r="B16" s="86">
        <v>3</v>
      </c>
      <c r="C16" s="65" t="s">
        <v>22</v>
      </c>
      <c r="D16" s="66"/>
      <c r="E16" s="87"/>
      <c r="F16" s="88" t="s">
        <v>144</v>
      </c>
      <c r="G16" s="69" t="s">
        <v>70</v>
      </c>
      <c r="H16" s="70"/>
      <c r="I16" s="89"/>
      <c r="J16" s="191" t="s">
        <v>155</v>
      </c>
      <c r="K16" s="175"/>
      <c r="L16" s="72"/>
      <c r="M16" s="73"/>
      <c r="N16" s="72"/>
      <c r="O16" s="74"/>
    </row>
    <row r="17" spans="1:15" s="75" customFormat="1" ht="25.05" customHeight="1">
      <c r="A17" s="76"/>
      <c r="B17" s="77"/>
      <c r="C17" s="78"/>
      <c r="D17" s="79"/>
      <c r="E17" s="80"/>
      <c r="F17" s="88" t="s">
        <v>145</v>
      </c>
      <c r="G17" s="69" t="s">
        <v>70</v>
      </c>
      <c r="H17" s="70"/>
      <c r="I17" s="82"/>
      <c r="J17" s="84"/>
      <c r="K17" s="175"/>
      <c r="L17" s="72"/>
      <c r="M17" s="90"/>
      <c r="N17" s="72"/>
      <c r="O17" s="74"/>
    </row>
    <row r="18" spans="1:15" ht="12.6" customHeight="1">
      <c r="A18" s="104"/>
      <c r="B18" s="104"/>
      <c r="F18" s="102"/>
      <c r="I18" s="60"/>
      <c r="J18" s="240"/>
      <c r="K18" s="240"/>
      <c r="L18" s="240"/>
      <c r="M18" s="60"/>
      <c r="N18" s="60"/>
      <c r="O18" s="100"/>
    </row>
    <row r="19" spans="1:15" ht="12.6" customHeight="1">
      <c r="A19" s="55"/>
      <c r="B19" s="55"/>
      <c r="F19" s="102"/>
      <c r="I19" s="60"/>
      <c r="J19" s="240"/>
      <c r="K19" s="240"/>
      <c r="L19" s="240"/>
      <c r="M19" s="60"/>
      <c r="N19" s="60"/>
      <c r="O19" s="100"/>
    </row>
    <row r="20" spans="1:15" ht="18" customHeight="1">
      <c r="A20" s="74"/>
      <c r="B20" s="74"/>
      <c r="F20" s="102"/>
      <c r="I20" s="60"/>
      <c r="J20" s="240"/>
      <c r="K20" s="240"/>
      <c r="L20" s="240"/>
      <c r="M20" s="60"/>
      <c r="N20" s="60"/>
      <c r="O20" s="100"/>
    </row>
    <row r="21" spans="1:15" ht="12" customHeight="1">
      <c r="A21" s="74"/>
      <c r="B21" s="74"/>
      <c r="F21" s="102"/>
      <c r="I21" s="60"/>
      <c r="J21" s="240"/>
      <c r="K21" s="240"/>
      <c r="L21" s="240"/>
      <c r="M21" s="60"/>
      <c r="N21" s="60"/>
      <c r="O21" s="100"/>
    </row>
    <row r="22" spans="1:15" ht="12" customHeight="1">
      <c r="A22" s="74"/>
      <c r="B22" s="74"/>
      <c r="F22" s="102"/>
      <c r="I22" s="60"/>
      <c r="J22" s="240"/>
      <c r="K22" s="240"/>
      <c r="L22" s="240"/>
      <c r="M22" s="60"/>
      <c r="N22" s="60"/>
      <c r="O22" s="100"/>
    </row>
    <row r="23" spans="1:15" ht="12" customHeight="1">
      <c r="A23" s="74"/>
      <c r="B23" s="74"/>
      <c r="F23" s="102"/>
      <c r="I23" s="60"/>
      <c r="J23" s="240"/>
      <c r="K23" s="240"/>
      <c r="L23" s="240"/>
      <c r="M23" s="60"/>
      <c r="N23" s="60"/>
      <c r="O23" s="100"/>
    </row>
    <row r="24" spans="1:15" ht="12" customHeight="1">
      <c r="A24" s="74"/>
      <c r="B24" s="74"/>
      <c r="F24" s="102"/>
      <c r="I24" s="60"/>
      <c r="J24" s="240"/>
      <c r="K24" s="240"/>
      <c r="L24" s="240"/>
      <c r="M24" s="60"/>
      <c r="N24" s="60"/>
      <c r="O24" s="100"/>
    </row>
    <row r="25" spans="1:15" ht="12" customHeight="1">
      <c r="A25" s="74"/>
      <c r="B25" s="74"/>
      <c r="F25" s="102"/>
      <c r="I25" s="60"/>
      <c r="J25" s="240"/>
      <c r="K25" s="240"/>
      <c r="L25" s="240"/>
      <c r="M25" s="60"/>
      <c r="N25" s="60"/>
      <c r="O25" s="100"/>
    </row>
    <row r="26" spans="1:15" ht="12" customHeight="1">
      <c r="A26" s="74"/>
      <c r="B26" s="74"/>
      <c r="F26" s="102"/>
      <c r="I26" s="60"/>
      <c r="J26" s="240"/>
      <c r="K26" s="240"/>
      <c r="L26" s="240"/>
      <c r="M26" s="60"/>
      <c r="N26" s="60"/>
      <c r="O26" s="100"/>
    </row>
    <row r="27" spans="1:15" ht="12" customHeight="1">
      <c r="A27" s="74"/>
      <c r="B27" s="74"/>
      <c r="I27" s="106"/>
      <c r="K27" s="241"/>
      <c r="M27" s="106"/>
      <c r="O27" s="100"/>
    </row>
    <row r="28" spans="1:15" ht="12" customHeight="1">
      <c r="A28" s="74"/>
      <c r="B28" s="74"/>
      <c r="I28" s="106"/>
      <c r="K28" s="241"/>
      <c r="M28" s="106"/>
      <c r="O28" s="100"/>
    </row>
    <row r="29" spans="1:15" ht="12" customHeight="1">
      <c r="A29" s="74"/>
      <c r="B29" s="74"/>
      <c r="I29" s="106"/>
      <c r="K29" s="241"/>
      <c r="M29" s="106"/>
      <c r="O29" s="100"/>
    </row>
    <row r="30" spans="1:15" ht="12" customHeight="1">
      <c r="A30" s="74"/>
      <c r="B30" s="74"/>
      <c r="I30" s="106"/>
      <c r="K30" s="241"/>
      <c r="M30" s="106"/>
      <c r="O30" s="100"/>
    </row>
    <row r="31" spans="1:15" ht="12" customHeight="1">
      <c r="A31" s="74"/>
      <c r="B31" s="74"/>
      <c r="I31" s="106"/>
      <c r="K31" s="241"/>
      <c r="M31" s="106"/>
      <c r="O31" s="100"/>
    </row>
    <row r="32" spans="1:15" ht="12" customHeight="1">
      <c r="A32" s="74"/>
      <c r="B32" s="74"/>
      <c r="I32" s="106"/>
      <c r="K32" s="241"/>
      <c r="M32" s="106"/>
      <c r="O32" s="100"/>
    </row>
    <row r="33" spans="1:15" ht="12" customHeight="1">
      <c r="A33" s="74"/>
      <c r="B33" s="74"/>
      <c r="I33" s="106"/>
      <c r="K33" s="241"/>
      <c r="M33" s="106"/>
      <c r="O33" s="100"/>
    </row>
    <row r="34" spans="1:15" ht="12" customHeight="1">
      <c r="A34" s="74"/>
      <c r="B34" s="74"/>
      <c r="I34" s="106"/>
      <c r="K34" s="241"/>
      <c r="M34" s="106"/>
      <c r="O34" s="100"/>
    </row>
    <row r="35" spans="1:15" ht="12" customHeight="1">
      <c r="A35" s="74"/>
      <c r="B35" s="74"/>
      <c r="I35" s="106"/>
      <c r="K35" s="241"/>
      <c r="M35" s="106"/>
      <c r="O35" s="100"/>
    </row>
    <row r="36" spans="1:15" ht="12" customHeight="1">
      <c r="A36" s="74"/>
      <c r="B36" s="74"/>
      <c r="I36" s="106"/>
      <c r="K36" s="241"/>
      <c r="M36" s="106"/>
      <c r="O36" s="100"/>
    </row>
    <row r="37" spans="1:15" ht="12" customHeight="1">
      <c r="A37" s="74"/>
      <c r="B37" s="74"/>
      <c r="I37" s="106"/>
      <c r="K37" s="241"/>
      <c r="M37" s="106"/>
      <c r="O37" s="100"/>
    </row>
    <row r="38" spans="1:15" ht="12" customHeight="1">
      <c r="A38" s="74"/>
      <c r="B38" s="74"/>
      <c r="I38" s="106"/>
      <c r="K38" s="241"/>
      <c r="M38" s="106"/>
      <c r="O38" s="100"/>
    </row>
    <row r="39" spans="1:15" ht="12" customHeight="1">
      <c r="A39" s="74"/>
      <c r="B39" s="74"/>
      <c r="I39" s="106"/>
      <c r="K39" s="241"/>
      <c r="M39" s="106"/>
      <c r="O39" s="100"/>
    </row>
    <row r="40" spans="1:15" ht="12" customHeight="1">
      <c r="A40" s="74"/>
      <c r="B40" s="74"/>
      <c r="I40" s="106"/>
      <c r="K40" s="241"/>
      <c r="M40" s="106"/>
      <c r="O40" s="100"/>
    </row>
    <row r="41" spans="1:15" ht="12" customHeight="1">
      <c r="A41" s="74"/>
      <c r="B41" s="74"/>
      <c r="I41" s="106"/>
      <c r="K41" s="241"/>
      <c r="M41" s="106"/>
      <c r="O41" s="100"/>
    </row>
    <row r="42" spans="1:15" ht="12" customHeight="1">
      <c r="A42" s="74"/>
      <c r="B42" s="74"/>
      <c r="I42" s="106"/>
      <c r="K42" s="241"/>
      <c r="M42" s="106"/>
      <c r="O42" s="100"/>
    </row>
    <row r="43" spans="1:15" ht="12" customHeight="1">
      <c r="A43" s="104"/>
      <c r="B43" s="104"/>
      <c r="I43" s="106"/>
      <c r="K43" s="241"/>
      <c r="M43" s="106"/>
      <c r="O43" s="100"/>
    </row>
    <row r="44" spans="1:15" ht="12" customHeight="1">
      <c r="A44" s="104"/>
      <c r="B44" s="104"/>
      <c r="I44" s="106"/>
      <c r="K44" s="241"/>
      <c r="M44" s="106"/>
      <c r="O44" s="100"/>
    </row>
    <row r="45" spans="1:15" ht="12" customHeight="1">
      <c r="A45" s="104"/>
      <c r="B45" s="104"/>
      <c r="I45" s="106"/>
      <c r="K45" s="241"/>
      <c r="M45" s="106"/>
      <c r="O45" s="100"/>
    </row>
    <row r="46" spans="1:15" ht="12" customHeight="1">
      <c r="A46" s="104"/>
      <c r="B46" s="104"/>
      <c r="I46" s="106"/>
      <c r="K46" s="241"/>
      <c r="M46" s="106"/>
      <c r="O46" s="100"/>
    </row>
    <row r="47" spans="1:15" ht="12" customHeight="1">
      <c r="A47" s="104"/>
      <c r="B47" s="104"/>
      <c r="I47" s="106"/>
      <c r="K47" s="241"/>
      <c r="M47" s="106"/>
      <c r="O47" s="100"/>
    </row>
    <row r="48" spans="1:15" ht="12" customHeight="1"/>
  </sheetData>
  <mergeCells count="4">
    <mergeCell ref="H1:I2"/>
    <mergeCell ref="J1:K1"/>
    <mergeCell ref="J2:K2"/>
    <mergeCell ref="H3:K4"/>
  </mergeCells>
  <phoneticPr fontId="4" type="noConversion"/>
  <conditionalFormatting sqref="F1:F1048576">
    <cfRule type="duplicateValues" dxfId="16" priority="10"/>
  </conditionalFormatting>
  <conditionalFormatting sqref="H9">
    <cfRule type="expression" dxfId="15" priority="7" stopIfTrue="1">
      <formula>AND($N$1="CU",H9="Umpire")</formula>
    </cfRule>
    <cfRule type="expression" dxfId="14" priority="8" stopIfTrue="1">
      <formula>AND($N$1="CU",H9&lt;&gt;"Umpire",I9&lt;&gt;"")</formula>
    </cfRule>
    <cfRule type="expression" dxfId="13" priority="9" stopIfTrue="1">
      <formula>AND($N$1="CU",H9&lt;&gt;"Umpire")</formula>
    </cfRule>
  </conditionalFormatting>
  <conditionalFormatting sqref="H15">
    <cfRule type="expression" dxfId="12" priority="4" stopIfTrue="1">
      <formula>AND($N$1="CU",H15="Umpire")</formula>
    </cfRule>
    <cfRule type="expression" dxfId="11" priority="5" stopIfTrue="1">
      <formula>AND($N$1="CU",H15&lt;&gt;"Umpire",I15&lt;&gt;"")</formula>
    </cfRule>
    <cfRule type="expression" dxfId="10" priority="6" stopIfTrue="1">
      <formula>AND($N$1="CU",H15&lt;&gt;"Umpire")</formula>
    </cfRule>
  </conditionalFormatting>
  <conditionalFormatting sqref="J12">
    <cfRule type="expression" dxfId="9" priority="1" stopIfTrue="1">
      <formula>AND($N$1="CU",J12="Umpire")</formula>
    </cfRule>
    <cfRule type="expression" dxfId="8" priority="2" stopIfTrue="1">
      <formula>AND($N$1="CU",J12&lt;&gt;"Umpire",K12&lt;&gt;"")</formula>
    </cfRule>
    <cfRule type="expression" dxfId="7" priority="3" stopIfTrue="1">
      <formula>AND($N$1="CU",J12&lt;&gt;"Umpire")</formula>
    </cfRule>
  </conditionalFormatting>
  <dataValidations count="1">
    <dataValidation type="list" allowBlank="1" showInputMessage="1" showErrorMessage="1" sqref="C7 C10 C13 C16" xr:uid="{B73AE7C2-89F0-45A2-B76C-68EC8E0DBC3E}">
      <formula1>" - , Q, WC, LL"</formula1>
    </dataValidation>
  </dataValidations>
  <pageMargins left="0.74803149606299213" right="0.74803149606299213" top="0.98425196850393704" bottom="0.98425196850393704" header="0.51181102362204722" footer="0.51181102362204722"/>
  <pageSetup paperSize="9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Option Button 1">
              <controlPr defaultSize="0" autoFill="0" autoLine="0" autoPict="0">
                <anchor moveWithCells="1">
                  <from>
                    <xdr:col>8</xdr:col>
                    <xdr:colOff>91440</xdr:colOff>
                    <xdr:row>0</xdr:row>
                    <xdr:rowOff>0</xdr:rowOff>
                  </from>
                  <to>
                    <xdr:col>10</xdr:col>
                    <xdr:colOff>0</xdr:colOff>
                    <xdr:row>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5" name="Option Button 2">
              <controlPr defaultSize="0" autoFill="0" autoLine="0" autoPict="0">
                <anchor moveWithCells="1">
                  <from>
                    <xdr:col>8</xdr:col>
                    <xdr:colOff>99060</xdr:colOff>
                    <xdr:row>0</xdr:row>
                    <xdr:rowOff>167640</xdr:rowOff>
                  </from>
                  <to>
                    <xdr:col>10</xdr:col>
                    <xdr:colOff>22860</xdr:colOff>
                    <xdr:row>1</xdr:row>
                    <xdr:rowOff>83820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7E8B95-CA82-486C-AF13-D97178934C09}">
  <sheetPr codeName="Sheet111">
    <tabColor theme="7" tint="0.79998168889431442"/>
  </sheetPr>
  <dimension ref="A1:O48"/>
  <sheetViews>
    <sheetView tabSelected="1" zoomScaleNormal="100" workbookViewId="0">
      <selection activeCell="O9" sqref="O9"/>
    </sheetView>
  </sheetViews>
  <sheetFormatPr defaultColWidth="9" defaultRowHeight="19.8"/>
  <cols>
    <col min="1" max="2" width="4.109375" style="100" customWidth="1"/>
    <col min="3" max="3" width="3.6640625" style="100" customWidth="1"/>
    <col min="4" max="4" width="3.6640625" style="101" customWidth="1"/>
    <col min="5" max="5" width="3.6640625" style="100" customWidth="1"/>
    <col min="6" max="6" width="12.6640625" style="105" customWidth="1"/>
    <col min="7" max="8" width="8.6640625" style="60" customWidth="1"/>
    <col min="9" max="9" width="1.44140625" style="107" customWidth="1"/>
    <col min="10" max="10" width="10.6640625" style="241" customWidth="1"/>
    <col min="11" max="11" width="1.44140625" style="242" customWidth="1"/>
    <col min="12" max="12" width="10.6640625" style="241" customWidth="1"/>
    <col min="13" max="13" width="1.44140625" style="108" customWidth="1"/>
    <col min="14" max="14" width="10.6640625" style="106" customWidth="1"/>
    <col min="15" max="15" width="1.44140625" style="104" customWidth="1"/>
    <col min="16" max="16384" width="9" style="100"/>
  </cols>
  <sheetData>
    <row r="1" spans="1:15" s="11" customFormat="1" ht="25.05" customHeight="1">
      <c r="A1" s="1" t="s">
        <v>0</v>
      </c>
      <c r="B1" s="2"/>
      <c r="C1" s="3"/>
      <c r="D1" s="4"/>
      <c r="E1" s="3"/>
      <c r="F1" s="5"/>
      <c r="G1" s="6"/>
      <c r="H1" s="192" t="s">
        <v>146</v>
      </c>
      <c r="I1" s="193"/>
      <c r="J1" s="216"/>
      <c r="K1" s="217"/>
      <c r="L1" s="7"/>
      <c r="M1" s="8"/>
      <c r="N1" s="9" t="s">
        <v>2</v>
      </c>
      <c r="O1" s="10"/>
    </row>
    <row r="2" spans="1:15" s="21" customFormat="1" ht="25.05" customHeight="1">
      <c r="A2" s="12" t="s">
        <v>3</v>
      </c>
      <c r="B2" s="13"/>
      <c r="C2" s="14"/>
      <c r="D2" s="15"/>
      <c r="E2" s="16"/>
      <c r="F2" s="5"/>
      <c r="G2" s="17"/>
      <c r="H2" s="194"/>
      <c r="I2" s="195"/>
      <c r="J2" s="216"/>
      <c r="K2" s="217"/>
      <c r="L2" s="7"/>
      <c r="M2" s="18"/>
      <c r="N2" s="19"/>
      <c r="O2" s="20"/>
    </row>
    <row r="3" spans="1:15" s="32" customFormat="1" ht="25.05" customHeight="1">
      <c r="A3" s="23" t="s">
        <v>4</v>
      </c>
      <c r="B3" s="23"/>
      <c r="C3" s="24"/>
      <c r="D3" s="25"/>
      <c r="E3" s="26"/>
      <c r="F3" s="27"/>
      <c r="G3" s="28" t="s">
        <v>5</v>
      </c>
      <c r="H3" s="204" t="s">
        <v>158</v>
      </c>
      <c r="I3" s="205"/>
      <c r="J3" s="205"/>
      <c r="K3" s="206"/>
      <c r="L3" s="29"/>
      <c r="M3" s="30"/>
      <c r="N3" s="31" t="s">
        <v>7</v>
      </c>
    </row>
    <row r="4" spans="1:15" s="42" customFormat="1" ht="25.05" customHeight="1">
      <c r="A4" s="33" t="s">
        <v>8</v>
      </c>
      <c r="B4" s="34"/>
      <c r="C4" s="35"/>
      <c r="D4" s="36"/>
      <c r="E4" s="34"/>
      <c r="F4" s="37"/>
      <c r="G4" s="109" t="s">
        <v>9</v>
      </c>
      <c r="H4" s="207"/>
      <c r="I4" s="208"/>
      <c r="J4" s="208"/>
      <c r="K4" s="209"/>
      <c r="L4" s="39"/>
      <c r="M4" s="40"/>
      <c r="N4" s="41" t="s">
        <v>10</v>
      </c>
    </row>
    <row r="5" spans="1:15" s="32" customFormat="1" ht="25.05" customHeight="1">
      <c r="A5" s="43" t="s">
        <v>11</v>
      </c>
      <c r="B5" s="43" t="s">
        <v>12</v>
      </c>
      <c r="C5" s="44" t="s">
        <v>13</v>
      </c>
      <c r="D5" s="45" t="s">
        <v>14</v>
      </c>
      <c r="E5" s="46" t="s">
        <v>15</v>
      </c>
      <c r="F5" s="47" t="s">
        <v>16</v>
      </c>
      <c r="G5" s="48" t="s">
        <v>17</v>
      </c>
      <c r="H5" s="49" t="s">
        <v>18</v>
      </c>
      <c r="I5" s="50"/>
      <c r="J5" s="51" t="s">
        <v>19</v>
      </c>
      <c r="K5" s="227"/>
      <c r="L5" s="52" t="s">
        <v>20</v>
      </c>
      <c r="M5" s="53"/>
      <c r="N5" s="54" t="s">
        <v>21</v>
      </c>
      <c r="O5" s="55"/>
    </row>
    <row r="6" spans="1:15" s="32" customFormat="1" ht="25.05" customHeight="1">
      <c r="A6" s="56"/>
      <c r="B6" s="56"/>
      <c r="C6" s="56"/>
      <c r="D6" s="57"/>
      <c r="E6" s="57"/>
      <c r="F6" s="58"/>
      <c r="G6" s="59"/>
      <c r="H6" s="60"/>
      <c r="I6" s="61"/>
      <c r="J6" s="59"/>
      <c r="K6" s="229"/>
      <c r="L6" s="59"/>
      <c r="M6" s="61"/>
      <c r="N6" s="59"/>
      <c r="O6" s="62"/>
    </row>
    <row r="7" spans="1:15" s="75" customFormat="1" ht="25.05" customHeight="1">
      <c r="A7" s="63">
        <v>1</v>
      </c>
      <c r="B7" s="64">
        <v>1</v>
      </c>
      <c r="C7" s="65" t="s">
        <v>22</v>
      </c>
      <c r="D7" s="70">
        <v>2</v>
      </c>
      <c r="E7" s="178" t="s">
        <v>23</v>
      </c>
      <c r="F7" s="68" t="s">
        <v>147</v>
      </c>
      <c r="G7" s="69" t="s">
        <v>70</v>
      </c>
      <c r="H7" s="70" t="s">
        <v>22</v>
      </c>
      <c r="I7" s="71"/>
      <c r="J7" s="72"/>
      <c r="K7" s="175"/>
      <c r="L7" s="72"/>
      <c r="M7" s="73"/>
      <c r="N7" s="72"/>
      <c r="O7" s="74"/>
    </row>
    <row r="8" spans="1:15" s="75" customFormat="1" ht="25.05" customHeight="1">
      <c r="A8" s="76"/>
      <c r="B8" s="77"/>
      <c r="C8" s="78"/>
      <c r="D8" s="79"/>
      <c r="E8" s="80"/>
      <c r="F8" s="81" t="s">
        <v>148</v>
      </c>
      <c r="G8" s="69" t="s">
        <v>70</v>
      </c>
      <c r="H8" s="70" t="s">
        <v>22</v>
      </c>
      <c r="I8" s="82"/>
      <c r="J8" s="84" t="str">
        <f>IF(OR(I9=7,I9=8,I9=9),F7,IF(OR(I9=1,I9=2,I9=3),F10,IF(F7="Bye",F10,IF(F10="Bye",F7,""))))</f>
        <v>楊金善</v>
      </c>
      <c r="K8" s="175"/>
      <c r="L8" s="72"/>
      <c r="M8" s="73"/>
      <c r="N8" s="72"/>
      <c r="O8" s="74"/>
    </row>
    <row r="9" spans="1:15" s="75" customFormat="1" ht="25.05" customHeight="1">
      <c r="A9" s="76"/>
      <c r="B9" s="77"/>
      <c r="C9" s="78"/>
      <c r="D9" s="79"/>
      <c r="E9" s="80"/>
      <c r="F9" s="83"/>
      <c r="G9" s="84"/>
      <c r="H9" s="72"/>
      <c r="I9" s="85"/>
      <c r="J9" s="179" t="str">
        <f>IF(OR(I9=7,I9=8,I9=9),F8,IF(OR(I9=1,I9=2,I9=3),F11,IF(F7="Bye",F11,IF(F10="Bye",F8,""))))</f>
        <v>柯鳳英</v>
      </c>
      <c r="K9" s="230"/>
      <c r="L9" s="72"/>
      <c r="M9" s="73"/>
      <c r="N9" s="72"/>
      <c r="O9" s="74"/>
    </row>
    <row r="10" spans="1:15" s="75" customFormat="1" ht="25.05" customHeight="1">
      <c r="A10" s="76">
        <v>2</v>
      </c>
      <c r="B10" s="86"/>
      <c r="C10" s="65" t="s">
        <v>22</v>
      </c>
      <c r="D10" s="66"/>
      <c r="E10" s="87"/>
      <c r="F10" s="88" t="s">
        <v>27</v>
      </c>
      <c r="G10" s="69"/>
      <c r="H10" s="70"/>
      <c r="I10" s="89"/>
      <c r="J10" s="180"/>
      <c r="K10" s="231"/>
      <c r="L10" s="72"/>
      <c r="M10" s="73"/>
      <c r="N10" s="72"/>
      <c r="O10" s="74"/>
    </row>
    <row r="11" spans="1:15" s="75" customFormat="1" ht="25.05" customHeight="1">
      <c r="A11" s="76"/>
      <c r="B11" s="77"/>
      <c r="C11" s="78"/>
      <c r="D11" s="79"/>
      <c r="E11" s="80"/>
      <c r="F11" s="88"/>
      <c r="G11" s="69"/>
      <c r="H11" s="70"/>
      <c r="I11" s="82"/>
      <c r="J11" s="84"/>
      <c r="K11" s="231"/>
      <c r="L11" s="72" t="str">
        <f>IF(OR(K12=7,K12=8,K12=9),J8,IF(OR(K12=1,K12=2,K12=3),J14,""))</f>
        <v/>
      </c>
      <c r="M11" s="90"/>
      <c r="N11" s="72"/>
      <c r="O11" s="74"/>
    </row>
    <row r="12" spans="1:15" s="75" customFormat="1" ht="25.05" customHeight="1">
      <c r="A12" s="76"/>
      <c r="B12" s="77"/>
      <c r="C12" s="78"/>
      <c r="D12" s="79"/>
      <c r="E12" s="80"/>
      <c r="F12" s="83"/>
      <c r="G12" s="84"/>
      <c r="H12" s="72"/>
      <c r="I12" s="73"/>
      <c r="J12" s="181" t="s">
        <v>159</v>
      </c>
      <c r="K12" s="257">
        <v>5</v>
      </c>
      <c r="L12" s="91" t="str">
        <f>IF(OR(K12=7,K12=8,K12=9),J9,IF(OR(K12=1,K12=2,K12=3),J15,""))</f>
        <v/>
      </c>
      <c r="M12" s="73"/>
      <c r="N12" s="72"/>
      <c r="O12" s="74"/>
    </row>
    <row r="13" spans="1:15" s="75" customFormat="1" ht="25.05" customHeight="1">
      <c r="A13" s="76">
        <v>3</v>
      </c>
      <c r="B13" s="86">
        <v>6</v>
      </c>
      <c r="C13" s="65" t="s">
        <v>22</v>
      </c>
      <c r="D13" s="66"/>
      <c r="E13" s="87"/>
      <c r="F13" s="88" t="s">
        <v>149</v>
      </c>
      <c r="G13" s="69" t="s">
        <v>32</v>
      </c>
      <c r="H13" s="70"/>
      <c r="I13" s="71"/>
      <c r="J13" s="84"/>
      <c r="K13" s="231"/>
      <c r="L13" s="191" t="s">
        <v>161</v>
      </c>
      <c r="M13" s="177"/>
      <c r="N13" s="72"/>
      <c r="O13" s="74"/>
    </row>
    <row r="14" spans="1:15" s="75" customFormat="1" ht="25.05" customHeight="1">
      <c r="A14" s="76"/>
      <c r="B14" s="77"/>
      <c r="C14" s="78"/>
      <c r="D14" s="79"/>
      <c r="E14" s="80"/>
      <c r="F14" s="88" t="s">
        <v>150</v>
      </c>
      <c r="G14" s="69" t="s">
        <v>32</v>
      </c>
      <c r="H14" s="70"/>
      <c r="I14" s="82"/>
      <c r="J14" s="84" t="str">
        <f>IF(OR(I15=7,I15=8,I15=9),F13,IF(OR(I15=1,I15=2,I15=3),F16,IF(F13="Bye",F16,IF(F16="Bye",F13,""))))</f>
        <v/>
      </c>
      <c r="K14" s="231"/>
      <c r="L14" s="72"/>
      <c r="M14" s="73"/>
      <c r="N14" s="72"/>
      <c r="O14" s="74"/>
    </row>
    <row r="15" spans="1:15" s="75" customFormat="1" ht="25.05" customHeight="1">
      <c r="A15" s="76"/>
      <c r="B15" s="77"/>
      <c r="C15" s="78"/>
      <c r="D15" s="79"/>
      <c r="E15" s="80"/>
      <c r="F15" s="83"/>
      <c r="G15" s="84"/>
      <c r="H15" s="181" t="s">
        <v>156</v>
      </c>
      <c r="I15" s="85">
        <v>6</v>
      </c>
      <c r="J15" s="179" t="str">
        <f>IF(OR(I15=7,I15=8,I15=9),F14,IF(OR(I15=1,I15=2,I15=3),F17,IF(F13="Bye",F17,IF(F16="Bye",F14,""))))</f>
        <v/>
      </c>
      <c r="K15" s="235"/>
      <c r="L15" s="72"/>
      <c r="M15" s="73"/>
      <c r="N15" s="72"/>
      <c r="O15" s="74"/>
    </row>
    <row r="16" spans="1:15" s="75" customFormat="1" ht="25.05" customHeight="1">
      <c r="A16" s="76">
        <v>4</v>
      </c>
      <c r="B16" s="86">
        <v>3</v>
      </c>
      <c r="C16" s="65" t="s">
        <v>22</v>
      </c>
      <c r="D16" s="66"/>
      <c r="E16" s="87"/>
      <c r="F16" s="88" t="s">
        <v>151</v>
      </c>
      <c r="G16" s="69" t="s">
        <v>152</v>
      </c>
      <c r="H16" s="70"/>
      <c r="I16" s="89"/>
      <c r="J16" s="191" t="s">
        <v>157</v>
      </c>
      <c r="K16" s="175"/>
      <c r="L16" s="72"/>
      <c r="M16" s="73"/>
      <c r="N16" s="72"/>
      <c r="O16" s="74"/>
    </row>
    <row r="17" spans="1:15" s="75" customFormat="1" ht="25.05" customHeight="1">
      <c r="A17" s="76"/>
      <c r="B17" s="77"/>
      <c r="C17" s="78"/>
      <c r="D17" s="79"/>
      <c r="E17" s="80"/>
      <c r="F17" s="88" t="s">
        <v>153</v>
      </c>
      <c r="G17" s="69" t="s">
        <v>152</v>
      </c>
      <c r="H17" s="70"/>
      <c r="I17" s="82"/>
      <c r="J17" s="84"/>
      <c r="K17" s="175"/>
      <c r="L17" s="72"/>
      <c r="M17" s="90"/>
      <c r="N17" s="72"/>
      <c r="O17" s="74"/>
    </row>
    <row r="18" spans="1:15" ht="12.6" customHeight="1">
      <c r="A18" s="104"/>
      <c r="B18" s="104"/>
      <c r="F18" s="102"/>
      <c r="I18" s="60"/>
      <c r="J18" s="240"/>
      <c r="K18" s="240"/>
      <c r="L18" s="240"/>
      <c r="M18" s="60"/>
      <c r="N18" s="60"/>
      <c r="O18" s="100"/>
    </row>
    <row r="19" spans="1:15" ht="12.6" customHeight="1">
      <c r="A19" s="55"/>
      <c r="B19" s="55"/>
      <c r="F19" s="102"/>
      <c r="I19" s="60"/>
      <c r="J19" s="240"/>
      <c r="K19" s="240"/>
      <c r="L19" s="240"/>
      <c r="M19" s="60"/>
      <c r="N19" s="60"/>
      <c r="O19" s="100"/>
    </row>
    <row r="20" spans="1:15" ht="18" customHeight="1">
      <c r="A20" s="74"/>
      <c r="B20" s="74"/>
      <c r="F20" s="102"/>
      <c r="I20" s="60"/>
      <c r="J20" s="240"/>
      <c r="K20" s="240"/>
      <c r="L20" s="240"/>
      <c r="M20" s="60"/>
      <c r="N20" s="60"/>
      <c r="O20" s="100"/>
    </row>
    <row r="21" spans="1:15" ht="12" customHeight="1">
      <c r="A21" s="74"/>
      <c r="B21" s="74"/>
      <c r="F21" s="102"/>
      <c r="I21" s="60"/>
      <c r="J21" s="240"/>
      <c r="K21" s="240"/>
      <c r="L21" s="240"/>
      <c r="M21" s="60"/>
      <c r="N21" s="60"/>
      <c r="O21" s="100"/>
    </row>
    <row r="22" spans="1:15" ht="12" customHeight="1">
      <c r="A22" s="74"/>
      <c r="B22" s="74"/>
      <c r="F22" s="102"/>
      <c r="I22" s="60"/>
      <c r="J22" s="240"/>
      <c r="K22" s="240"/>
      <c r="L22" s="240"/>
      <c r="M22" s="60"/>
      <c r="N22" s="60"/>
      <c r="O22" s="100"/>
    </row>
    <row r="23" spans="1:15" ht="12" customHeight="1">
      <c r="A23" s="74"/>
      <c r="B23" s="74"/>
      <c r="F23" s="102"/>
      <c r="I23" s="60"/>
      <c r="J23" s="240"/>
      <c r="K23" s="240"/>
      <c r="L23" s="240"/>
      <c r="M23" s="60"/>
      <c r="N23" s="60"/>
      <c r="O23" s="100"/>
    </row>
    <row r="24" spans="1:15" ht="12" customHeight="1">
      <c r="A24" s="74"/>
      <c r="B24" s="74"/>
      <c r="F24" s="102"/>
      <c r="I24" s="60"/>
      <c r="J24" s="240"/>
      <c r="K24" s="240"/>
      <c r="L24" s="240"/>
      <c r="M24" s="60"/>
      <c r="N24" s="60"/>
      <c r="O24" s="100"/>
    </row>
    <row r="25" spans="1:15" ht="12" customHeight="1">
      <c r="A25" s="74"/>
      <c r="B25" s="74"/>
      <c r="F25" s="102"/>
      <c r="I25" s="60"/>
      <c r="J25" s="240"/>
      <c r="K25" s="240"/>
      <c r="L25" s="240"/>
      <c r="M25" s="60"/>
      <c r="N25" s="60"/>
      <c r="O25" s="100"/>
    </row>
    <row r="26" spans="1:15" ht="12" customHeight="1">
      <c r="A26" s="74"/>
      <c r="B26" s="74"/>
      <c r="F26" s="102"/>
      <c r="I26" s="60"/>
      <c r="J26" s="240"/>
      <c r="K26" s="240"/>
      <c r="L26" s="240"/>
      <c r="M26" s="60"/>
      <c r="N26" s="60"/>
      <c r="O26" s="100"/>
    </row>
    <row r="27" spans="1:15" ht="12" customHeight="1">
      <c r="A27" s="74"/>
      <c r="B27" s="74"/>
      <c r="I27" s="106"/>
      <c r="K27" s="241"/>
      <c r="M27" s="106"/>
      <c r="O27" s="100"/>
    </row>
    <row r="28" spans="1:15" ht="12" customHeight="1">
      <c r="A28" s="74"/>
      <c r="B28" s="74"/>
      <c r="I28" s="106"/>
      <c r="K28" s="241"/>
      <c r="M28" s="106"/>
      <c r="O28" s="100"/>
    </row>
    <row r="29" spans="1:15" ht="12" customHeight="1">
      <c r="A29" s="74"/>
      <c r="B29" s="74"/>
      <c r="I29" s="106"/>
      <c r="K29" s="241"/>
      <c r="M29" s="106"/>
      <c r="O29" s="100"/>
    </row>
    <row r="30" spans="1:15" ht="12" customHeight="1">
      <c r="A30" s="74"/>
      <c r="B30" s="74"/>
      <c r="I30" s="106"/>
      <c r="K30" s="241"/>
      <c r="M30" s="106"/>
      <c r="O30" s="100"/>
    </row>
    <row r="31" spans="1:15" ht="12" customHeight="1">
      <c r="A31" s="74"/>
      <c r="B31" s="74"/>
      <c r="I31" s="106"/>
      <c r="K31" s="241"/>
      <c r="M31" s="106"/>
      <c r="O31" s="100"/>
    </row>
    <row r="32" spans="1:15" ht="12" customHeight="1">
      <c r="A32" s="74"/>
      <c r="B32" s="74"/>
      <c r="I32" s="106"/>
      <c r="K32" s="241"/>
      <c r="M32" s="106"/>
      <c r="O32" s="100"/>
    </row>
    <row r="33" spans="1:15" ht="12" customHeight="1">
      <c r="A33" s="74"/>
      <c r="B33" s="74"/>
      <c r="I33" s="106"/>
      <c r="K33" s="241"/>
      <c r="M33" s="106"/>
      <c r="O33" s="100"/>
    </row>
    <row r="34" spans="1:15" ht="12" customHeight="1">
      <c r="A34" s="74"/>
      <c r="B34" s="74"/>
      <c r="I34" s="106"/>
      <c r="K34" s="241"/>
      <c r="M34" s="106"/>
      <c r="O34" s="100"/>
    </row>
    <row r="35" spans="1:15" ht="12" customHeight="1">
      <c r="A35" s="74"/>
      <c r="B35" s="74"/>
      <c r="I35" s="106"/>
      <c r="K35" s="241"/>
      <c r="M35" s="106"/>
      <c r="O35" s="100"/>
    </row>
    <row r="36" spans="1:15" ht="12" customHeight="1">
      <c r="A36" s="74"/>
      <c r="B36" s="74"/>
      <c r="I36" s="106"/>
      <c r="K36" s="241"/>
      <c r="M36" s="106"/>
      <c r="O36" s="100"/>
    </row>
    <row r="37" spans="1:15" ht="12" customHeight="1">
      <c r="A37" s="74"/>
      <c r="B37" s="74"/>
      <c r="I37" s="106"/>
      <c r="K37" s="241"/>
      <c r="M37" s="106"/>
      <c r="O37" s="100"/>
    </row>
    <row r="38" spans="1:15" ht="12" customHeight="1">
      <c r="A38" s="74"/>
      <c r="B38" s="74"/>
      <c r="I38" s="106"/>
      <c r="K38" s="241"/>
      <c r="M38" s="106"/>
      <c r="O38" s="100"/>
    </row>
    <row r="39" spans="1:15" ht="12" customHeight="1">
      <c r="A39" s="74"/>
      <c r="B39" s="74"/>
      <c r="I39" s="106"/>
      <c r="K39" s="241"/>
      <c r="M39" s="106"/>
      <c r="O39" s="100"/>
    </row>
    <row r="40" spans="1:15" ht="12" customHeight="1">
      <c r="A40" s="74"/>
      <c r="B40" s="74"/>
      <c r="I40" s="106"/>
      <c r="K40" s="241"/>
      <c r="M40" s="106"/>
      <c r="O40" s="100"/>
    </row>
    <row r="41" spans="1:15" ht="12" customHeight="1">
      <c r="A41" s="74"/>
      <c r="B41" s="74"/>
      <c r="I41" s="106"/>
      <c r="K41" s="241"/>
      <c r="M41" s="106"/>
      <c r="O41" s="100"/>
    </row>
    <row r="42" spans="1:15" ht="12" customHeight="1">
      <c r="A42" s="74"/>
      <c r="B42" s="74"/>
      <c r="I42" s="106"/>
      <c r="K42" s="241"/>
      <c r="M42" s="106"/>
      <c r="O42" s="100"/>
    </row>
    <row r="43" spans="1:15" ht="12" customHeight="1">
      <c r="A43" s="104"/>
      <c r="B43" s="104"/>
      <c r="I43" s="106"/>
      <c r="K43" s="241"/>
      <c r="M43" s="106"/>
      <c r="O43" s="100"/>
    </row>
    <row r="44" spans="1:15" ht="12" customHeight="1">
      <c r="A44" s="104"/>
      <c r="B44" s="104"/>
      <c r="I44" s="106"/>
      <c r="K44" s="241"/>
      <c r="M44" s="106"/>
      <c r="O44" s="100"/>
    </row>
    <row r="45" spans="1:15" ht="12" customHeight="1">
      <c r="A45" s="104"/>
      <c r="B45" s="104"/>
      <c r="I45" s="106"/>
      <c r="K45" s="241"/>
      <c r="M45" s="106"/>
      <c r="O45" s="100"/>
    </row>
    <row r="46" spans="1:15" ht="12" customHeight="1">
      <c r="A46" s="104"/>
      <c r="B46" s="104"/>
      <c r="I46" s="106"/>
      <c r="K46" s="241"/>
      <c r="M46" s="106"/>
      <c r="O46" s="100"/>
    </row>
    <row r="47" spans="1:15" ht="12" customHeight="1">
      <c r="A47" s="104"/>
      <c r="B47" s="104"/>
      <c r="I47" s="106"/>
      <c r="K47" s="241"/>
      <c r="M47" s="106"/>
      <c r="O47" s="100"/>
    </row>
    <row r="48" spans="1:15" ht="12" customHeight="1"/>
  </sheetData>
  <mergeCells count="4">
    <mergeCell ref="H1:I2"/>
    <mergeCell ref="J1:K1"/>
    <mergeCell ref="J2:K2"/>
    <mergeCell ref="H3:K4"/>
  </mergeCells>
  <phoneticPr fontId="4" type="noConversion"/>
  <conditionalFormatting sqref="F1:F1048576">
    <cfRule type="duplicateValues" dxfId="6" priority="7"/>
  </conditionalFormatting>
  <conditionalFormatting sqref="H15">
    <cfRule type="expression" dxfId="5" priority="4" stopIfTrue="1">
      <formula>AND($N$1="CU",H15="Umpire")</formula>
    </cfRule>
    <cfRule type="expression" dxfId="4" priority="5" stopIfTrue="1">
      <formula>AND($N$1="CU",H15&lt;&gt;"Umpire",I15&lt;&gt;"")</formula>
    </cfRule>
    <cfRule type="expression" dxfId="3" priority="6" stopIfTrue="1">
      <formula>AND($N$1="CU",H15&lt;&gt;"Umpire")</formula>
    </cfRule>
  </conditionalFormatting>
  <conditionalFormatting sqref="J12">
    <cfRule type="expression" dxfId="2" priority="1" stopIfTrue="1">
      <formula>AND($N$1="CU",J12="Umpire")</formula>
    </cfRule>
    <cfRule type="expression" dxfId="1" priority="2" stopIfTrue="1">
      <formula>AND($N$1="CU",J12&lt;&gt;"Umpire",K12&lt;&gt;"")</formula>
    </cfRule>
    <cfRule type="expression" dxfId="0" priority="3" stopIfTrue="1">
      <formula>AND($N$1="CU",J12&lt;&gt;"Umpire")</formula>
    </cfRule>
  </conditionalFormatting>
  <dataValidations count="1">
    <dataValidation type="list" allowBlank="1" showInputMessage="1" showErrorMessage="1" sqref="C7 C10 C13 C16" xr:uid="{DCBFCA61-BF8B-4724-AC24-12E48B1ECF1B}">
      <formula1>" - , Q, WC, LL"</formula1>
    </dataValidation>
  </dataValidations>
  <pageMargins left="0.74803149606299213" right="0.74803149606299213" top="0.98425196850393704" bottom="0.98425196850393704" header="0.51181102362204722" footer="0.51181102362204722"/>
  <pageSetup paperSize="9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Option Button 1">
              <controlPr defaultSize="0" autoFill="0" autoLine="0" autoPict="0">
                <anchor moveWithCells="1">
                  <from>
                    <xdr:col>8</xdr:col>
                    <xdr:colOff>91440</xdr:colOff>
                    <xdr:row>0</xdr:row>
                    <xdr:rowOff>0</xdr:rowOff>
                  </from>
                  <to>
                    <xdr:col>10</xdr:col>
                    <xdr:colOff>0</xdr:colOff>
                    <xdr:row>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Option Button 2">
              <controlPr defaultSize="0" autoFill="0" autoLine="0" autoPict="0">
                <anchor moveWithCells="1">
                  <from>
                    <xdr:col>8</xdr:col>
                    <xdr:colOff>99060</xdr:colOff>
                    <xdr:row>0</xdr:row>
                    <xdr:rowOff>167640</xdr:rowOff>
                  </from>
                  <to>
                    <xdr:col>10</xdr:col>
                    <xdr:colOff>22860</xdr:colOff>
                    <xdr:row>1</xdr:row>
                    <xdr:rowOff>83820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7</vt:i4>
      </vt:variant>
      <vt:variant>
        <vt:lpstr>具名範圍</vt:lpstr>
      </vt:variant>
      <vt:variant>
        <vt:i4>7</vt:i4>
      </vt:variant>
    </vt:vector>
  </HeadingPairs>
  <TitlesOfParts>
    <vt:vector size="14" baseType="lpstr">
      <vt:lpstr>女雙 35</vt:lpstr>
      <vt:lpstr>女雙 40</vt:lpstr>
      <vt:lpstr>女雙 45</vt:lpstr>
      <vt:lpstr>女雙 50</vt:lpstr>
      <vt:lpstr>女雙 55</vt:lpstr>
      <vt:lpstr>女雙 60</vt:lpstr>
      <vt:lpstr>女雙 65</vt:lpstr>
      <vt:lpstr>'女雙 35'!Print_Area</vt:lpstr>
      <vt:lpstr>'女雙 40'!Print_Area</vt:lpstr>
      <vt:lpstr>'女雙 45'!Print_Area</vt:lpstr>
      <vt:lpstr>'女雙 50'!Print_Area</vt:lpstr>
      <vt:lpstr>'女雙 55'!Print_Area</vt:lpstr>
      <vt:lpstr>'女雙 60'!Print_Area</vt:lpstr>
      <vt:lpstr>'女雙 65'!Print_Area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100 wang</dc:creator>
  <cp:lastModifiedBy>100 wang</cp:lastModifiedBy>
  <cp:lastPrinted>2025-02-12T02:12:10Z</cp:lastPrinted>
  <dcterms:created xsi:type="dcterms:W3CDTF">2025-02-03T07:31:40Z</dcterms:created>
  <dcterms:modified xsi:type="dcterms:W3CDTF">2025-02-12T02:12:46Z</dcterms:modified>
</cp:coreProperties>
</file>