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桌面\2024\Tnn\院長盃 113\entries\公告\"/>
    </mc:Choice>
  </mc:AlternateContent>
  <xr:revisionPtr revIDLastSave="0" documentId="13_ncr:1_{952DE261-8FD0-41C3-A16A-23D94854A7EB}" xr6:coauthVersionLast="47" xr6:coauthVersionMax="47" xr10:uidLastSave="{00000000-0000-0000-0000-000000000000}"/>
  <bookViews>
    <workbookView xWindow="-108" yWindow="-108" windowWidth="23256" windowHeight="12456" activeTab="3" xr2:uid="{80C88C1E-5D8D-403E-84FA-FA8DF6CDBCAC}"/>
  </bookViews>
  <sheets>
    <sheet name="35男單" sheetId="2" r:id="rId1"/>
    <sheet name="40男單" sheetId="3" r:id="rId2"/>
    <sheet name="45男單" sheetId="12" r:id="rId3"/>
    <sheet name="50男單" sheetId="13" r:id="rId4"/>
    <sheet name="55男單" sheetId="14" r:id="rId5"/>
    <sheet name="60男單" sheetId="15" r:id="rId6"/>
    <sheet name="65男單" sheetId="16" r:id="rId7"/>
    <sheet name="70男單" sheetId="17" r:id="rId8"/>
    <sheet name="75男單" sheetId="18" r:id="rId9"/>
    <sheet name="80男單 " sheetId="19" r:id="rId10"/>
    <sheet name="工作表1" sheetId="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7" l="1"/>
  <c r="F37" i="17"/>
  <c r="E37" i="17"/>
  <c r="F34" i="13"/>
  <c r="E34" i="13"/>
  <c r="F16" i="13"/>
  <c r="E16" i="13"/>
  <c r="G35" i="16" l="1"/>
  <c r="F35" i="16"/>
  <c r="E35" i="16"/>
  <c r="G34" i="16"/>
  <c r="F34" i="16"/>
  <c r="E34" i="16"/>
  <c r="G36" i="17"/>
  <c r="F36" i="17"/>
  <c r="E36" i="17"/>
</calcChain>
</file>

<file path=xl/sharedStrings.xml><?xml version="1.0" encoding="utf-8"?>
<sst xmlns="http://schemas.openxmlformats.org/spreadsheetml/2006/main" count="1021" uniqueCount="382">
  <si>
    <t>姓名</t>
    <phoneticPr fontId="1" type="noConversion"/>
  </si>
  <si>
    <t>縣市</t>
    <phoneticPr fontId="1" type="noConversion"/>
  </si>
  <si>
    <t>桃園市</t>
    <phoneticPr fontId="1" type="noConversion"/>
  </si>
  <si>
    <t>雲林縣</t>
  </si>
  <si>
    <t>江念澤</t>
  </si>
  <si>
    <t>宜蘭縣</t>
  </si>
  <si>
    <t>陳隆懋</t>
  </si>
  <si>
    <t>新北市</t>
  </si>
  <si>
    <t>郭東辰</t>
  </si>
  <si>
    <t>辜維正</t>
  </si>
  <si>
    <t>戴光志</t>
  </si>
  <si>
    <t>閔子甦</t>
  </si>
  <si>
    <t>江明澤</t>
  </si>
  <si>
    <t>陳鴻麒</t>
  </si>
  <si>
    <t>陳金來</t>
  </si>
  <si>
    <t>葉日煌</t>
  </si>
  <si>
    <t>桃園市</t>
  </si>
  <si>
    <t>黃世華</t>
  </si>
  <si>
    <t>曹超玲</t>
  </si>
  <si>
    <t>李英智</t>
  </si>
  <si>
    <t>男單 35+</t>
  </si>
  <si>
    <t>林宗毅</t>
  </si>
  <si>
    <t>林世傑</t>
  </si>
  <si>
    <t>王瑞璋</t>
  </si>
  <si>
    <t>楊凱迪</t>
  </si>
  <si>
    <t>楊啟弘</t>
  </si>
  <si>
    <t>黃俊嘉</t>
  </si>
  <si>
    <t>陳佑庭</t>
  </si>
  <si>
    <t>廖祜浚</t>
  </si>
  <si>
    <t>吳英豪</t>
  </si>
  <si>
    <t>陳彥凱</t>
  </si>
  <si>
    <t>康辰嘉</t>
  </si>
  <si>
    <t>李孟樺</t>
  </si>
  <si>
    <t>沈正峰</t>
  </si>
  <si>
    <t>沈正洋</t>
  </si>
  <si>
    <t>張貫之</t>
  </si>
  <si>
    <t>林東輝</t>
  </si>
  <si>
    <t>黃煜宇</t>
  </si>
  <si>
    <t>黃浩菘</t>
  </si>
  <si>
    <t>林彥良</t>
  </si>
  <si>
    <t>黃士哲</t>
  </si>
  <si>
    <t>陳柏翰</t>
  </si>
  <si>
    <t>王駿澤</t>
  </si>
  <si>
    <t>葉修志</t>
  </si>
  <si>
    <t>邱翰章</t>
  </si>
  <si>
    <t>洪文威</t>
  </si>
  <si>
    <t/>
  </si>
  <si>
    <t>高雄市</t>
  </si>
  <si>
    <t>台南市</t>
  </si>
  <si>
    <t>花蓮市</t>
  </si>
  <si>
    <t>苗栗縣</t>
  </si>
  <si>
    <t>基隆市</t>
  </si>
  <si>
    <t>台中市</t>
  </si>
  <si>
    <t>台東市</t>
  </si>
  <si>
    <t>台北市</t>
  </si>
  <si>
    <t>林子揚</t>
  </si>
  <si>
    <t>姓名</t>
  </si>
  <si>
    <t>縣市</t>
  </si>
  <si>
    <t>排名</t>
  </si>
  <si>
    <t>花士豪</t>
  </si>
  <si>
    <t>蔡明縣</t>
  </si>
  <si>
    <t>林紹男</t>
  </si>
  <si>
    <t>周宗逸</t>
  </si>
  <si>
    <t>孫偉庭</t>
  </si>
  <si>
    <t>林榮祥</t>
  </si>
  <si>
    <t>陳彥佐</t>
  </si>
  <si>
    <t>梁志安</t>
  </si>
  <si>
    <t>張志宇</t>
  </si>
  <si>
    <t>邱建興</t>
  </si>
  <si>
    <t>許嘉麟</t>
  </si>
  <si>
    <t>許騵壬</t>
  </si>
  <si>
    <t>林明正</t>
  </si>
  <si>
    <t>洪學人</t>
  </si>
  <si>
    <t>李沅諭</t>
  </si>
  <si>
    <t>許介騰</t>
  </si>
  <si>
    <t>邱志偉</t>
  </si>
  <si>
    <t>胡晉源</t>
  </si>
  <si>
    <t>陳常泰</t>
  </si>
  <si>
    <t>林建輝</t>
  </si>
  <si>
    <t>林忠達</t>
  </si>
  <si>
    <t>李宗騰</t>
  </si>
  <si>
    <t>南投市</t>
  </si>
  <si>
    <t>台東縣</t>
  </si>
  <si>
    <t>嘉義市</t>
  </si>
  <si>
    <t>康順傅</t>
  </si>
  <si>
    <t>男單 40+</t>
    <phoneticPr fontId="1" type="noConversion"/>
  </si>
  <si>
    <t>40+種子</t>
    <phoneticPr fontId="1" type="noConversion"/>
  </si>
  <si>
    <t>劉逸軒</t>
  </si>
  <si>
    <t>鍾雨良</t>
  </si>
  <si>
    <t>男單 45+</t>
    <phoneticPr fontId="1" type="noConversion"/>
  </si>
  <si>
    <t>余聲欣</t>
  </si>
  <si>
    <t>洪振展</t>
  </si>
  <si>
    <t>李奕霆</t>
  </si>
  <si>
    <t>郭晉宏</t>
  </si>
  <si>
    <t>蔡永民</t>
  </si>
  <si>
    <t>佘志倫</t>
  </si>
  <si>
    <t>彭鍬穩</t>
  </si>
  <si>
    <t>張耀輝</t>
  </si>
  <si>
    <t>林守彥</t>
  </si>
  <si>
    <t>劉永傑</t>
  </si>
  <si>
    <t>江志祥</t>
  </si>
  <si>
    <t>蔡政翰</t>
  </si>
  <si>
    <t>蔡坤洲</t>
  </si>
  <si>
    <t>薛全義</t>
  </si>
  <si>
    <t>周冠仁</t>
  </si>
  <si>
    <t>吳國銘</t>
  </si>
  <si>
    <t>劉國和</t>
  </si>
  <si>
    <t>王國銘</t>
  </si>
  <si>
    <t>林宏哲</t>
  </si>
  <si>
    <t>陳則銘</t>
  </si>
  <si>
    <t>劉子良</t>
  </si>
  <si>
    <t>林秉豐</t>
  </si>
  <si>
    <t>紀建邦</t>
  </si>
  <si>
    <t>新竹市</t>
  </si>
  <si>
    <t>宜蘭市</t>
  </si>
  <si>
    <t>屏東縣</t>
  </si>
  <si>
    <t>陳昭印</t>
  </si>
  <si>
    <t>江文書</t>
  </si>
  <si>
    <t>廖遠志</t>
  </si>
  <si>
    <t>劉宏斌</t>
  </si>
  <si>
    <t>蕭吉助</t>
  </si>
  <si>
    <t>陳一賢</t>
  </si>
  <si>
    <t>陳威州</t>
  </si>
  <si>
    <t>45+種子</t>
    <phoneticPr fontId="1" type="noConversion"/>
  </si>
  <si>
    <t>#8</t>
    <phoneticPr fontId="1" type="noConversion"/>
  </si>
  <si>
    <t>#1</t>
    <phoneticPr fontId="1" type="noConversion"/>
  </si>
  <si>
    <t>#2</t>
  </si>
  <si>
    <t>#3</t>
  </si>
  <si>
    <t>#4</t>
  </si>
  <si>
    <t>#5</t>
  </si>
  <si>
    <t>#8</t>
    <phoneticPr fontId="1" type="noConversion"/>
  </si>
  <si>
    <t>35+種子</t>
    <phoneticPr fontId="1" type="noConversion"/>
  </si>
  <si>
    <t>電腦抽 2,3種子</t>
    <phoneticPr fontId="1" type="noConversion"/>
  </si>
  <si>
    <t>陳宜超</t>
  </si>
  <si>
    <t>洪揮霖</t>
  </si>
  <si>
    <t>廖安仁</t>
  </si>
  <si>
    <t>黃嘉文</t>
  </si>
  <si>
    <t>張敏宏</t>
  </si>
  <si>
    <t>邱永鎮</t>
  </si>
  <si>
    <t>林坤松</t>
  </si>
  <si>
    <t>謝和龍</t>
  </si>
  <si>
    <t>黃仁政</t>
  </si>
  <si>
    <t>林文政</t>
  </si>
  <si>
    <t>林高義</t>
  </si>
  <si>
    <t>陳銘曲</t>
  </si>
  <si>
    <t>蔡榮和</t>
  </si>
  <si>
    <t>李建德</t>
  </si>
  <si>
    <t>吳子元</t>
  </si>
  <si>
    <t>盧英治</t>
  </si>
  <si>
    <t>紹有志</t>
  </si>
  <si>
    <t>王傳慶</t>
  </si>
  <si>
    <t>方國雅</t>
  </si>
  <si>
    <t>謝國財</t>
  </si>
  <si>
    <t>邱大源</t>
  </si>
  <si>
    <t>李明賜</t>
  </si>
  <si>
    <t>蔣宜勳</t>
  </si>
  <si>
    <t>廖啟雲</t>
  </si>
  <si>
    <t>林興安</t>
  </si>
  <si>
    <t>詹岱霖</t>
  </si>
  <si>
    <t>倪夢九</t>
  </si>
  <si>
    <t>黃茂榮</t>
  </si>
  <si>
    <t>蕭秀山</t>
  </si>
  <si>
    <t>劉順財</t>
  </si>
  <si>
    <t>王清富</t>
  </si>
  <si>
    <t>謝棨宥</t>
  </si>
  <si>
    <t>曾永銘</t>
  </si>
  <si>
    <t>許富盛</t>
  </si>
  <si>
    <t>廖文瑞</t>
  </si>
  <si>
    <t>彰化縣</t>
  </si>
  <si>
    <t>官懷仁</t>
  </si>
  <si>
    <t>陳聰敏</t>
  </si>
  <si>
    <t>程建智</t>
  </si>
  <si>
    <t>賴裕順</t>
  </si>
  <si>
    <t>男單 50+</t>
    <phoneticPr fontId="1" type="noConversion"/>
  </si>
  <si>
    <t>#3</t>
    <phoneticPr fontId="1" type="noConversion"/>
  </si>
  <si>
    <t>#15</t>
    <phoneticPr fontId="1" type="noConversion"/>
  </si>
  <si>
    <t>#16</t>
    <phoneticPr fontId="1" type="noConversion"/>
  </si>
  <si>
    <t>男單 55+</t>
    <phoneticPr fontId="1" type="noConversion"/>
  </si>
  <si>
    <t>陳文岳</t>
  </si>
  <si>
    <t>李宜明</t>
  </si>
  <si>
    <t>黃士鈞</t>
  </si>
  <si>
    <t>高榮成</t>
  </si>
  <si>
    <t>張文忠</t>
  </si>
  <si>
    <t>林泰良</t>
  </si>
  <si>
    <t>謝金樹</t>
  </si>
  <si>
    <t>張裕明</t>
  </si>
  <si>
    <t>游岳鴻</t>
  </si>
  <si>
    <t>甘家霖</t>
  </si>
  <si>
    <t>黃景源</t>
  </si>
  <si>
    <t>顏嘉宏</t>
  </si>
  <si>
    <t>劉益源</t>
  </si>
  <si>
    <t>羅欽</t>
  </si>
  <si>
    <t>張玉樹</t>
  </si>
  <si>
    <t>謝治民</t>
  </si>
  <si>
    <t>謝憲宜</t>
  </si>
  <si>
    <t>林玄斌</t>
  </si>
  <si>
    <t>張祝明</t>
  </si>
  <si>
    <t>羅世房</t>
  </si>
  <si>
    <t>朱逸峰</t>
  </si>
  <si>
    <t>黃紹仁</t>
  </si>
  <si>
    <t>林訓平</t>
  </si>
  <si>
    <t>劉瑞星</t>
  </si>
  <si>
    <t>郭權财</t>
  </si>
  <si>
    <t>曾光源</t>
  </si>
  <si>
    <t>蔡銘清</t>
  </si>
  <si>
    <t>陳重清</t>
  </si>
  <si>
    <t>黃獻隆</t>
  </si>
  <si>
    <t>林文輝</t>
  </si>
  <si>
    <t>吳聖欽</t>
  </si>
  <si>
    <t>陳國華</t>
  </si>
  <si>
    <t>林國雄</t>
  </si>
  <si>
    <t>陳毅鍾</t>
  </si>
  <si>
    <t>劉文麒</t>
  </si>
  <si>
    <t>劉文麟</t>
  </si>
  <si>
    <t>林冠東</t>
  </si>
  <si>
    <t>張悌</t>
  </si>
  <si>
    <t>張光輝</t>
  </si>
  <si>
    <t>江紹宇</t>
  </si>
  <si>
    <t>林長寶</t>
  </si>
  <si>
    <t>林港富</t>
  </si>
  <si>
    <t>50+種子</t>
    <phoneticPr fontId="1" type="noConversion"/>
  </si>
  <si>
    <t>55+種子</t>
    <phoneticPr fontId="1" type="noConversion"/>
  </si>
  <si>
    <t>#1</t>
    <phoneticPr fontId="1" type="noConversion"/>
  </si>
  <si>
    <t>#6</t>
  </si>
  <si>
    <t>#7</t>
  </si>
  <si>
    <t>#8</t>
  </si>
  <si>
    <t>周晶生</t>
  </si>
  <si>
    <t>陳海山</t>
  </si>
  <si>
    <t>龔吉和</t>
  </si>
  <si>
    <t>劉建宏</t>
  </si>
  <si>
    <t>陳進祿</t>
  </si>
  <si>
    <t>陳秋國</t>
  </si>
  <si>
    <t>傅文正</t>
  </si>
  <si>
    <t>康風都</t>
  </si>
  <si>
    <t>邱堃正</t>
  </si>
  <si>
    <t>王敏政</t>
  </si>
  <si>
    <t>陳寶星</t>
  </si>
  <si>
    <t>李潮勝</t>
  </si>
  <si>
    <t>柯彰坤</t>
  </si>
  <si>
    <t>林宙晴</t>
  </si>
  <si>
    <t>邱炳煌</t>
  </si>
  <si>
    <t>曾智仁</t>
  </si>
  <si>
    <t>陳宜胤</t>
  </si>
  <si>
    <t>陳柱明</t>
  </si>
  <si>
    <t>張立志</t>
  </si>
  <si>
    <t>翁聖欽</t>
  </si>
  <si>
    <t>杜錦豐</t>
  </si>
  <si>
    <t>曾宏建</t>
  </si>
  <si>
    <t>汪承安</t>
  </si>
  <si>
    <t>林炯輝</t>
  </si>
  <si>
    <t>李景山</t>
  </si>
  <si>
    <t>范振祥</t>
  </si>
  <si>
    <t>楊童遠</t>
  </si>
  <si>
    <t>彰化市</t>
  </si>
  <si>
    <t>電腦亂數抽第8-13種子</t>
    <phoneticPr fontId="1" type="noConversion"/>
  </si>
  <si>
    <t>電腦亂數抽第14-16種子</t>
    <phoneticPr fontId="1" type="noConversion"/>
  </si>
  <si>
    <t>電腦亂數抽 1,2種子</t>
    <phoneticPr fontId="1" type="noConversion"/>
  </si>
  <si>
    <t>電腦亂數抽 6,7種子</t>
    <phoneticPr fontId="1" type="noConversion"/>
  </si>
  <si>
    <t>電腦亂數抽1,2,3種子</t>
    <phoneticPr fontId="1" type="noConversion"/>
  </si>
  <si>
    <t>電腦亂數抽4,5,6種子</t>
    <phoneticPr fontId="1" type="noConversion"/>
  </si>
  <si>
    <t>電腦亂數抽第7種子</t>
    <phoneticPr fontId="1" type="noConversion"/>
  </si>
  <si>
    <t>點腦亂數抽 6,7種子</t>
    <phoneticPr fontId="1" type="noConversion"/>
  </si>
  <si>
    <t>男單 60+</t>
    <phoneticPr fontId="1" type="noConversion"/>
  </si>
  <si>
    <t>余建政</t>
  </si>
  <si>
    <t>林榮基</t>
  </si>
  <si>
    <t>林經敏</t>
  </si>
  <si>
    <t>陳星誌</t>
  </si>
  <si>
    <t>60+種子</t>
    <phoneticPr fontId="1" type="noConversion"/>
  </si>
  <si>
    <t>#7</t>
    <phoneticPr fontId="1" type="noConversion"/>
  </si>
  <si>
    <t>電腦亂數抽第 6種子</t>
    <phoneticPr fontId="1" type="noConversion"/>
  </si>
  <si>
    <t>男單 65+</t>
    <phoneticPr fontId="1" type="noConversion"/>
  </si>
  <si>
    <t>65+種子</t>
    <phoneticPr fontId="1" type="noConversion"/>
  </si>
  <si>
    <t>陳光華</t>
  </si>
  <si>
    <t>游貴柱</t>
  </si>
  <si>
    <t>陳建華</t>
  </si>
  <si>
    <t>謝文勇</t>
  </si>
  <si>
    <t>郭惠新</t>
  </si>
  <si>
    <t>王明鴻</t>
  </si>
  <si>
    <t>鄭炳江</t>
  </si>
  <si>
    <t>王憲文</t>
  </si>
  <si>
    <t>林志榮</t>
  </si>
  <si>
    <t>黃國楨</t>
  </si>
  <si>
    <t>李玉海</t>
  </si>
  <si>
    <t>古健岳</t>
  </si>
  <si>
    <t>葉志展</t>
  </si>
  <si>
    <t>劉國安</t>
  </si>
  <si>
    <t>李忠華</t>
  </si>
  <si>
    <t>江進喜</t>
  </si>
  <si>
    <t>林建州</t>
  </si>
  <si>
    <t>余卓權</t>
  </si>
  <si>
    <t>黃文華</t>
  </si>
  <si>
    <t>張東佶</t>
  </si>
  <si>
    <t>黃清山</t>
  </si>
  <si>
    <t>陳堯智</t>
  </si>
  <si>
    <t>蘇修敬</t>
  </si>
  <si>
    <t>湯昇勳</t>
  </si>
  <si>
    <t>陳庭基</t>
  </si>
  <si>
    <t>余化人</t>
  </si>
  <si>
    <t>南投縣</t>
  </si>
  <si>
    <t>王松村</t>
  </si>
  <si>
    <t>鄭穎駿</t>
  </si>
  <si>
    <t>電腦亂數抽 4,5種子</t>
    <phoneticPr fontId="1" type="noConversion"/>
  </si>
  <si>
    <t>電腦亂數抽 6,7種子</t>
    <phoneticPr fontId="1" type="noConversion"/>
  </si>
  <si>
    <t>#8</t>
    <phoneticPr fontId="1" type="noConversion"/>
  </si>
  <si>
    <t>70+種子</t>
  </si>
  <si>
    <t>陳治籓</t>
  </si>
  <si>
    <t>葉為</t>
  </si>
  <si>
    <t>尹大明</t>
  </si>
  <si>
    <t>段國明</t>
  </si>
  <si>
    <t>鄭銀標</t>
  </si>
  <si>
    <t>李光祖</t>
  </si>
  <si>
    <t>劉新地</t>
  </si>
  <si>
    <t>陳俊偉</t>
  </si>
  <si>
    <t>張殷嘉</t>
  </si>
  <si>
    <t>林春慶</t>
  </si>
  <si>
    <t>孫盛展</t>
  </si>
  <si>
    <t>許崑山</t>
  </si>
  <si>
    <t>許崑龍</t>
  </si>
  <si>
    <t>辛俊徹</t>
  </si>
  <si>
    <t>楊振鑫</t>
  </si>
  <si>
    <t>張徽熊</t>
  </si>
  <si>
    <t>蘇錦堂</t>
  </si>
  <si>
    <t>黃瑞雄</t>
  </si>
  <si>
    <t>林昌富</t>
  </si>
  <si>
    <t>江金隆</t>
  </si>
  <si>
    <t>張正興</t>
  </si>
  <si>
    <t>賴波章</t>
  </si>
  <si>
    <t>吳政憲</t>
  </si>
  <si>
    <t>陳明亮</t>
  </si>
  <si>
    <t>王新民</t>
  </si>
  <si>
    <t>李榮烈</t>
  </si>
  <si>
    <t>陳立宇</t>
  </si>
  <si>
    <t>吳明德</t>
  </si>
  <si>
    <t>屏東市</t>
  </si>
  <si>
    <t>電腦亂數抽籤第 4-8種子</t>
    <phoneticPr fontId="1" type="noConversion"/>
  </si>
  <si>
    <t>75+種子</t>
  </si>
  <si>
    <t>吳新喜</t>
  </si>
  <si>
    <t>張振漢</t>
  </si>
  <si>
    <t>陳玉淵</t>
  </si>
  <si>
    <t>劉雲忠</t>
  </si>
  <si>
    <t>吳勝昂</t>
  </si>
  <si>
    <t>黃明水</t>
  </si>
  <si>
    <t>郭文深</t>
  </si>
  <si>
    <t>程明振</t>
  </si>
  <si>
    <t>莊金安</t>
  </si>
  <si>
    <t>顏榮義</t>
  </si>
  <si>
    <t>陳當英</t>
  </si>
  <si>
    <t>梁照雄</t>
  </si>
  <si>
    <t>陳國雄</t>
  </si>
  <si>
    <t>80+種子</t>
  </si>
  <si>
    <t>電腦亂數抽第2種子</t>
    <phoneticPr fontId="1" type="noConversion"/>
  </si>
  <si>
    <t>保護排名: 單打各歲級種子，保留最後1/4</t>
    <phoneticPr fontId="1" type="noConversion"/>
  </si>
  <si>
    <t>給屆齡升級(如有)，且在原歲組排名前八者</t>
    <phoneticPr fontId="1" type="noConversion"/>
  </si>
  <si>
    <t>#4</t>
    <phoneticPr fontId="1" type="noConversion"/>
  </si>
  <si>
    <t>電腦亂數抽第 3種子</t>
    <phoneticPr fontId="1" type="noConversion"/>
  </si>
  <si>
    <t>黃彥旭</t>
  </si>
  <si>
    <t>黃瑞添</t>
  </si>
  <si>
    <t>高德祥</t>
    <phoneticPr fontId="1" type="noConversion"/>
  </si>
  <si>
    <t>張家豪</t>
  </si>
  <si>
    <t>電腦抽 4-8 種子</t>
    <phoneticPr fontId="1" type="noConversion"/>
  </si>
  <si>
    <t>40+排名</t>
  </si>
  <si>
    <t>35+排名</t>
  </si>
  <si>
    <t>45+排名</t>
    <phoneticPr fontId="1" type="noConversion"/>
  </si>
  <si>
    <t>40+排名</t>
    <phoneticPr fontId="1" type="noConversion"/>
  </si>
  <si>
    <t>50+排名</t>
    <phoneticPr fontId="1" type="noConversion"/>
  </si>
  <si>
    <t>55+排名</t>
    <phoneticPr fontId="1" type="noConversion"/>
  </si>
  <si>
    <t>張芳溢</t>
  </si>
  <si>
    <t>60+排名</t>
    <phoneticPr fontId="1" type="noConversion"/>
  </si>
  <si>
    <t>65+排名</t>
    <phoneticPr fontId="1" type="noConversion"/>
  </si>
  <si>
    <t>男單 70+</t>
    <phoneticPr fontId="1" type="noConversion"/>
  </si>
  <si>
    <t>70+排名</t>
    <phoneticPr fontId="1" type="noConversion"/>
  </si>
  <si>
    <t>男單 75+</t>
    <phoneticPr fontId="1" type="noConversion"/>
  </si>
  <si>
    <t>75+排名</t>
    <phoneticPr fontId="1" type="noConversion"/>
  </si>
  <si>
    <t>80+排名</t>
    <phoneticPr fontId="1" type="noConversion"/>
  </si>
  <si>
    <t>電腦亂數抽8-13種子</t>
    <phoneticPr fontId="1" type="noConversion"/>
  </si>
  <si>
    <t>廖連昇</t>
    <phoneticPr fontId="1" type="noConversion"/>
  </si>
  <si>
    <t>電腦亂數抽 14 種子</t>
    <phoneticPr fontId="1" type="noConversion"/>
  </si>
  <si>
    <t>退賽</t>
    <phoneticPr fontId="1" type="noConversion"/>
  </si>
  <si>
    <t>施建卅</t>
  </si>
  <si>
    <t>林義祥</t>
  </si>
  <si>
    <t>孫盛展</t>
    <phoneticPr fontId="1" type="noConversion"/>
  </si>
  <si>
    <t>陳中和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</si>
</sst>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theme="1"/>
      <name val="Microsoft JhengHei UI Light"/>
      <family val="2"/>
      <charset val="136"/>
    </font>
    <font>
      <sz val="11"/>
      <color theme="1"/>
      <name val="Calibri"/>
      <family val="2"/>
    </font>
    <font>
      <sz val="12"/>
      <name val="新細明體"/>
      <family val="1"/>
      <charset val="136"/>
    </font>
    <font>
      <b/>
      <sz val="11"/>
      <color theme="1"/>
      <name val="Microsoft JhengHei UI Light"/>
      <family val="2"/>
      <charset val="136"/>
    </font>
    <font>
      <b/>
      <sz val="10"/>
      <color theme="1"/>
      <name val="Microsoft JhengHei UI Light"/>
      <family val="2"/>
      <charset val="136"/>
    </font>
    <font>
      <sz val="14"/>
      <color theme="1"/>
      <name val="Microsoft JhengHei UI Light"/>
      <family val="2"/>
      <charset val="136"/>
    </font>
    <font>
      <b/>
      <sz val="9"/>
      <color theme="1"/>
      <name val="Microsoft JhengHei UI Light"/>
      <family val="2"/>
      <charset val="136"/>
    </font>
    <font>
      <sz val="14"/>
      <color theme="1"/>
      <name val="Microsoft JhengHei UI"/>
      <family val="2"/>
    </font>
    <font>
      <b/>
      <strike/>
      <sz val="14"/>
      <color rgb="FFFF0000"/>
      <name val="Microsoft JhengHei UI Light"/>
      <family val="2"/>
      <charset val="136"/>
    </font>
    <font>
      <b/>
      <sz val="14"/>
      <color rgb="FFFF0000"/>
      <name val="Microsoft JhengHei UI Light"/>
      <family val="2"/>
      <charset val="136"/>
    </font>
    <font>
      <b/>
      <sz val="14"/>
      <name val="Microsoft JhengHei UI Light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</cellXfs>
  <cellStyles count="3">
    <cellStyle name="Normal" xfId="1" xr:uid="{F7DAFA6F-42C7-4B4E-8EB4-285427CFD07F}"/>
    <cellStyle name="一般" xfId="0" builtinId="0"/>
    <cellStyle name="一般 2" xfId="2" xr:uid="{0D6CFC9E-E8FB-46EF-BC22-36F2F4BA377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26700;&#38754;\2024\Tnn\&#38498;&#38263;&#30403;%20113\entries\&#25490;&#24207;\2024&#38498;&#38263;&#30403;&#22577;&#21517;%20&#30007;&#21934;%200130%20&#25490;&#24207;.xlsx" TargetMode="External"/><Relationship Id="rId1" Type="http://schemas.openxmlformats.org/officeDocument/2006/relationships/externalLinkPath" Target="file:///C:\Users\USER\OneDrive\&#26700;&#38754;\2024\Tnn\&#38498;&#38263;&#30403;%20113\entries\&#25490;&#24207;\2024&#38498;&#38263;&#30403;&#22577;&#21517;%20&#30007;&#21934;%200130%20&#25490;&#242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5男單"/>
      <sheetName val="40男單"/>
      <sheetName val="45男單"/>
      <sheetName val="50男單"/>
      <sheetName val="55男單"/>
      <sheetName val="60男單"/>
      <sheetName val="65男單"/>
      <sheetName val="70男單"/>
      <sheetName val="75男單"/>
      <sheetName val="80男單 "/>
      <sheetName val="工作表1"/>
    </sheetNames>
    <sheetDataSet>
      <sheetData sheetId="0"/>
      <sheetData sheetId="1"/>
      <sheetData sheetId="2">
        <row r="4">
          <cell r="R4" t="str">
            <v>張碧峰</v>
          </cell>
          <cell r="S4">
            <v>1</v>
          </cell>
        </row>
        <row r="5">
          <cell r="R5" t="str">
            <v>陳昭印</v>
          </cell>
          <cell r="S5">
            <v>1</v>
          </cell>
        </row>
        <row r="6">
          <cell r="R6" t="str">
            <v>余鎮瑋</v>
          </cell>
          <cell r="S6">
            <v>3</v>
          </cell>
        </row>
        <row r="7">
          <cell r="R7" t="str">
            <v>李仁佐</v>
          </cell>
          <cell r="S7">
            <v>3</v>
          </cell>
        </row>
        <row r="8">
          <cell r="R8" t="str">
            <v>林宏哲</v>
          </cell>
          <cell r="S8">
            <v>5</v>
          </cell>
        </row>
        <row r="9">
          <cell r="R9" t="str">
            <v>林秉豐</v>
          </cell>
          <cell r="S9">
            <v>5</v>
          </cell>
        </row>
        <row r="10">
          <cell r="R10" t="str">
            <v>劉子良</v>
          </cell>
          <cell r="S10">
            <v>5</v>
          </cell>
        </row>
        <row r="11">
          <cell r="R11" t="str">
            <v>江文書</v>
          </cell>
          <cell r="S11">
            <v>8</v>
          </cell>
        </row>
        <row r="12">
          <cell r="R12" t="str">
            <v>林佑城</v>
          </cell>
          <cell r="S12">
            <v>8</v>
          </cell>
        </row>
        <row r="13">
          <cell r="R13" t="str">
            <v>陳耿弦</v>
          </cell>
          <cell r="S13">
            <v>8</v>
          </cell>
        </row>
        <row r="14">
          <cell r="R14" t="str">
            <v>王奕凱</v>
          </cell>
          <cell r="S14">
            <v>11</v>
          </cell>
        </row>
        <row r="15">
          <cell r="R15" t="str">
            <v>余聲欣</v>
          </cell>
          <cell r="S15">
            <v>11</v>
          </cell>
        </row>
        <row r="16">
          <cell r="R16" t="str">
            <v>李奕霆</v>
          </cell>
          <cell r="S16">
            <v>11</v>
          </cell>
        </row>
        <row r="17">
          <cell r="R17" t="str">
            <v>郭晉宏</v>
          </cell>
          <cell r="S17">
            <v>11</v>
          </cell>
        </row>
        <row r="18">
          <cell r="R18" t="str">
            <v>李志偉</v>
          </cell>
          <cell r="S18">
            <v>15</v>
          </cell>
        </row>
        <row r="19">
          <cell r="R19" t="str">
            <v>李沛承</v>
          </cell>
          <cell r="S19">
            <v>15</v>
          </cell>
        </row>
        <row r="20">
          <cell r="R20" t="str">
            <v>林守彥</v>
          </cell>
          <cell r="S20">
            <v>15</v>
          </cell>
        </row>
        <row r="21">
          <cell r="R21" t="str">
            <v>柯明佳</v>
          </cell>
          <cell r="S21">
            <v>15</v>
          </cell>
        </row>
        <row r="22">
          <cell r="R22" t="str">
            <v>洪振傑</v>
          </cell>
          <cell r="S22">
            <v>15</v>
          </cell>
        </row>
        <row r="23">
          <cell r="R23" t="str">
            <v>張耀輝</v>
          </cell>
          <cell r="S23">
            <v>15</v>
          </cell>
        </row>
        <row r="24">
          <cell r="R24" t="str">
            <v>陳明聖</v>
          </cell>
          <cell r="S24">
            <v>15</v>
          </cell>
        </row>
        <row r="25">
          <cell r="R25" t="str">
            <v>陳政鋒</v>
          </cell>
          <cell r="S25">
            <v>15</v>
          </cell>
        </row>
        <row r="26">
          <cell r="R26" t="str">
            <v>廖遠志</v>
          </cell>
          <cell r="S26">
            <v>15</v>
          </cell>
        </row>
        <row r="27">
          <cell r="R27" t="str">
            <v>劉宏斌</v>
          </cell>
          <cell r="S27">
            <v>15</v>
          </cell>
        </row>
        <row r="28">
          <cell r="R28" t="str">
            <v>蕭吉助</v>
          </cell>
          <cell r="S28">
            <v>15</v>
          </cell>
        </row>
        <row r="29">
          <cell r="R29" t="str">
            <v>王肇慶</v>
          </cell>
          <cell r="S29">
            <v>27</v>
          </cell>
        </row>
        <row r="30">
          <cell r="R30" t="str">
            <v>陳一賢</v>
          </cell>
          <cell r="S30">
            <v>27</v>
          </cell>
        </row>
        <row r="31">
          <cell r="R31" t="str">
            <v>陳威州</v>
          </cell>
          <cell r="S31">
            <v>27</v>
          </cell>
        </row>
        <row r="32">
          <cell r="R32" t="str">
            <v>辜維正</v>
          </cell>
          <cell r="S32">
            <v>27</v>
          </cell>
        </row>
        <row r="33">
          <cell r="R33" t="str">
            <v>鍾佳奇</v>
          </cell>
          <cell r="S33">
            <v>27</v>
          </cell>
        </row>
      </sheetData>
      <sheetData sheetId="3"/>
      <sheetData sheetId="4"/>
      <sheetData sheetId="5"/>
      <sheetData sheetId="6">
        <row r="4">
          <cell r="R4" t="str">
            <v>李忠華</v>
          </cell>
          <cell r="S4">
            <v>1</v>
          </cell>
        </row>
        <row r="5">
          <cell r="R5" t="str">
            <v>游貴柱</v>
          </cell>
          <cell r="S5">
            <v>2</v>
          </cell>
        </row>
        <row r="6">
          <cell r="R6" t="str">
            <v>郭惠新</v>
          </cell>
          <cell r="S6">
            <v>3</v>
          </cell>
        </row>
        <row r="7">
          <cell r="R7" t="str">
            <v>王明鴻</v>
          </cell>
          <cell r="S7">
            <v>4</v>
          </cell>
        </row>
        <row r="8">
          <cell r="R8" t="str">
            <v>謝文勇</v>
          </cell>
          <cell r="S8">
            <v>4</v>
          </cell>
        </row>
        <row r="9">
          <cell r="R9" t="str">
            <v>余化人</v>
          </cell>
          <cell r="S9">
            <v>6</v>
          </cell>
        </row>
        <row r="10">
          <cell r="R10" t="str">
            <v>張東佶</v>
          </cell>
          <cell r="S10">
            <v>6</v>
          </cell>
        </row>
        <row r="11">
          <cell r="R11" t="str">
            <v>黃禎宏</v>
          </cell>
          <cell r="S11">
            <v>8</v>
          </cell>
        </row>
        <row r="12">
          <cell r="R12" t="str">
            <v>王松村</v>
          </cell>
          <cell r="S12">
            <v>9</v>
          </cell>
        </row>
        <row r="13">
          <cell r="R13" t="str">
            <v>林榮基</v>
          </cell>
          <cell r="S13">
            <v>9</v>
          </cell>
        </row>
        <row r="14">
          <cell r="R14" t="str">
            <v>吳清錦</v>
          </cell>
          <cell r="S14">
            <v>11</v>
          </cell>
        </row>
        <row r="15">
          <cell r="R15" t="str">
            <v>林建州</v>
          </cell>
          <cell r="S15">
            <v>11</v>
          </cell>
        </row>
        <row r="16">
          <cell r="R16" t="str">
            <v>林崇城</v>
          </cell>
          <cell r="S16">
            <v>11</v>
          </cell>
        </row>
        <row r="17">
          <cell r="R17" t="str">
            <v>郭振輝</v>
          </cell>
          <cell r="S17">
            <v>11</v>
          </cell>
        </row>
        <row r="18">
          <cell r="R18" t="str">
            <v>湯昇勳</v>
          </cell>
          <cell r="S18">
            <v>11</v>
          </cell>
        </row>
        <row r="19">
          <cell r="R19" t="str">
            <v>黃文華</v>
          </cell>
          <cell r="S19">
            <v>11</v>
          </cell>
        </row>
        <row r="20">
          <cell r="R20" t="str">
            <v>葉豐田</v>
          </cell>
          <cell r="S20">
            <v>11</v>
          </cell>
        </row>
        <row r="21">
          <cell r="R21" t="str">
            <v>羅棋穎</v>
          </cell>
          <cell r="S21">
            <v>11</v>
          </cell>
        </row>
        <row r="22">
          <cell r="R22" t="str">
            <v>王憲文</v>
          </cell>
          <cell r="S22">
            <v>19</v>
          </cell>
        </row>
        <row r="23">
          <cell r="R23" t="str">
            <v>吳國祥</v>
          </cell>
          <cell r="S23">
            <v>19</v>
          </cell>
        </row>
        <row r="24">
          <cell r="R24" t="str">
            <v>李玉海</v>
          </cell>
          <cell r="S24">
            <v>19</v>
          </cell>
        </row>
        <row r="25">
          <cell r="R25" t="str">
            <v>李萬來</v>
          </cell>
          <cell r="S25">
            <v>19</v>
          </cell>
        </row>
        <row r="26">
          <cell r="R26" t="str">
            <v>周建中</v>
          </cell>
          <cell r="S26">
            <v>19</v>
          </cell>
        </row>
        <row r="27">
          <cell r="R27" t="str">
            <v>林世華</v>
          </cell>
          <cell r="S27">
            <v>19</v>
          </cell>
        </row>
        <row r="28">
          <cell r="R28" t="str">
            <v>林志榮</v>
          </cell>
          <cell r="S28">
            <v>19</v>
          </cell>
        </row>
        <row r="29">
          <cell r="R29" t="str">
            <v>楊期忠</v>
          </cell>
          <cell r="S29">
            <v>19</v>
          </cell>
        </row>
        <row r="30">
          <cell r="R30" t="str">
            <v>鄭穎駿</v>
          </cell>
          <cell r="S30">
            <v>19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64EA-E06B-4206-97B2-9972D09A280E}">
  <dimension ref="A1:F36"/>
  <sheetViews>
    <sheetView workbookViewId="0">
      <selection activeCell="G16" sqref="G16"/>
    </sheetView>
  </sheetViews>
  <sheetFormatPr defaultColWidth="9" defaultRowHeight="19.8"/>
  <cols>
    <col min="1" max="1" width="9" style="2"/>
    <col min="2" max="2" width="4.33203125" style="2" customWidth="1"/>
    <col min="3" max="4" width="10.77734375" style="1" customWidth="1"/>
    <col min="5" max="6" width="10.77734375" style="2" customWidth="1"/>
    <col min="7" max="16384" width="9" style="1"/>
  </cols>
  <sheetData>
    <row r="1" spans="1:6" s="8" customFormat="1" ht="18">
      <c r="A1" s="3"/>
      <c r="B1" s="3"/>
      <c r="E1" s="3"/>
      <c r="F1" s="3"/>
    </row>
    <row r="2" spans="1:6" s="8" customFormat="1" ht="18">
      <c r="A2" s="3"/>
      <c r="B2" s="43" t="s">
        <v>20</v>
      </c>
      <c r="C2" s="44"/>
      <c r="D2" s="44"/>
      <c r="E2" s="44"/>
      <c r="F2" s="45"/>
    </row>
    <row r="3" spans="1:6" s="8" customFormat="1" ht="18">
      <c r="A3" s="3"/>
      <c r="B3" s="6"/>
      <c r="C3" s="7" t="s">
        <v>56</v>
      </c>
      <c r="D3" s="7" t="s">
        <v>57</v>
      </c>
      <c r="E3" s="6" t="s">
        <v>58</v>
      </c>
      <c r="F3" s="9" t="s">
        <v>131</v>
      </c>
    </row>
    <row r="4" spans="1:6" s="8" customFormat="1" ht="18">
      <c r="A4" s="3"/>
      <c r="B4" s="6">
        <v>1</v>
      </c>
      <c r="C4" s="7" t="s">
        <v>32</v>
      </c>
      <c r="D4" s="7" t="s">
        <v>51</v>
      </c>
      <c r="E4" s="6">
        <v>1</v>
      </c>
      <c r="F4" s="6" t="s">
        <v>125</v>
      </c>
    </row>
    <row r="5" spans="1:6" s="8" customFormat="1" ht="18">
      <c r="A5" s="3"/>
      <c r="B5" s="6">
        <v>2</v>
      </c>
      <c r="C5" s="7" t="s">
        <v>24</v>
      </c>
      <c r="D5" s="7" t="s">
        <v>16</v>
      </c>
      <c r="E5" s="6">
        <v>5</v>
      </c>
      <c r="F5" s="38" t="s">
        <v>132</v>
      </c>
    </row>
    <row r="6" spans="1:6" s="8" customFormat="1" ht="18">
      <c r="A6" s="3"/>
      <c r="B6" s="6">
        <v>3</v>
      </c>
      <c r="C6" s="7" t="s">
        <v>41</v>
      </c>
      <c r="D6" s="7" t="s">
        <v>48</v>
      </c>
      <c r="E6" s="6">
        <v>5</v>
      </c>
      <c r="F6" s="39"/>
    </row>
    <row r="7" spans="1:6" s="8" customFormat="1" ht="18">
      <c r="A7" s="3"/>
      <c r="B7" s="6">
        <v>4</v>
      </c>
      <c r="C7" s="7" t="s">
        <v>23</v>
      </c>
      <c r="D7" s="7" t="s">
        <v>49</v>
      </c>
      <c r="E7" s="6">
        <v>13</v>
      </c>
      <c r="F7" s="40" t="s">
        <v>359</v>
      </c>
    </row>
    <row r="8" spans="1:6" s="8" customFormat="1" ht="18">
      <c r="A8" s="3"/>
      <c r="B8" s="6">
        <v>5</v>
      </c>
      <c r="C8" s="7" t="s">
        <v>28</v>
      </c>
      <c r="D8" s="7" t="s">
        <v>48</v>
      </c>
      <c r="E8" s="6">
        <v>13</v>
      </c>
      <c r="F8" s="41"/>
    </row>
    <row r="9" spans="1:6" s="8" customFormat="1" ht="18">
      <c r="A9" s="3"/>
      <c r="B9" s="6">
        <v>6</v>
      </c>
      <c r="C9" s="7" t="s">
        <v>30</v>
      </c>
      <c r="D9" s="7" t="s">
        <v>48</v>
      </c>
      <c r="E9" s="6">
        <v>13</v>
      </c>
      <c r="F9" s="41"/>
    </row>
    <row r="10" spans="1:6" s="8" customFormat="1" ht="18">
      <c r="A10" s="3"/>
      <c r="B10" s="6">
        <v>7</v>
      </c>
      <c r="C10" s="7" t="s">
        <v>36</v>
      </c>
      <c r="D10" s="7" t="s">
        <v>47</v>
      </c>
      <c r="E10" s="6">
        <v>13</v>
      </c>
      <c r="F10" s="41"/>
    </row>
    <row r="11" spans="1:6" s="8" customFormat="1" ht="18">
      <c r="A11" s="3"/>
      <c r="B11" s="6">
        <v>8</v>
      </c>
      <c r="C11" s="7" t="s">
        <v>39</v>
      </c>
      <c r="D11" s="7" t="s">
        <v>53</v>
      </c>
      <c r="E11" s="6">
        <v>13</v>
      </c>
      <c r="F11" s="41"/>
    </row>
    <row r="12" spans="1:6" s="8" customFormat="1" ht="18">
      <c r="A12" s="3"/>
      <c r="B12" s="6">
        <v>9</v>
      </c>
      <c r="C12" s="7" t="s">
        <v>42</v>
      </c>
      <c r="D12" s="7" t="s">
        <v>48</v>
      </c>
      <c r="E12" s="6">
        <v>13</v>
      </c>
      <c r="F12" s="42"/>
    </row>
    <row r="13" spans="1:6" s="8" customFormat="1" ht="18">
      <c r="A13" s="3"/>
      <c r="B13" s="6">
        <v>10</v>
      </c>
      <c r="C13" s="7" t="s">
        <v>27</v>
      </c>
      <c r="D13" s="7" t="s">
        <v>3</v>
      </c>
      <c r="E13" s="6">
        <v>23</v>
      </c>
      <c r="F13" s="6"/>
    </row>
    <row r="14" spans="1:6" s="8" customFormat="1" ht="18">
      <c r="A14" s="3"/>
      <c r="B14" s="6">
        <v>11</v>
      </c>
      <c r="C14" s="7" t="s">
        <v>33</v>
      </c>
      <c r="D14" s="7" t="s">
        <v>52</v>
      </c>
      <c r="E14" s="6">
        <v>23</v>
      </c>
      <c r="F14" s="6"/>
    </row>
    <row r="15" spans="1:6" s="8" customFormat="1" ht="18">
      <c r="A15" s="3"/>
      <c r="B15" s="6">
        <v>12</v>
      </c>
      <c r="C15" s="7" t="s">
        <v>43</v>
      </c>
      <c r="D15" s="7" t="s">
        <v>54</v>
      </c>
      <c r="E15" s="6"/>
      <c r="F15" s="6"/>
    </row>
    <row r="16" spans="1:6" s="8" customFormat="1" ht="18">
      <c r="A16" s="3"/>
      <c r="B16" s="6">
        <v>13</v>
      </c>
      <c r="C16" s="7" t="s">
        <v>22</v>
      </c>
      <c r="D16" s="7" t="s">
        <v>48</v>
      </c>
      <c r="E16" s="6"/>
      <c r="F16" s="6"/>
    </row>
    <row r="17" spans="1:6" s="8" customFormat="1" ht="18">
      <c r="A17" s="3"/>
      <c r="B17" s="6">
        <v>14</v>
      </c>
      <c r="C17" s="7" t="s">
        <v>26</v>
      </c>
      <c r="D17" s="7" t="s">
        <v>48</v>
      </c>
      <c r="E17" s="6"/>
      <c r="F17" s="6"/>
    </row>
    <row r="18" spans="1:6" s="8" customFormat="1" ht="18">
      <c r="A18" s="3"/>
      <c r="B18" s="6">
        <v>15</v>
      </c>
      <c r="C18" s="7" t="s">
        <v>29</v>
      </c>
      <c r="D18" s="7" t="s">
        <v>48</v>
      </c>
      <c r="E18" s="6"/>
      <c r="F18" s="6"/>
    </row>
    <row r="19" spans="1:6" s="8" customFormat="1" ht="18">
      <c r="A19" s="3"/>
      <c r="B19" s="6">
        <v>16</v>
      </c>
      <c r="C19" s="7" t="s">
        <v>35</v>
      </c>
      <c r="D19" s="7" t="s">
        <v>48</v>
      </c>
      <c r="E19" s="6"/>
      <c r="F19" s="6"/>
    </row>
    <row r="20" spans="1:6" s="8" customFormat="1" ht="18">
      <c r="A20" s="3"/>
      <c r="B20" s="6">
        <v>17</v>
      </c>
      <c r="C20" s="7" t="s">
        <v>37</v>
      </c>
      <c r="D20" s="7" t="s">
        <v>48</v>
      </c>
      <c r="E20" s="6"/>
      <c r="F20" s="6"/>
    </row>
    <row r="21" spans="1:6" s="8" customFormat="1" ht="18">
      <c r="A21" s="3"/>
      <c r="B21" s="6">
        <v>18</v>
      </c>
      <c r="C21" s="7" t="s">
        <v>38</v>
      </c>
      <c r="D21" s="7" t="s">
        <v>48</v>
      </c>
      <c r="E21" s="6"/>
      <c r="F21" s="6"/>
    </row>
    <row r="22" spans="1:6" s="8" customFormat="1" ht="18">
      <c r="A22" s="3"/>
      <c r="B22" s="6">
        <v>19</v>
      </c>
      <c r="C22" s="7" t="s">
        <v>4</v>
      </c>
      <c r="D22" s="7" t="s">
        <v>48</v>
      </c>
      <c r="E22" s="6"/>
      <c r="F22" s="6"/>
    </row>
    <row r="23" spans="1:6" s="8" customFormat="1" ht="18">
      <c r="A23" s="3"/>
      <c r="B23" s="6">
        <v>20</v>
      </c>
      <c r="C23" s="7" t="s">
        <v>40</v>
      </c>
      <c r="D23" s="7" t="s">
        <v>48</v>
      </c>
      <c r="E23" s="6"/>
      <c r="F23" s="6"/>
    </row>
    <row r="24" spans="1:6" s="8" customFormat="1" ht="18">
      <c r="A24" s="3"/>
      <c r="B24" s="6">
        <v>21</v>
      </c>
      <c r="C24" s="7" t="s">
        <v>45</v>
      </c>
      <c r="D24" s="7" t="s">
        <v>48</v>
      </c>
      <c r="E24" s="6"/>
      <c r="F24" s="6"/>
    </row>
    <row r="25" spans="1:6" s="8" customFormat="1" ht="18">
      <c r="A25" s="3"/>
      <c r="B25" s="6">
        <v>22</v>
      </c>
      <c r="C25" s="7" t="s">
        <v>355</v>
      </c>
      <c r="D25" s="7" t="s">
        <v>48</v>
      </c>
      <c r="E25" s="6"/>
      <c r="F25" s="6"/>
    </row>
    <row r="26" spans="1:6" s="8" customFormat="1" ht="18">
      <c r="A26" s="3"/>
      <c r="B26" s="6">
        <v>23</v>
      </c>
      <c r="C26" s="7" t="s">
        <v>31</v>
      </c>
      <c r="D26" s="7" t="s">
        <v>50</v>
      </c>
      <c r="E26" s="6"/>
      <c r="F26" s="6"/>
    </row>
    <row r="27" spans="1:6" s="8" customFormat="1" ht="18">
      <c r="A27" s="3"/>
      <c r="B27" s="6">
        <v>24</v>
      </c>
      <c r="C27" s="7" t="s">
        <v>21</v>
      </c>
      <c r="D27" s="7" t="s">
        <v>47</v>
      </c>
      <c r="E27" s="6"/>
      <c r="F27" s="6"/>
    </row>
    <row r="28" spans="1:6" s="8" customFormat="1" ht="18">
      <c r="A28" s="3"/>
      <c r="B28" s="6">
        <v>25</v>
      </c>
      <c r="C28" s="7" t="s">
        <v>44</v>
      </c>
      <c r="D28" s="7" t="s">
        <v>47</v>
      </c>
      <c r="E28" s="6"/>
      <c r="F28" s="6"/>
    </row>
    <row r="29" spans="1:6" s="8" customFormat="1" ht="18">
      <c r="A29" s="3"/>
      <c r="B29" s="6">
        <v>26</v>
      </c>
      <c r="C29" s="7" t="s">
        <v>25</v>
      </c>
      <c r="D29" s="7" t="s">
        <v>7</v>
      </c>
      <c r="E29" s="6"/>
      <c r="F29" s="6"/>
    </row>
    <row r="30" spans="1:6" s="8" customFormat="1" ht="18">
      <c r="A30" s="3"/>
      <c r="B30" s="6">
        <v>27</v>
      </c>
      <c r="C30" s="7" t="s">
        <v>34</v>
      </c>
      <c r="D30" s="7" t="s">
        <v>7</v>
      </c>
      <c r="E30" s="6"/>
      <c r="F30" s="6"/>
    </row>
    <row r="31" spans="1:6" s="8" customFormat="1" ht="18">
      <c r="A31" s="3"/>
      <c r="B31" s="3"/>
      <c r="E31" s="3"/>
      <c r="F31" s="3"/>
    </row>
    <row r="32" spans="1:6" s="8" customFormat="1" ht="18">
      <c r="A32" s="3"/>
      <c r="B32" s="3"/>
      <c r="E32" s="3"/>
      <c r="F32" s="3"/>
    </row>
    <row r="33" spans="1:6" s="8" customFormat="1" ht="18">
      <c r="A33" s="3"/>
      <c r="B33" s="3"/>
      <c r="E33" s="3"/>
      <c r="F33" s="3"/>
    </row>
    <row r="34" spans="1:6" s="8" customFormat="1" ht="18">
      <c r="A34" s="3"/>
      <c r="B34" s="3"/>
      <c r="E34" s="3"/>
      <c r="F34" s="3"/>
    </row>
    <row r="35" spans="1:6" s="8" customFormat="1" ht="18">
      <c r="A35" s="3"/>
      <c r="B35" s="3"/>
      <c r="E35" s="3"/>
      <c r="F35" s="3"/>
    </row>
    <row r="36" spans="1:6" s="8" customFormat="1" ht="18">
      <c r="A36" s="3"/>
      <c r="B36" s="3"/>
      <c r="E36" s="3"/>
      <c r="F36" s="3"/>
    </row>
  </sheetData>
  <sortState xmlns:xlrd2="http://schemas.microsoft.com/office/spreadsheetml/2017/richdata2" ref="C15:D30">
    <sortCondition ref="D15:D30"/>
  </sortState>
  <mergeCells count="3">
    <mergeCell ref="F5:F6"/>
    <mergeCell ref="F7:F12"/>
    <mergeCell ref="B2:F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47D5-D11F-4AF8-ACE4-95C9765DA5BD}">
  <dimension ref="B1:G18"/>
  <sheetViews>
    <sheetView workbookViewId="0">
      <selection activeCell="J17" sqref="J17"/>
    </sheetView>
  </sheetViews>
  <sheetFormatPr defaultColWidth="9" defaultRowHeight="19.8"/>
  <cols>
    <col min="1" max="1" width="9" style="1"/>
    <col min="2" max="2" width="3.77734375" style="1" customWidth="1"/>
    <col min="3" max="7" width="9.77734375" style="1" customWidth="1"/>
    <col min="8" max="16384" width="9" style="1"/>
  </cols>
  <sheetData>
    <row r="1" spans="2:7" s="3" customFormat="1" ht="18"/>
    <row r="2" spans="2:7" s="3" customFormat="1" ht="18">
      <c r="B2" s="59" t="s">
        <v>371</v>
      </c>
      <c r="C2" s="60"/>
      <c r="D2" s="60"/>
      <c r="E2" s="59"/>
      <c r="F2" s="59"/>
      <c r="G2" s="59"/>
    </row>
    <row r="3" spans="2:7" s="3" customFormat="1" ht="18">
      <c r="B3" s="6"/>
      <c r="C3" s="6" t="s">
        <v>56</v>
      </c>
      <c r="D3" s="6" t="s">
        <v>57</v>
      </c>
      <c r="E3" s="33" t="s">
        <v>373</v>
      </c>
      <c r="F3" s="33" t="s">
        <v>372</v>
      </c>
      <c r="G3" s="10" t="s">
        <v>349</v>
      </c>
    </row>
    <row r="4" spans="2:7" s="3" customFormat="1" ht="18">
      <c r="B4" s="6">
        <v>1</v>
      </c>
      <c r="C4" s="6" t="s">
        <v>346</v>
      </c>
      <c r="D4" s="6" t="s">
        <v>52</v>
      </c>
      <c r="E4" s="6">
        <v>1</v>
      </c>
      <c r="F4" s="6" t="s">
        <v>46</v>
      </c>
      <c r="G4" s="6" t="s">
        <v>222</v>
      </c>
    </row>
    <row r="5" spans="2:7" s="3" customFormat="1" ht="18" customHeight="1">
      <c r="B5" s="6">
        <v>2</v>
      </c>
      <c r="C5" s="6" t="s">
        <v>345</v>
      </c>
      <c r="D5" s="6" t="s">
        <v>48</v>
      </c>
      <c r="E5" s="6">
        <v>3</v>
      </c>
      <c r="F5" s="6" t="s">
        <v>46</v>
      </c>
      <c r="G5" s="52" t="s">
        <v>350</v>
      </c>
    </row>
    <row r="6" spans="2:7" s="3" customFormat="1" ht="18">
      <c r="B6" s="6">
        <v>3</v>
      </c>
      <c r="C6" s="6" t="s">
        <v>347</v>
      </c>
      <c r="D6" s="6" t="s">
        <v>48</v>
      </c>
      <c r="E6" s="6">
        <v>3</v>
      </c>
      <c r="F6" s="6" t="s">
        <v>46</v>
      </c>
      <c r="G6" s="61"/>
    </row>
    <row r="7" spans="2:7" s="3" customFormat="1" ht="18">
      <c r="B7" s="6">
        <v>4</v>
      </c>
      <c r="C7" s="6" t="s">
        <v>348</v>
      </c>
      <c r="D7" s="6" t="s">
        <v>47</v>
      </c>
      <c r="E7" s="6">
        <v>3</v>
      </c>
      <c r="F7" s="6" t="s">
        <v>46</v>
      </c>
      <c r="G7" s="53"/>
    </row>
    <row r="8" spans="2:7" s="3" customFormat="1" ht="18">
      <c r="B8" s="6">
        <v>5</v>
      </c>
      <c r="C8" s="6" t="s">
        <v>344</v>
      </c>
      <c r="D8" s="6" t="s">
        <v>81</v>
      </c>
      <c r="E8" s="6">
        <v>8</v>
      </c>
      <c r="F8" s="6" t="s">
        <v>46</v>
      </c>
      <c r="G8" s="6"/>
    </row>
    <row r="9" spans="2:7" s="3" customFormat="1" ht="18">
      <c r="B9" s="23" t="s">
        <v>351</v>
      </c>
      <c r="C9" s="24"/>
      <c r="D9" s="24"/>
      <c r="E9" s="25"/>
      <c r="F9" s="25"/>
      <c r="G9" s="26"/>
    </row>
    <row r="10" spans="2:7" s="3" customFormat="1" ht="18">
      <c r="B10" s="27" t="s">
        <v>352</v>
      </c>
      <c r="C10" s="28"/>
      <c r="D10" s="28"/>
      <c r="E10" s="29"/>
      <c r="F10" s="29"/>
      <c r="G10" s="16"/>
    </row>
    <row r="11" spans="2:7" s="3" customFormat="1" ht="18"/>
    <row r="12" spans="2:7" s="3" customFormat="1" ht="18"/>
    <row r="13" spans="2:7" s="3" customFormat="1" ht="18"/>
    <row r="14" spans="2:7" s="3" customFormat="1" ht="18"/>
    <row r="15" spans="2:7" s="8" customFormat="1" ht="18"/>
    <row r="16" spans="2:7" s="8" customFormat="1" ht="18"/>
    <row r="17" s="8" customFormat="1" ht="18"/>
    <row r="18" s="8" customFormat="1" ht="18"/>
  </sheetData>
  <sortState xmlns:xlrd2="http://schemas.microsoft.com/office/spreadsheetml/2017/richdata2" ref="C4:E8">
    <sortCondition ref="E4:E8"/>
    <sortCondition ref="D4:D8"/>
  </sortState>
  <mergeCells count="2">
    <mergeCell ref="G5:G7"/>
    <mergeCell ref="B2:G2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839FE-BEEE-4186-B7BC-F6B8F305163C}">
  <dimension ref="A1"/>
  <sheetViews>
    <sheetView workbookViewId="0">
      <selection activeCell="L13" sqref="L13"/>
    </sheetView>
  </sheetViews>
  <sheetFormatPr defaultRowHeight="16.2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1E35-CDB5-4E70-AA3B-E4F9C837C9EC}">
  <dimension ref="A1:H36"/>
  <sheetViews>
    <sheetView topLeftCell="A13" zoomScaleNormal="100" workbookViewId="0">
      <selection activeCell="J19" sqref="J19"/>
    </sheetView>
  </sheetViews>
  <sheetFormatPr defaultColWidth="9" defaultRowHeight="19.8"/>
  <cols>
    <col min="1" max="1" width="9" style="2"/>
    <col min="2" max="2" width="4.88671875" style="2" bestFit="1" customWidth="1"/>
    <col min="3" max="4" width="9.77734375" style="1" customWidth="1"/>
    <col min="5" max="6" width="9.77734375" style="2" customWidth="1"/>
    <col min="7" max="7" width="10.77734375" style="2" customWidth="1"/>
    <col min="8" max="16384" width="9" style="1"/>
  </cols>
  <sheetData>
    <row r="1" spans="1:7" s="8" customFormat="1" ht="18">
      <c r="A1" s="3"/>
      <c r="B1" s="3"/>
      <c r="E1" s="3"/>
      <c r="F1" s="3"/>
      <c r="G1" s="3"/>
    </row>
    <row r="2" spans="1:7" s="8" customFormat="1" ht="18">
      <c r="A2" s="3"/>
      <c r="B2" s="43" t="s">
        <v>85</v>
      </c>
      <c r="C2" s="44"/>
      <c r="D2" s="44"/>
      <c r="E2" s="44"/>
      <c r="F2" s="44"/>
      <c r="G2" s="45"/>
    </row>
    <row r="3" spans="1:7" s="8" customFormat="1" ht="18">
      <c r="A3" s="3"/>
      <c r="B3" s="6"/>
      <c r="C3" s="7" t="s">
        <v>56</v>
      </c>
      <c r="D3" s="7" t="s">
        <v>57</v>
      </c>
      <c r="E3" s="30" t="s">
        <v>360</v>
      </c>
      <c r="F3" s="30" t="s">
        <v>361</v>
      </c>
      <c r="G3" s="9" t="s">
        <v>86</v>
      </c>
    </row>
    <row r="4" spans="1:7" s="8" customFormat="1" ht="18">
      <c r="A4" s="3"/>
      <c r="B4" s="6">
        <v>1</v>
      </c>
      <c r="C4" s="7" t="s">
        <v>59</v>
      </c>
      <c r="D4" s="7" t="s">
        <v>81</v>
      </c>
      <c r="E4" s="6">
        <v>1</v>
      </c>
      <c r="F4" s="6"/>
      <c r="G4" s="6" t="s">
        <v>125</v>
      </c>
    </row>
    <row r="5" spans="1:7" s="8" customFormat="1" ht="18">
      <c r="A5" s="3"/>
      <c r="B5" s="6">
        <v>2</v>
      </c>
      <c r="C5" s="7" t="s">
        <v>78</v>
      </c>
      <c r="D5" s="7" t="s">
        <v>47</v>
      </c>
      <c r="E5" s="6">
        <v>4</v>
      </c>
      <c r="F5" s="6"/>
      <c r="G5" s="6" t="s">
        <v>126</v>
      </c>
    </row>
    <row r="6" spans="1:7" s="8" customFormat="1" ht="18">
      <c r="A6" s="3"/>
      <c r="B6" s="6">
        <v>3</v>
      </c>
      <c r="C6" s="7" t="s">
        <v>72</v>
      </c>
      <c r="D6" s="7" t="s">
        <v>48</v>
      </c>
      <c r="E6" s="6">
        <v>6</v>
      </c>
      <c r="F6" s="6"/>
      <c r="G6" s="6" t="s">
        <v>127</v>
      </c>
    </row>
    <row r="7" spans="1:7" s="8" customFormat="1" ht="18">
      <c r="A7" s="3"/>
      <c r="B7" s="6">
        <v>4</v>
      </c>
      <c r="C7" s="7" t="s">
        <v>60</v>
      </c>
      <c r="D7" s="7" t="s">
        <v>81</v>
      </c>
      <c r="E7" s="6">
        <v>10</v>
      </c>
      <c r="F7" s="6"/>
      <c r="G7" s="6" t="s">
        <v>128</v>
      </c>
    </row>
    <row r="8" spans="1:7" s="8" customFormat="1" ht="18">
      <c r="A8" s="3"/>
      <c r="B8" s="6">
        <v>5</v>
      </c>
      <c r="C8" s="7" t="s">
        <v>64</v>
      </c>
      <c r="D8" s="7" t="s">
        <v>48</v>
      </c>
      <c r="E8" s="6">
        <v>11</v>
      </c>
      <c r="F8" s="6"/>
      <c r="G8" s="6" t="s">
        <v>129</v>
      </c>
    </row>
    <row r="9" spans="1:7" s="8" customFormat="1" ht="18">
      <c r="A9" s="3"/>
      <c r="B9" s="6">
        <v>6</v>
      </c>
      <c r="C9" s="7" t="s">
        <v>67</v>
      </c>
      <c r="D9" s="7" t="s">
        <v>47</v>
      </c>
      <c r="E9" s="6">
        <v>14</v>
      </c>
      <c r="F9" s="6"/>
      <c r="G9" s="46" t="s">
        <v>261</v>
      </c>
    </row>
    <row r="10" spans="1:7" s="8" customFormat="1" ht="18">
      <c r="A10" s="3"/>
      <c r="B10" s="6">
        <v>7</v>
      </c>
      <c r="C10" s="7" t="s">
        <v>73</v>
      </c>
      <c r="D10" s="7" t="s">
        <v>7</v>
      </c>
      <c r="E10" s="6">
        <v>14</v>
      </c>
      <c r="F10" s="6"/>
      <c r="G10" s="47"/>
    </row>
    <row r="11" spans="1:7" s="8" customFormat="1" ht="18">
      <c r="A11" s="3"/>
      <c r="B11" s="6">
        <v>8</v>
      </c>
      <c r="C11" s="7" t="s">
        <v>74</v>
      </c>
      <c r="D11" s="7" t="s">
        <v>54</v>
      </c>
      <c r="E11" s="6">
        <v>14</v>
      </c>
      <c r="F11" s="6"/>
      <c r="G11" s="48"/>
    </row>
    <row r="12" spans="1:7" s="8" customFormat="1" ht="18">
      <c r="A12" s="3"/>
      <c r="B12" s="6">
        <v>9</v>
      </c>
      <c r="C12" s="7" t="s">
        <v>55</v>
      </c>
      <c r="D12" s="7" t="s">
        <v>51</v>
      </c>
      <c r="E12" s="6"/>
      <c r="F12" s="6">
        <v>1</v>
      </c>
      <c r="G12" s="6" t="s">
        <v>130</v>
      </c>
    </row>
    <row r="13" spans="1:7" s="8" customFormat="1" ht="18">
      <c r="A13" s="3"/>
      <c r="B13" s="6">
        <v>10</v>
      </c>
      <c r="C13" s="7" t="s">
        <v>68</v>
      </c>
      <c r="D13" s="7" t="s">
        <v>52</v>
      </c>
      <c r="E13" s="6"/>
      <c r="F13" s="6"/>
      <c r="G13" s="6"/>
    </row>
    <row r="14" spans="1:7" s="8" customFormat="1" ht="18">
      <c r="A14" s="3"/>
      <c r="B14" s="6">
        <v>11</v>
      </c>
      <c r="C14" s="7" t="s">
        <v>88</v>
      </c>
      <c r="D14" s="7" t="s">
        <v>52</v>
      </c>
      <c r="E14" s="6"/>
      <c r="F14" s="6"/>
      <c r="G14" s="6"/>
    </row>
    <row r="15" spans="1:7" s="8" customFormat="1" ht="18">
      <c r="A15" s="3"/>
      <c r="B15" s="6">
        <v>12</v>
      </c>
      <c r="C15" s="7" t="s">
        <v>63</v>
      </c>
      <c r="D15" s="7" t="s">
        <v>54</v>
      </c>
      <c r="E15" s="6"/>
      <c r="F15" s="6"/>
      <c r="G15" s="6"/>
    </row>
    <row r="16" spans="1:7" s="8" customFormat="1" ht="18">
      <c r="A16" s="3"/>
      <c r="B16" s="6">
        <v>13</v>
      </c>
      <c r="C16" s="7" t="s">
        <v>75</v>
      </c>
      <c r="D16" s="7" t="s">
        <v>82</v>
      </c>
      <c r="E16" s="6"/>
      <c r="F16" s="6"/>
      <c r="G16" s="6"/>
    </row>
    <row r="17" spans="1:8" s="8" customFormat="1" ht="18">
      <c r="A17" s="3"/>
      <c r="B17" s="6">
        <v>14</v>
      </c>
      <c r="C17" s="7" t="s">
        <v>61</v>
      </c>
      <c r="D17" s="7" t="s">
        <v>48</v>
      </c>
      <c r="E17" s="6"/>
      <c r="F17" s="6"/>
      <c r="G17" s="6"/>
    </row>
    <row r="18" spans="1:8" s="8" customFormat="1" ht="18">
      <c r="A18" s="3"/>
      <c r="B18" s="6">
        <v>15</v>
      </c>
      <c r="C18" s="7" t="s">
        <v>65</v>
      </c>
      <c r="D18" s="7" t="s">
        <v>48</v>
      </c>
      <c r="E18" s="6"/>
      <c r="F18" s="6"/>
      <c r="G18" s="6"/>
    </row>
    <row r="19" spans="1:8" s="8" customFormat="1" ht="18">
      <c r="A19" s="3"/>
      <c r="B19" s="6">
        <v>16</v>
      </c>
      <c r="C19" s="7" t="s">
        <v>6</v>
      </c>
      <c r="D19" s="7" t="s">
        <v>48</v>
      </c>
      <c r="E19" s="6"/>
      <c r="F19" s="6"/>
      <c r="G19" s="6"/>
    </row>
    <row r="20" spans="1:8" s="8" customFormat="1" ht="18">
      <c r="A20" s="3"/>
      <c r="B20" s="6">
        <v>17</v>
      </c>
      <c r="C20" s="7" t="s">
        <v>8</v>
      </c>
      <c r="D20" s="7" t="s">
        <v>48</v>
      </c>
      <c r="E20" s="6"/>
      <c r="F20" s="6"/>
      <c r="G20" s="6"/>
    </row>
    <row r="21" spans="1:8" s="8" customFormat="1" ht="18">
      <c r="A21" s="3"/>
      <c r="B21" s="6">
        <v>18</v>
      </c>
      <c r="C21" s="7" t="s">
        <v>79</v>
      </c>
      <c r="D21" s="7" t="s">
        <v>48</v>
      </c>
      <c r="E21" s="6"/>
      <c r="F21" s="6"/>
      <c r="G21" s="6"/>
    </row>
    <row r="22" spans="1:8" s="8" customFormat="1" ht="18">
      <c r="A22" s="3"/>
      <c r="B22" s="6">
        <v>19</v>
      </c>
      <c r="C22" s="7" t="s">
        <v>70</v>
      </c>
      <c r="D22" s="7" t="s">
        <v>5</v>
      </c>
      <c r="E22" s="6"/>
      <c r="F22" s="6"/>
      <c r="G22" s="6"/>
    </row>
    <row r="23" spans="1:8" s="8" customFormat="1" ht="18">
      <c r="A23" s="3"/>
      <c r="B23" s="6">
        <v>20</v>
      </c>
      <c r="C23" s="7" t="s">
        <v>62</v>
      </c>
      <c r="D23" s="7" t="s">
        <v>47</v>
      </c>
      <c r="E23" s="6"/>
      <c r="F23" s="6"/>
      <c r="G23" s="6"/>
    </row>
    <row r="24" spans="1:8" s="8" customFormat="1" ht="18">
      <c r="A24" s="3"/>
      <c r="B24" s="6">
        <v>21</v>
      </c>
      <c r="C24" s="7" t="s">
        <v>66</v>
      </c>
      <c r="D24" s="7" t="s">
        <v>47</v>
      </c>
      <c r="E24" s="6"/>
      <c r="F24" s="6"/>
      <c r="G24" s="6"/>
    </row>
    <row r="25" spans="1:8" s="8" customFormat="1" ht="18">
      <c r="A25" s="3"/>
      <c r="B25" s="6">
        <v>22</v>
      </c>
      <c r="C25" s="7" t="s">
        <v>76</v>
      </c>
      <c r="D25" s="7" t="s">
        <v>47</v>
      </c>
      <c r="E25" s="6"/>
      <c r="F25" s="6"/>
      <c r="G25" s="6"/>
    </row>
    <row r="26" spans="1:8" s="8" customFormat="1" ht="18">
      <c r="A26" s="3"/>
      <c r="B26" s="6">
        <v>23</v>
      </c>
      <c r="C26" s="7" t="s">
        <v>77</v>
      </c>
      <c r="D26" s="7" t="s">
        <v>47</v>
      </c>
      <c r="E26" s="6"/>
      <c r="F26" s="6"/>
      <c r="G26" s="6"/>
    </row>
    <row r="27" spans="1:8" s="8" customFormat="1" ht="18">
      <c r="A27" s="3"/>
      <c r="B27" s="6">
        <v>24</v>
      </c>
      <c r="C27" s="7" t="s">
        <v>80</v>
      </c>
      <c r="D27" s="7" t="s">
        <v>47</v>
      </c>
      <c r="E27" s="6"/>
      <c r="F27" s="6"/>
      <c r="G27" s="6"/>
    </row>
    <row r="28" spans="1:8" s="8" customFormat="1" ht="18">
      <c r="A28" s="3"/>
      <c r="B28" s="6">
        <v>25</v>
      </c>
      <c r="C28" s="7" t="s">
        <v>69</v>
      </c>
      <c r="D28" s="7" t="s">
        <v>3</v>
      </c>
      <c r="E28" s="6"/>
      <c r="F28" s="6"/>
      <c r="G28" s="6"/>
    </row>
    <row r="29" spans="1:8" s="8" customFormat="1" ht="18">
      <c r="A29" s="3"/>
      <c r="B29" s="6">
        <v>26</v>
      </c>
      <c r="C29" s="7" t="s">
        <v>71</v>
      </c>
      <c r="D29" s="7" t="s">
        <v>3</v>
      </c>
      <c r="E29" s="6"/>
      <c r="F29" s="6"/>
      <c r="G29" s="6"/>
    </row>
    <row r="30" spans="1:8" s="8" customFormat="1" ht="18">
      <c r="A30" s="3"/>
      <c r="B30" s="6">
        <v>27</v>
      </c>
      <c r="C30" s="7" t="s">
        <v>87</v>
      </c>
      <c r="D30" s="7" t="s">
        <v>83</v>
      </c>
      <c r="E30" s="6" t="s">
        <v>46</v>
      </c>
      <c r="F30" s="6" t="s">
        <v>46</v>
      </c>
      <c r="G30" s="6"/>
    </row>
    <row r="31" spans="1:8" s="8" customFormat="1" ht="18">
      <c r="A31" s="3"/>
      <c r="B31" s="6">
        <v>28</v>
      </c>
      <c r="C31" s="6" t="s">
        <v>379</v>
      </c>
      <c r="D31" s="6" t="s">
        <v>48</v>
      </c>
      <c r="E31" s="6"/>
      <c r="F31" s="6"/>
      <c r="G31" s="6"/>
    </row>
    <row r="32" spans="1:8" s="8" customFormat="1">
      <c r="A32" s="3"/>
      <c r="B32" s="23" t="s">
        <v>351</v>
      </c>
      <c r="C32" s="17"/>
      <c r="D32" s="17"/>
      <c r="E32" s="18"/>
      <c r="F32" s="18"/>
      <c r="G32" s="19"/>
      <c r="H32" s="1"/>
    </row>
    <row r="33" spans="1:8" s="8" customFormat="1">
      <c r="A33" s="3"/>
      <c r="B33" s="27" t="s">
        <v>352</v>
      </c>
      <c r="C33" s="20"/>
      <c r="D33" s="20"/>
      <c r="E33" s="21"/>
      <c r="F33" s="21"/>
      <c r="G33" s="22"/>
      <c r="H33" s="1"/>
    </row>
    <row r="34" spans="1:8" s="8" customFormat="1">
      <c r="A34" s="3"/>
      <c r="B34" s="2"/>
      <c r="C34" s="1"/>
      <c r="D34" s="1"/>
      <c r="E34" s="2"/>
      <c r="F34" s="2"/>
      <c r="G34" s="2"/>
      <c r="H34" s="1"/>
    </row>
    <row r="35" spans="1:8" s="8" customFormat="1">
      <c r="A35" s="3"/>
      <c r="B35" s="2"/>
      <c r="C35" s="1"/>
      <c r="D35" s="1"/>
      <c r="E35" s="2"/>
      <c r="F35" s="2"/>
      <c r="G35" s="2"/>
      <c r="H35" s="1"/>
    </row>
    <row r="36" spans="1:8" s="8" customFormat="1">
      <c r="A36" s="3"/>
      <c r="B36" s="2"/>
      <c r="C36" s="1"/>
      <c r="D36" s="1"/>
      <c r="E36" s="2"/>
      <c r="F36" s="2"/>
      <c r="G36" s="2"/>
      <c r="H36" s="1"/>
    </row>
  </sheetData>
  <sortState xmlns:xlrd2="http://schemas.microsoft.com/office/spreadsheetml/2017/richdata2" ref="C13:D30">
    <sortCondition ref="D13:D30"/>
  </sortState>
  <mergeCells count="2">
    <mergeCell ref="G9:G11"/>
    <mergeCell ref="B2:G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B9EE-D8EF-48E9-8D32-042ACA47058F}">
  <dimension ref="A1:G33"/>
  <sheetViews>
    <sheetView zoomScaleNormal="100" workbookViewId="0">
      <selection activeCell="I17" sqref="I17"/>
    </sheetView>
  </sheetViews>
  <sheetFormatPr defaultColWidth="9" defaultRowHeight="19.8"/>
  <cols>
    <col min="1" max="1" width="9" style="2"/>
    <col min="2" max="2" width="4.33203125" style="2" customWidth="1"/>
    <col min="3" max="6" width="9.77734375" style="1" customWidth="1"/>
    <col min="7" max="7" width="10.77734375" style="2" customWidth="1"/>
    <col min="8" max="16384" width="9" style="1"/>
  </cols>
  <sheetData>
    <row r="1" spans="1:7" s="8" customFormat="1" ht="18">
      <c r="A1" s="3"/>
      <c r="B1" s="3"/>
      <c r="G1" s="3"/>
    </row>
    <row r="2" spans="1:7" s="8" customFormat="1" ht="18">
      <c r="A2" s="3"/>
      <c r="B2" s="43" t="s">
        <v>89</v>
      </c>
      <c r="C2" s="44"/>
      <c r="D2" s="44"/>
      <c r="E2" s="44"/>
      <c r="F2" s="44"/>
      <c r="G2" s="45"/>
    </row>
    <row r="3" spans="1:7" s="8" customFormat="1" ht="18">
      <c r="A3" s="3"/>
      <c r="B3" s="6"/>
      <c r="C3" s="7" t="s">
        <v>56</v>
      </c>
      <c r="D3" s="7" t="s">
        <v>57</v>
      </c>
      <c r="E3" s="31" t="s">
        <v>362</v>
      </c>
      <c r="F3" s="31" t="s">
        <v>363</v>
      </c>
      <c r="G3" s="10" t="s">
        <v>123</v>
      </c>
    </row>
    <row r="4" spans="1:7" s="8" customFormat="1" ht="18">
      <c r="A4" s="3"/>
      <c r="B4" s="6">
        <v>1</v>
      </c>
      <c r="C4" s="6" t="s">
        <v>111</v>
      </c>
      <c r="D4" s="6" t="s">
        <v>52</v>
      </c>
      <c r="E4" s="5">
        <v>5</v>
      </c>
      <c r="F4" s="5" t="s">
        <v>46</v>
      </c>
      <c r="G4" s="46" t="s">
        <v>258</v>
      </c>
    </row>
    <row r="5" spans="1:7" s="8" customFormat="1" ht="18">
      <c r="A5" s="3"/>
      <c r="B5" s="6">
        <v>2</v>
      </c>
      <c r="C5" s="6" t="s">
        <v>110</v>
      </c>
      <c r="D5" s="6" t="s">
        <v>48</v>
      </c>
      <c r="E5" s="6">
        <v>5</v>
      </c>
      <c r="F5" s="6" t="s">
        <v>46</v>
      </c>
      <c r="G5" s="47"/>
    </row>
    <row r="6" spans="1:7" s="8" customFormat="1" ht="18">
      <c r="A6" s="3"/>
      <c r="B6" s="6">
        <v>3</v>
      </c>
      <c r="C6" s="6" t="s">
        <v>108</v>
      </c>
      <c r="D6" s="6" t="s">
        <v>114</v>
      </c>
      <c r="E6" s="6">
        <v>5</v>
      </c>
      <c r="F6" s="6" t="s">
        <v>46</v>
      </c>
      <c r="G6" s="48"/>
    </row>
    <row r="7" spans="1:7" s="8" customFormat="1" ht="18">
      <c r="A7" s="3"/>
      <c r="B7" s="6">
        <v>4</v>
      </c>
      <c r="C7" s="6" t="s">
        <v>90</v>
      </c>
      <c r="D7" s="6" t="s">
        <v>16</v>
      </c>
      <c r="E7" s="6">
        <v>11</v>
      </c>
      <c r="F7" s="6" t="s">
        <v>46</v>
      </c>
      <c r="G7" s="49" t="s">
        <v>259</v>
      </c>
    </row>
    <row r="8" spans="1:7" s="8" customFormat="1" ht="18">
      <c r="A8" s="3"/>
      <c r="B8" s="6">
        <v>5</v>
      </c>
      <c r="C8" s="6" t="s">
        <v>93</v>
      </c>
      <c r="D8" s="6" t="s">
        <v>16</v>
      </c>
      <c r="E8" s="6">
        <v>11</v>
      </c>
      <c r="F8" s="6" t="s">
        <v>46</v>
      </c>
      <c r="G8" s="50"/>
    </row>
    <row r="9" spans="1:7" s="8" customFormat="1" ht="18">
      <c r="A9" s="3"/>
      <c r="B9" s="6">
        <v>6</v>
      </c>
      <c r="C9" s="6" t="s">
        <v>92</v>
      </c>
      <c r="D9" s="6" t="s">
        <v>47</v>
      </c>
      <c r="E9" s="6">
        <v>11</v>
      </c>
      <c r="F9" s="6" t="s">
        <v>46</v>
      </c>
      <c r="G9" s="51"/>
    </row>
    <row r="10" spans="1:7" s="8" customFormat="1" ht="18">
      <c r="A10" s="3"/>
      <c r="B10" s="6">
        <v>7</v>
      </c>
      <c r="C10" s="6" t="s">
        <v>97</v>
      </c>
      <c r="D10" s="6" t="s">
        <v>16</v>
      </c>
      <c r="E10" s="6">
        <v>15</v>
      </c>
      <c r="F10" s="6" t="s">
        <v>46</v>
      </c>
      <c r="G10" s="52" t="s">
        <v>260</v>
      </c>
    </row>
    <row r="11" spans="1:7" s="8" customFormat="1" ht="18">
      <c r="A11" s="3"/>
      <c r="B11" s="6">
        <v>8</v>
      </c>
      <c r="C11" s="6" t="s">
        <v>98</v>
      </c>
      <c r="D11" s="6" t="s">
        <v>16</v>
      </c>
      <c r="E11" s="6">
        <v>15</v>
      </c>
      <c r="F11" s="6" t="s">
        <v>46</v>
      </c>
      <c r="G11" s="53"/>
    </row>
    <row r="12" spans="1:7" s="8" customFormat="1" ht="18">
      <c r="A12" s="3"/>
      <c r="B12" s="6">
        <v>9</v>
      </c>
      <c r="C12" s="6" t="s">
        <v>84</v>
      </c>
      <c r="D12" s="6" t="s">
        <v>3</v>
      </c>
      <c r="E12" s="6" t="s">
        <v>46</v>
      </c>
      <c r="F12" s="6">
        <v>6</v>
      </c>
      <c r="G12" s="11" t="s">
        <v>124</v>
      </c>
    </row>
    <row r="13" spans="1:7" s="8" customFormat="1" ht="18">
      <c r="A13" s="3"/>
      <c r="B13" s="6">
        <v>10</v>
      </c>
      <c r="C13" s="6" t="s">
        <v>94</v>
      </c>
      <c r="D13" s="6" t="s">
        <v>52</v>
      </c>
      <c r="E13" s="6" t="s">
        <v>46</v>
      </c>
      <c r="F13" s="6" t="s">
        <v>46</v>
      </c>
      <c r="G13" s="6"/>
    </row>
    <row r="14" spans="1:7" s="8" customFormat="1" ht="18">
      <c r="A14" s="3"/>
      <c r="B14" s="6">
        <v>11</v>
      </c>
      <c r="C14" s="6" t="s">
        <v>106</v>
      </c>
      <c r="D14" s="6" t="s">
        <v>54</v>
      </c>
      <c r="E14" s="6" t="s">
        <v>46</v>
      </c>
      <c r="F14" s="6" t="s">
        <v>46</v>
      </c>
      <c r="G14" s="6"/>
    </row>
    <row r="15" spans="1:7" s="8" customFormat="1" ht="18">
      <c r="A15" s="3"/>
      <c r="B15" s="6">
        <v>12</v>
      </c>
      <c r="C15" s="6" t="s">
        <v>91</v>
      </c>
      <c r="D15" s="6" t="s">
        <v>48</v>
      </c>
      <c r="E15" s="6" t="s">
        <v>46</v>
      </c>
      <c r="F15" s="6" t="s">
        <v>46</v>
      </c>
      <c r="G15" s="6"/>
    </row>
    <row r="16" spans="1:7" s="8" customFormat="1" ht="18">
      <c r="A16" s="3"/>
      <c r="B16" s="6">
        <v>13</v>
      </c>
      <c r="C16" s="6" t="s">
        <v>101</v>
      </c>
      <c r="D16" s="6" t="s">
        <v>48</v>
      </c>
      <c r="E16" s="6" t="s">
        <v>46</v>
      </c>
      <c r="F16" s="6" t="s">
        <v>46</v>
      </c>
      <c r="G16" s="6"/>
    </row>
    <row r="17" spans="1:7" s="8" customFormat="1" ht="18">
      <c r="A17" s="3"/>
      <c r="B17" s="6">
        <v>14</v>
      </c>
      <c r="C17" s="6" t="s">
        <v>109</v>
      </c>
      <c r="D17" s="6" t="s">
        <v>48</v>
      </c>
      <c r="E17" s="6" t="s">
        <v>46</v>
      </c>
      <c r="F17" s="6" t="s">
        <v>46</v>
      </c>
      <c r="G17" s="6"/>
    </row>
    <row r="18" spans="1:7" s="8" customFormat="1" ht="18">
      <c r="A18" s="3"/>
      <c r="B18" s="6">
        <v>15</v>
      </c>
      <c r="C18" s="6" t="s">
        <v>112</v>
      </c>
      <c r="D18" s="6" t="s">
        <v>115</v>
      </c>
      <c r="E18" s="6" t="s">
        <v>46</v>
      </c>
      <c r="F18" s="6" t="s">
        <v>46</v>
      </c>
      <c r="G18" s="6"/>
    </row>
    <row r="19" spans="1:7" s="8" customFormat="1" ht="18">
      <c r="A19" s="3"/>
      <c r="B19" s="6">
        <v>16</v>
      </c>
      <c r="C19" s="6" t="s">
        <v>104</v>
      </c>
      <c r="D19" s="6" t="s">
        <v>16</v>
      </c>
      <c r="E19" s="6" t="s">
        <v>46</v>
      </c>
      <c r="F19" s="6" t="s">
        <v>46</v>
      </c>
      <c r="G19" s="6"/>
    </row>
    <row r="20" spans="1:7" s="8" customFormat="1" ht="18">
      <c r="A20" s="3"/>
      <c r="B20" s="6">
        <v>17</v>
      </c>
      <c r="C20" s="6" t="s">
        <v>95</v>
      </c>
      <c r="D20" s="6" t="s">
        <v>47</v>
      </c>
      <c r="E20" s="6" t="s">
        <v>46</v>
      </c>
      <c r="F20" s="6" t="s">
        <v>46</v>
      </c>
      <c r="G20" s="6"/>
    </row>
    <row r="21" spans="1:7" s="8" customFormat="1" ht="18">
      <c r="A21" s="3"/>
      <c r="B21" s="6">
        <v>18</v>
      </c>
      <c r="C21" s="6" t="s">
        <v>99</v>
      </c>
      <c r="D21" s="6" t="s">
        <v>47</v>
      </c>
      <c r="E21" s="6" t="s">
        <v>46</v>
      </c>
      <c r="F21" s="6" t="s">
        <v>46</v>
      </c>
      <c r="G21" s="6"/>
    </row>
    <row r="22" spans="1:7" s="8" customFormat="1" ht="18">
      <c r="A22" s="3"/>
      <c r="B22" s="6">
        <v>19</v>
      </c>
      <c r="C22" s="6" t="s">
        <v>100</v>
      </c>
      <c r="D22" s="6" t="s">
        <v>47</v>
      </c>
      <c r="E22" s="6" t="s">
        <v>46</v>
      </c>
      <c r="F22" s="6" t="s">
        <v>46</v>
      </c>
      <c r="G22" s="6"/>
    </row>
    <row r="23" spans="1:7" s="8" customFormat="1" ht="18">
      <c r="A23" s="3"/>
      <c r="B23" s="6">
        <v>20</v>
      </c>
      <c r="C23" s="6" t="s">
        <v>103</v>
      </c>
      <c r="D23" s="6" t="s">
        <v>47</v>
      </c>
      <c r="E23" s="6" t="s">
        <v>46</v>
      </c>
      <c r="F23" s="6" t="s">
        <v>46</v>
      </c>
      <c r="G23" s="6"/>
    </row>
    <row r="24" spans="1:7" s="8" customFormat="1" ht="18">
      <c r="A24" s="3"/>
      <c r="B24" s="6">
        <v>21</v>
      </c>
      <c r="C24" s="6" t="s">
        <v>105</v>
      </c>
      <c r="D24" s="6" t="s">
        <v>47</v>
      </c>
      <c r="E24" s="6" t="s">
        <v>46</v>
      </c>
      <c r="F24" s="6" t="s">
        <v>46</v>
      </c>
      <c r="G24" s="6"/>
    </row>
    <row r="25" spans="1:7" s="8" customFormat="1" ht="18">
      <c r="A25" s="3"/>
      <c r="B25" s="6">
        <v>22</v>
      </c>
      <c r="C25" s="6" t="s">
        <v>107</v>
      </c>
      <c r="D25" s="6" t="s">
        <v>47</v>
      </c>
      <c r="E25" s="6" t="s">
        <v>46</v>
      </c>
      <c r="F25" s="6" t="s">
        <v>46</v>
      </c>
      <c r="G25" s="6"/>
    </row>
    <row r="26" spans="1:7" s="8" customFormat="1" ht="18">
      <c r="A26" s="3"/>
      <c r="B26" s="6">
        <v>23</v>
      </c>
      <c r="C26" s="6" t="s">
        <v>102</v>
      </c>
      <c r="D26" s="6" t="s">
        <v>3</v>
      </c>
      <c r="E26" s="6" t="s">
        <v>46</v>
      </c>
      <c r="F26" s="6" t="s">
        <v>46</v>
      </c>
      <c r="G26" s="6"/>
    </row>
    <row r="27" spans="1:7" s="8" customFormat="1" ht="18">
      <c r="A27" s="3"/>
      <c r="B27" s="6">
        <v>24</v>
      </c>
      <c r="C27" s="6" t="s">
        <v>96</v>
      </c>
      <c r="D27" s="6" t="s">
        <v>113</v>
      </c>
      <c r="E27" s="6" t="s">
        <v>46</v>
      </c>
      <c r="F27" s="6" t="s">
        <v>46</v>
      </c>
      <c r="G27" s="6"/>
    </row>
    <row r="28" spans="1:7" s="8" customFormat="1" ht="18">
      <c r="A28" s="3"/>
      <c r="B28" s="23" t="s">
        <v>351</v>
      </c>
      <c r="C28" s="24"/>
      <c r="D28" s="24"/>
      <c r="E28" s="25"/>
      <c r="F28" s="25"/>
      <c r="G28" s="26"/>
    </row>
    <row r="29" spans="1:7" s="8" customFormat="1" ht="18">
      <c r="A29" s="3"/>
      <c r="B29" s="27" t="s">
        <v>352</v>
      </c>
      <c r="C29" s="28"/>
      <c r="D29" s="28"/>
      <c r="E29" s="29"/>
      <c r="F29" s="29"/>
      <c r="G29" s="16"/>
    </row>
    <row r="30" spans="1:7" s="8" customFormat="1" ht="18">
      <c r="A30" s="3"/>
      <c r="B30" s="3"/>
      <c r="G30" s="3"/>
    </row>
    <row r="31" spans="1:7" s="8" customFormat="1" ht="18">
      <c r="A31" s="3"/>
      <c r="B31" s="3"/>
      <c r="G31" s="3"/>
    </row>
    <row r="32" spans="1:7" s="8" customFormat="1" ht="18">
      <c r="A32" s="3"/>
      <c r="B32" s="3"/>
      <c r="G32" s="3"/>
    </row>
    <row r="33" spans="1:7" s="8" customFormat="1" ht="18">
      <c r="A33" s="3"/>
      <c r="B33" s="3"/>
      <c r="G33" s="3"/>
    </row>
  </sheetData>
  <sortState xmlns:xlrd2="http://schemas.microsoft.com/office/spreadsheetml/2017/richdata2" ref="C4:F27">
    <sortCondition ref="E4:E27"/>
    <sortCondition ref="F4:F27"/>
    <sortCondition ref="D4:D27"/>
  </sortState>
  <mergeCells count="4">
    <mergeCell ref="G4:G6"/>
    <mergeCell ref="G7:G9"/>
    <mergeCell ref="G10:G11"/>
    <mergeCell ref="B2:G2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BC5F-A660-403D-838C-1165E0687F53}">
  <dimension ref="B1:G59"/>
  <sheetViews>
    <sheetView tabSelected="1" topLeftCell="A4" zoomScaleNormal="100" workbookViewId="0">
      <selection activeCell="N18" sqref="N18"/>
    </sheetView>
  </sheetViews>
  <sheetFormatPr defaultColWidth="9" defaultRowHeight="19.8"/>
  <cols>
    <col min="1" max="1" width="9" style="1"/>
    <col min="2" max="2" width="4.33203125" style="2" customWidth="1"/>
    <col min="3" max="6" width="9.77734375" style="1" customWidth="1"/>
    <col min="7" max="7" width="9.77734375" style="2" customWidth="1"/>
    <col min="8" max="16384" width="9" style="1"/>
  </cols>
  <sheetData>
    <row r="1" spans="2:7" s="8" customFormat="1" ht="18">
      <c r="B1" s="3"/>
      <c r="G1" s="3"/>
    </row>
    <row r="2" spans="2:7" s="8" customFormat="1" ht="18">
      <c r="B2" s="43" t="s">
        <v>173</v>
      </c>
      <c r="C2" s="44"/>
      <c r="D2" s="44"/>
      <c r="E2" s="44"/>
      <c r="F2" s="44"/>
      <c r="G2" s="45"/>
    </row>
    <row r="3" spans="2:7" s="8" customFormat="1" ht="18">
      <c r="B3" s="6"/>
      <c r="C3" s="7" t="s">
        <v>56</v>
      </c>
      <c r="D3" s="7" t="s">
        <v>57</v>
      </c>
      <c r="E3" s="30" t="s">
        <v>364</v>
      </c>
      <c r="F3" s="30" t="s">
        <v>362</v>
      </c>
      <c r="G3" s="10" t="s">
        <v>220</v>
      </c>
    </row>
    <row r="4" spans="2:7" s="8" customFormat="1" ht="18">
      <c r="B4" s="6">
        <v>1</v>
      </c>
      <c r="C4" s="6" t="s">
        <v>133</v>
      </c>
      <c r="D4" s="6" t="s">
        <v>54</v>
      </c>
      <c r="E4" s="6">
        <v>1</v>
      </c>
      <c r="F4" s="6" t="s">
        <v>46</v>
      </c>
      <c r="G4" s="52" t="s">
        <v>256</v>
      </c>
    </row>
    <row r="5" spans="2:7" s="8" customFormat="1" ht="18">
      <c r="B5" s="6">
        <v>2</v>
      </c>
      <c r="C5" s="6" t="s">
        <v>144</v>
      </c>
      <c r="D5" s="6" t="s">
        <v>3</v>
      </c>
      <c r="E5" s="6">
        <v>1</v>
      </c>
      <c r="F5" s="6" t="s">
        <v>46</v>
      </c>
      <c r="G5" s="53"/>
    </row>
    <row r="6" spans="2:7" s="8" customFormat="1" ht="18">
      <c r="B6" s="6">
        <v>3</v>
      </c>
      <c r="C6" s="6" t="s">
        <v>148</v>
      </c>
      <c r="D6" s="6" t="s">
        <v>47</v>
      </c>
      <c r="E6" s="6">
        <v>4</v>
      </c>
      <c r="F6" s="6" t="s">
        <v>46</v>
      </c>
      <c r="G6" s="6" t="s">
        <v>174</v>
      </c>
    </row>
    <row r="7" spans="2:7" s="8" customFormat="1" ht="18">
      <c r="B7" s="6">
        <v>4</v>
      </c>
      <c r="C7" s="6" t="s">
        <v>142</v>
      </c>
      <c r="D7" s="6" t="s">
        <v>52</v>
      </c>
      <c r="E7" s="6">
        <v>7</v>
      </c>
      <c r="F7" s="6" t="s">
        <v>46</v>
      </c>
      <c r="G7" s="6" t="s">
        <v>128</v>
      </c>
    </row>
    <row r="8" spans="2:7" s="8" customFormat="1" ht="18">
      <c r="B8" s="6">
        <v>5</v>
      </c>
      <c r="C8" s="6" t="s">
        <v>147</v>
      </c>
      <c r="D8" s="6" t="s">
        <v>48</v>
      </c>
      <c r="E8" s="6">
        <v>8</v>
      </c>
      <c r="F8" s="6" t="s">
        <v>46</v>
      </c>
      <c r="G8" s="6" t="s">
        <v>129</v>
      </c>
    </row>
    <row r="9" spans="2:7" s="8" customFormat="1" ht="18" customHeight="1">
      <c r="B9" s="6">
        <v>6</v>
      </c>
      <c r="C9" s="6" t="s">
        <v>136</v>
      </c>
      <c r="D9" s="6" t="s">
        <v>5</v>
      </c>
      <c r="E9" s="6">
        <v>9</v>
      </c>
      <c r="F9" s="6" t="s">
        <v>46</v>
      </c>
      <c r="G9" s="57" t="s">
        <v>257</v>
      </c>
    </row>
    <row r="10" spans="2:7" s="8" customFormat="1" ht="18">
      <c r="B10" s="6">
        <v>7</v>
      </c>
      <c r="C10" s="6" t="s">
        <v>162</v>
      </c>
      <c r="D10" s="6" t="s">
        <v>52</v>
      </c>
      <c r="E10" s="6">
        <v>9</v>
      </c>
      <c r="F10" s="6" t="s">
        <v>46</v>
      </c>
      <c r="G10" s="58"/>
    </row>
    <row r="11" spans="2:7" s="8" customFormat="1" ht="18" customHeight="1">
      <c r="B11" s="6">
        <v>8</v>
      </c>
      <c r="C11" s="6" t="s">
        <v>165</v>
      </c>
      <c r="D11" s="6" t="s">
        <v>48</v>
      </c>
      <c r="E11" s="6">
        <v>13</v>
      </c>
      <c r="F11" s="6" t="s">
        <v>46</v>
      </c>
      <c r="G11" s="40" t="s">
        <v>374</v>
      </c>
    </row>
    <row r="12" spans="2:7" s="8" customFormat="1" ht="18">
      <c r="B12" s="6">
        <v>9</v>
      </c>
      <c r="C12" s="6" t="s">
        <v>145</v>
      </c>
      <c r="D12" s="6" t="s">
        <v>3</v>
      </c>
      <c r="E12" s="6">
        <v>13</v>
      </c>
      <c r="F12" s="6" t="s">
        <v>46</v>
      </c>
      <c r="G12" s="41"/>
    </row>
    <row r="13" spans="2:7" s="8" customFormat="1" ht="18">
      <c r="B13" s="6">
        <v>10</v>
      </c>
      <c r="C13" s="6" t="s">
        <v>155</v>
      </c>
      <c r="D13" s="6" t="s">
        <v>47</v>
      </c>
      <c r="E13" s="6">
        <v>13</v>
      </c>
      <c r="F13" s="6" t="s">
        <v>46</v>
      </c>
      <c r="G13" s="41"/>
    </row>
    <row r="14" spans="2:7" s="8" customFormat="1" ht="18">
      <c r="B14" s="6">
        <v>11</v>
      </c>
      <c r="C14" s="6" t="s">
        <v>161</v>
      </c>
      <c r="D14" s="6" t="s">
        <v>53</v>
      </c>
      <c r="E14" s="6">
        <v>13</v>
      </c>
      <c r="F14" s="6" t="s">
        <v>46</v>
      </c>
      <c r="G14" s="41"/>
    </row>
    <row r="15" spans="2:7" s="8" customFormat="1" ht="18">
      <c r="B15" s="6">
        <v>12</v>
      </c>
      <c r="C15" s="6" t="s">
        <v>10</v>
      </c>
      <c r="D15" s="6" t="s">
        <v>113</v>
      </c>
      <c r="E15" s="6">
        <v>13</v>
      </c>
      <c r="F15" s="6" t="s">
        <v>46</v>
      </c>
      <c r="G15" s="41"/>
    </row>
    <row r="16" spans="2:7" s="8" customFormat="1" ht="18">
      <c r="B16" s="6">
        <v>13</v>
      </c>
      <c r="C16" s="6" t="s">
        <v>375</v>
      </c>
      <c r="D16" s="6" t="s">
        <v>47</v>
      </c>
      <c r="E16" s="6" t="str">
        <f>IF(C16&gt;"",IFERROR(VLOOKUP(C16,$R$4:$S$46,2,0),""),"")</f>
        <v/>
      </c>
      <c r="F16" s="6" t="str">
        <f>IF(C16&gt;"",IFERROR(VLOOKUP(C16,'[1]45男單'!$R$4:$S$33,2,0),""),"")</f>
        <v/>
      </c>
      <c r="G16" s="42"/>
    </row>
    <row r="17" spans="2:7" s="8" customFormat="1" ht="18" customHeight="1">
      <c r="B17" s="6">
        <v>14</v>
      </c>
      <c r="C17" s="6" t="s">
        <v>138</v>
      </c>
      <c r="D17" s="6" t="s">
        <v>52</v>
      </c>
      <c r="E17" s="6">
        <v>26</v>
      </c>
      <c r="F17" s="6" t="s">
        <v>46</v>
      </c>
      <c r="G17" s="54" t="s">
        <v>376</v>
      </c>
    </row>
    <row r="18" spans="2:7" s="8" customFormat="1" ht="18">
      <c r="B18" s="6">
        <v>15</v>
      </c>
      <c r="C18" s="6" t="s">
        <v>154</v>
      </c>
      <c r="D18" s="6" t="s">
        <v>48</v>
      </c>
      <c r="E18" s="6">
        <v>26</v>
      </c>
      <c r="F18" s="6" t="s">
        <v>46</v>
      </c>
      <c r="G18" s="55"/>
    </row>
    <row r="19" spans="2:7" s="8" customFormat="1" ht="18">
      <c r="B19" s="6">
        <v>16</v>
      </c>
      <c r="C19" s="6" t="s">
        <v>164</v>
      </c>
      <c r="D19" s="6" t="s">
        <v>48</v>
      </c>
      <c r="E19" s="6">
        <v>26</v>
      </c>
      <c r="F19" s="6" t="s">
        <v>46</v>
      </c>
      <c r="G19" s="55"/>
    </row>
    <row r="20" spans="2:7" s="8" customFormat="1" ht="18">
      <c r="B20" s="6">
        <v>17</v>
      </c>
      <c r="C20" s="6" t="s">
        <v>151</v>
      </c>
      <c r="D20" s="6" t="s">
        <v>47</v>
      </c>
      <c r="E20" s="6">
        <v>26</v>
      </c>
      <c r="F20" s="6" t="s">
        <v>46</v>
      </c>
      <c r="G20" s="55"/>
    </row>
    <row r="21" spans="2:7" s="8" customFormat="1" ht="18">
      <c r="B21" s="6">
        <v>18</v>
      </c>
      <c r="C21" s="6" t="s">
        <v>150</v>
      </c>
      <c r="D21" s="6" t="s">
        <v>47</v>
      </c>
      <c r="E21" s="6">
        <v>26</v>
      </c>
      <c r="F21" s="6" t="s">
        <v>46</v>
      </c>
      <c r="G21" s="55"/>
    </row>
    <row r="22" spans="2:7" s="8" customFormat="1" ht="18">
      <c r="B22" s="6">
        <v>19</v>
      </c>
      <c r="C22" s="6" t="s">
        <v>146</v>
      </c>
      <c r="D22" s="6" t="s">
        <v>3</v>
      </c>
      <c r="E22" s="6">
        <v>26</v>
      </c>
      <c r="F22" s="6" t="s">
        <v>46</v>
      </c>
      <c r="G22" s="56"/>
    </row>
    <row r="23" spans="2:7" s="8" customFormat="1" ht="18">
      <c r="B23" s="6">
        <v>20</v>
      </c>
      <c r="C23" s="6" t="s">
        <v>116</v>
      </c>
      <c r="D23" s="6" t="s">
        <v>47</v>
      </c>
      <c r="E23" s="6" t="s">
        <v>46</v>
      </c>
      <c r="F23" s="6">
        <v>1</v>
      </c>
      <c r="G23" s="6" t="s">
        <v>175</v>
      </c>
    </row>
    <row r="24" spans="2:7" s="8" customFormat="1" ht="18">
      <c r="B24" s="6">
        <v>21</v>
      </c>
      <c r="C24" s="6" t="s">
        <v>117</v>
      </c>
      <c r="D24" s="6" t="s">
        <v>113</v>
      </c>
      <c r="E24" s="6" t="s">
        <v>46</v>
      </c>
      <c r="F24" s="6">
        <v>8</v>
      </c>
      <c r="G24" s="6" t="s">
        <v>176</v>
      </c>
    </row>
    <row r="25" spans="2:7" s="8" customFormat="1" ht="18">
      <c r="B25" s="6">
        <v>22</v>
      </c>
      <c r="C25" s="6" t="s">
        <v>119</v>
      </c>
      <c r="D25" s="6" t="s">
        <v>52</v>
      </c>
      <c r="E25" s="6" t="s">
        <v>46</v>
      </c>
      <c r="F25" s="6">
        <v>15</v>
      </c>
      <c r="G25" s="6"/>
    </row>
    <row r="26" spans="2:7" s="8" customFormat="1" ht="18">
      <c r="B26" s="6">
        <v>23</v>
      </c>
      <c r="C26" s="6" t="s">
        <v>120</v>
      </c>
      <c r="D26" s="6" t="s">
        <v>52</v>
      </c>
      <c r="E26" s="6" t="s">
        <v>46</v>
      </c>
      <c r="F26" s="6">
        <v>15</v>
      </c>
      <c r="G26" s="6"/>
    </row>
    <row r="27" spans="2:7" s="8" customFormat="1" ht="18">
      <c r="B27" s="6">
        <v>24</v>
      </c>
      <c r="C27" s="7" t="s">
        <v>118</v>
      </c>
      <c r="D27" s="7" t="s">
        <v>52</v>
      </c>
      <c r="E27" s="7" t="s">
        <v>46</v>
      </c>
      <c r="F27" s="6">
        <v>15</v>
      </c>
      <c r="G27" s="6"/>
    </row>
    <row r="28" spans="2:7" s="8" customFormat="1" ht="18">
      <c r="B28" s="6">
        <v>25</v>
      </c>
      <c r="C28" s="6" t="s">
        <v>121</v>
      </c>
      <c r="D28" s="6" t="s">
        <v>48</v>
      </c>
      <c r="E28" s="6" t="s">
        <v>46</v>
      </c>
      <c r="F28" s="6">
        <v>27</v>
      </c>
      <c r="G28" s="6"/>
    </row>
    <row r="29" spans="2:7" s="8" customFormat="1" ht="18">
      <c r="B29" s="6">
        <v>26</v>
      </c>
      <c r="C29" s="6" t="s">
        <v>9</v>
      </c>
      <c r="D29" s="6" t="s">
        <v>48</v>
      </c>
      <c r="E29" s="6" t="s">
        <v>46</v>
      </c>
      <c r="F29" s="6">
        <v>27</v>
      </c>
      <c r="G29" s="6"/>
    </row>
    <row r="30" spans="2:7" s="8" customFormat="1" ht="18">
      <c r="B30" s="6">
        <v>27</v>
      </c>
      <c r="C30" s="6" t="s">
        <v>122</v>
      </c>
      <c r="D30" s="6" t="s">
        <v>3</v>
      </c>
      <c r="E30" s="6" t="s">
        <v>46</v>
      </c>
      <c r="F30" s="6">
        <v>27</v>
      </c>
      <c r="G30" s="6"/>
    </row>
    <row r="31" spans="2:7" s="8" customFormat="1" ht="18">
      <c r="B31" s="6">
        <v>28</v>
      </c>
      <c r="C31" s="6" t="s">
        <v>153</v>
      </c>
      <c r="D31" s="6" t="s">
        <v>52</v>
      </c>
      <c r="E31" s="6" t="s">
        <v>46</v>
      </c>
      <c r="F31" s="6" t="s">
        <v>46</v>
      </c>
      <c r="G31" s="6"/>
    </row>
    <row r="32" spans="2:7" s="8" customFormat="1" ht="18">
      <c r="B32" s="6">
        <v>29</v>
      </c>
      <c r="C32" s="6" t="s">
        <v>159</v>
      </c>
      <c r="D32" s="6" t="s">
        <v>52</v>
      </c>
      <c r="E32" s="6" t="s">
        <v>46</v>
      </c>
      <c r="F32" s="6" t="s">
        <v>46</v>
      </c>
      <c r="G32" s="6"/>
    </row>
    <row r="33" spans="2:7" s="8" customFormat="1" ht="18">
      <c r="B33" s="6">
        <v>30</v>
      </c>
      <c r="C33" s="6" t="s">
        <v>152</v>
      </c>
      <c r="D33" s="6" t="s">
        <v>52</v>
      </c>
      <c r="E33" s="6" t="s">
        <v>46</v>
      </c>
      <c r="F33" s="6" t="s">
        <v>46</v>
      </c>
      <c r="G33" s="6"/>
    </row>
    <row r="34" spans="2:7" s="8" customFormat="1" ht="18">
      <c r="B34" s="6">
        <v>31</v>
      </c>
      <c r="C34" s="6" t="s">
        <v>366</v>
      </c>
      <c r="D34" s="6" t="s">
        <v>52</v>
      </c>
      <c r="E34" s="6" t="str">
        <f>IF(C34&gt;"",IFERROR(VLOOKUP(C34,$R$4:$S$46,2,0),""),"")</f>
        <v/>
      </c>
      <c r="F34" s="6" t="str">
        <f>IF(C34&gt;"",IFERROR(VLOOKUP(C34,'[1]45男單'!$R$4:$S$33,2,0),""),"")</f>
        <v/>
      </c>
      <c r="G34" s="6"/>
    </row>
    <row r="35" spans="2:7" s="8" customFormat="1" ht="18">
      <c r="B35" s="6">
        <v>32</v>
      </c>
      <c r="C35" s="6" t="s">
        <v>167</v>
      </c>
      <c r="D35" s="6" t="s">
        <v>54</v>
      </c>
      <c r="E35" s="6" t="s">
        <v>46</v>
      </c>
      <c r="F35" s="6" t="s">
        <v>46</v>
      </c>
      <c r="G35" s="6"/>
    </row>
    <row r="36" spans="2:7" s="8" customFormat="1" ht="18">
      <c r="B36" s="6">
        <v>33</v>
      </c>
      <c r="C36" s="6" t="s">
        <v>163</v>
      </c>
      <c r="D36" s="6" t="s">
        <v>48</v>
      </c>
      <c r="E36" s="6" t="s">
        <v>46</v>
      </c>
      <c r="F36" s="6" t="s">
        <v>46</v>
      </c>
      <c r="G36" s="6"/>
    </row>
    <row r="37" spans="2:7" s="8" customFormat="1" ht="18">
      <c r="B37" s="6">
        <v>34</v>
      </c>
      <c r="C37" s="6" t="s">
        <v>139</v>
      </c>
      <c r="D37" s="6" t="s">
        <v>48</v>
      </c>
      <c r="E37" s="6" t="s">
        <v>46</v>
      </c>
      <c r="F37" s="6" t="s">
        <v>46</v>
      </c>
      <c r="G37" s="6"/>
    </row>
    <row r="38" spans="2:7" s="8" customFormat="1" ht="18">
      <c r="B38" s="6">
        <v>35</v>
      </c>
      <c r="C38" s="6" t="s">
        <v>143</v>
      </c>
      <c r="D38" s="6" t="s">
        <v>48</v>
      </c>
      <c r="E38" s="6" t="s">
        <v>46</v>
      </c>
      <c r="F38" s="6" t="s">
        <v>46</v>
      </c>
      <c r="G38" s="6"/>
    </row>
    <row r="39" spans="2:7" s="8" customFormat="1" ht="18">
      <c r="B39" s="6">
        <v>36</v>
      </c>
      <c r="C39" s="6" t="s">
        <v>166</v>
      </c>
      <c r="D39" s="6" t="s">
        <v>48</v>
      </c>
      <c r="E39" s="6" t="s">
        <v>46</v>
      </c>
      <c r="F39" s="6" t="s">
        <v>46</v>
      </c>
      <c r="G39" s="6"/>
    </row>
    <row r="40" spans="2:7" s="8" customFormat="1" ht="18">
      <c r="B40" s="6">
        <v>37</v>
      </c>
      <c r="C40" s="6" t="s">
        <v>160</v>
      </c>
      <c r="D40" s="6" t="s">
        <v>48</v>
      </c>
      <c r="E40" s="6" t="s">
        <v>46</v>
      </c>
      <c r="F40" s="6" t="s">
        <v>46</v>
      </c>
      <c r="G40" s="6"/>
    </row>
    <row r="41" spans="2:7" s="8" customFormat="1" ht="18">
      <c r="B41" s="6">
        <v>38</v>
      </c>
      <c r="C41" s="6" t="s">
        <v>140</v>
      </c>
      <c r="D41" s="6" t="s">
        <v>48</v>
      </c>
      <c r="E41" s="6" t="s">
        <v>46</v>
      </c>
      <c r="F41" s="6" t="s">
        <v>46</v>
      </c>
      <c r="G41" s="6"/>
    </row>
    <row r="42" spans="2:7" s="8" customFormat="1" ht="18">
      <c r="B42" s="6">
        <v>39</v>
      </c>
      <c r="C42" s="6" t="s">
        <v>134</v>
      </c>
      <c r="D42" s="6" t="s">
        <v>16</v>
      </c>
      <c r="E42" s="6" t="s">
        <v>46</v>
      </c>
      <c r="F42" s="6" t="s">
        <v>46</v>
      </c>
      <c r="G42" s="6"/>
    </row>
    <row r="43" spans="2:7" s="8" customFormat="1" ht="18">
      <c r="B43" s="6">
        <v>40</v>
      </c>
      <c r="C43" s="6" t="s">
        <v>157</v>
      </c>
      <c r="D43" s="6" t="s">
        <v>47</v>
      </c>
      <c r="E43" s="6" t="s">
        <v>46</v>
      </c>
      <c r="F43" s="6" t="s">
        <v>46</v>
      </c>
      <c r="G43" s="6"/>
    </row>
    <row r="44" spans="2:7" s="8" customFormat="1" ht="18">
      <c r="B44" s="6">
        <v>41</v>
      </c>
      <c r="C44" s="6" t="s">
        <v>149</v>
      </c>
      <c r="D44" s="6" t="s">
        <v>47</v>
      </c>
      <c r="E44" s="6" t="s">
        <v>46</v>
      </c>
      <c r="F44" s="6" t="s">
        <v>46</v>
      </c>
      <c r="G44" s="6"/>
    </row>
    <row r="45" spans="2:7" s="8" customFormat="1" ht="18">
      <c r="B45" s="6">
        <v>42</v>
      </c>
      <c r="C45" s="6" t="s">
        <v>135</v>
      </c>
      <c r="D45" s="6" t="s">
        <v>47</v>
      </c>
      <c r="E45" s="6" t="s">
        <v>46</v>
      </c>
      <c r="F45" s="6" t="s">
        <v>46</v>
      </c>
      <c r="G45" s="6"/>
    </row>
    <row r="46" spans="2:7" s="8" customFormat="1" ht="18">
      <c r="B46" s="6">
        <v>43</v>
      </c>
      <c r="C46" s="6" t="s">
        <v>156</v>
      </c>
      <c r="D46" s="6" t="s">
        <v>47</v>
      </c>
      <c r="E46" s="6" t="s">
        <v>46</v>
      </c>
      <c r="F46" s="6" t="s">
        <v>46</v>
      </c>
      <c r="G46" s="6"/>
    </row>
    <row r="47" spans="2:7" s="8" customFormat="1" ht="18">
      <c r="B47" s="6">
        <v>44</v>
      </c>
      <c r="C47" s="6" t="s">
        <v>158</v>
      </c>
      <c r="D47" s="6" t="s">
        <v>3</v>
      </c>
      <c r="E47" s="6" t="s">
        <v>46</v>
      </c>
      <c r="F47" s="6" t="s">
        <v>46</v>
      </c>
      <c r="G47" s="6"/>
    </row>
    <row r="48" spans="2:7" s="8" customFormat="1" ht="18">
      <c r="B48" s="6">
        <v>45</v>
      </c>
      <c r="C48" s="6" t="s">
        <v>141</v>
      </c>
      <c r="D48" s="6" t="s">
        <v>7</v>
      </c>
      <c r="E48" s="6" t="s">
        <v>46</v>
      </c>
      <c r="F48" s="6" t="s">
        <v>46</v>
      </c>
      <c r="G48" s="6"/>
    </row>
    <row r="49" spans="2:7" s="8" customFormat="1" ht="18">
      <c r="B49" s="6">
        <v>46</v>
      </c>
      <c r="C49" s="6" t="s">
        <v>137</v>
      </c>
      <c r="D49" s="6" t="s">
        <v>168</v>
      </c>
      <c r="E49" s="6" t="s">
        <v>46</v>
      </c>
      <c r="F49" s="6" t="s">
        <v>46</v>
      </c>
      <c r="G49" s="6"/>
    </row>
    <row r="50" spans="2:7" s="8" customFormat="1" ht="18">
      <c r="B50" s="62">
        <v>47</v>
      </c>
      <c r="C50" s="62" t="s">
        <v>381</v>
      </c>
      <c r="D50" s="62" t="s">
        <v>52</v>
      </c>
      <c r="E50" s="7"/>
      <c r="F50" s="7"/>
      <c r="G50" s="6"/>
    </row>
    <row r="51" spans="2:7" s="8" customFormat="1" ht="18">
      <c r="B51" s="23" t="s">
        <v>351</v>
      </c>
      <c r="C51" s="24"/>
      <c r="D51" s="24"/>
      <c r="E51" s="25"/>
      <c r="F51" s="25"/>
      <c r="G51" s="26"/>
    </row>
    <row r="52" spans="2:7" s="8" customFormat="1" ht="18">
      <c r="B52" s="27" t="s">
        <v>352</v>
      </c>
      <c r="C52" s="28"/>
      <c r="D52" s="28"/>
      <c r="E52" s="29"/>
      <c r="F52" s="29"/>
      <c r="G52" s="16"/>
    </row>
    <row r="53" spans="2:7" s="8" customFormat="1" ht="18">
      <c r="B53" s="3"/>
      <c r="G53" s="3"/>
    </row>
    <row r="54" spans="2:7" s="8" customFormat="1" ht="18">
      <c r="B54" s="3"/>
      <c r="G54" s="3"/>
    </row>
    <row r="55" spans="2:7" s="8" customFormat="1" ht="18">
      <c r="B55" s="3"/>
      <c r="G55" s="3"/>
    </row>
    <row r="56" spans="2:7" s="8" customFormat="1" ht="18">
      <c r="B56" s="3"/>
      <c r="G56" s="3"/>
    </row>
    <row r="57" spans="2:7" s="8" customFormat="1" ht="18">
      <c r="B57" s="3"/>
      <c r="G57" s="3"/>
    </row>
    <row r="58" spans="2:7" s="8" customFormat="1" ht="18">
      <c r="B58" s="3"/>
      <c r="G58" s="3"/>
    </row>
    <row r="59" spans="2:7" s="8" customFormat="1" ht="18">
      <c r="B59" s="3"/>
      <c r="G59" s="3"/>
    </row>
  </sheetData>
  <mergeCells count="5">
    <mergeCell ref="G11:G16"/>
    <mergeCell ref="G17:G22"/>
    <mergeCell ref="B2:G2"/>
    <mergeCell ref="G4:G5"/>
    <mergeCell ref="G9:G10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2E0F-8919-4297-A8A5-7EC730C8B033}">
  <dimension ref="B1:G56"/>
  <sheetViews>
    <sheetView topLeftCell="A13" zoomScaleNormal="100" workbookViewId="0">
      <selection activeCell="J16" sqref="J16"/>
    </sheetView>
  </sheetViews>
  <sheetFormatPr defaultColWidth="9" defaultRowHeight="19.8"/>
  <cols>
    <col min="1" max="1" width="9" style="1"/>
    <col min="2" max="2" width="4.33203125" style="2" customWidth="1"/>
    <col min="3" max="6" width="9.77734375" style="1" customWidth="1"/>
    <col min="7" max="7" width="9.77734375" style="2" customWidth="1"/>
    <col min="8" max="16384" width="9" style="1"/>
  </cols>
  <sheetData>
    <row r="1" spans="2:7" s="8" customFormat="1" ht="18">
      <c r="B1" s="3"/>
      <c r="G1" s="3"/>
    </row>
    <row r="2" spans="2:7" s="8" customFormat="1" ht="18">
      <c r="B2" s="43" t="s">
        <v>177</v>
      </c>
      <c r="C2" s="44"/>
      <c r="D2" s="44"/>
      <c r="E2" s="44"/>
      <c r="F2" s="44"/>
      <c r="G2" s="45"/>
    </row>
    <row r="3" spans="2:7" s="8" customFormat="1" ht="18">
      <c r="B3" s="6"/>
      <c r="C3" s="7" t="s">
        <v>56</v>
      </c>
      <c r="D3" s="7" t="s">
        <v>57</v>
      </c>
      <c r="E3" s="30" t="s">
        <v>365</v>
      </c>
      <c r="F3" s="30" t="s">
        <v>364</v>
      </c>
      <c r="G3" s="10" t="s">
        <v>221</v>
      </c>
    </row>
    <row r="4" spans="2:7" s="8" customFormat="1" ht="18">
      <c r="B4" s="13">
        <v>1</v>
      </c>
      <c r="C4" s="6" t="s">
        <v>178</v>
      </c>
      <c r="D4" s="6" t="s">
        <v>49</v>
      </c>
      <c r="E4" s="6">
        <v>1</v>
      </c>
      <c r="F4" s="6" t="s">
        <v>46</v>
      </c>
      <c r="G4" s="6" t="s">
        <v>222</v>
      </c>
    </row>
    <row r="5" spans="2:7" s="8" customFormat="1" ht="18">
      <c r="B5" s="13">
        <v>2</v>
      </c>
      <c r="C5" s="6" t="s">
        <v>201</v>
      </c>
      <c r="D5" s="6" t="s">
        <v>47</v>
      </c>
      <c r="E5" s="6">
        <v>2</v>
      </c>
      <c r="F5" s="6" t="s">
        <v>46</v>
      </c>
      <c r="G5" s="6" t="s">
        <v>126</v>
      </c>
    </row>
    <row r="6" spans="2:7" s="8" customFormat="1" ht="18">
      <c r="B6" s="13">
        <v>3</v>
      </c>
      <c r="C6" s="6" t="s">
        <v>199</v>
      </c>
      <c r="D6" s="6" t="s">
        <v>113</v>
      </c>
      <c r="E6" s="6">
        <v>3</v>
      </c>
      <c r="F6" s="6" t="s">
        <v>46</v>
      </c>
      <c r="G6" s="6" t="s">
        <v>127</v>
      </c>
    </row>
    <row r="7" spans="2:7" s="8" customFormat="1" ht="18">
      <c r="B7" s="13">
        <v>4</v>
      </c>
      <c r="C7" s="6" t="s">
        <v>191</v>
      </c>
      <c r="D7" s="6" t="s">
        <v>52</v>
      </c>
      <c r="E7" s="6">
        <v>5</v>
      </c>
      <c r="F7" s="6" t="s">
        <v>46</v>
      </c>
      <c r="G7" s="6" t="s">
        <v>128</v>
      </c>
    </row>
    <row r="8" spans="2:7" s="8" customFormat="1" ht="18">
      <c r="B8" s="13">
        <v>5</v>
      </c>
      <c r="C8" s="6" t="s">
        <v>184</v>
      </c>
      <c r="D8" s="6" t="s">
        <v>16</v>
      </c>
      <c r="E8" s="6">
        <v>6</v>
      </c>
      <c r="F8" s="6" t="s">
        <v>46</v>
      </c>
      <c r="G8" s="6" t="s">
        <v>129</v>
      </c>
    </row>
    <row r="9" spans="2:7" s="8" customFormat="1" ht="18">
      <c r="B9" s="13">
        <v>6</v>
      </c>
      <c r="C9" s="6" t="s">
        <v>208</v>
      </c>
      <c r="D9" s="6" t="s">
        <v>47</v>
      </c>
      <c r="E9" s="6">
        <v>8</v>
      </c>
      <c r="F9" s="6" t="s">
        <v>46</v>
      </c>
      <c r="G9" s="6" t="s">
        <v>223</v>
      </c>
    </row>
    <row r="10" spans="2:7" s="8" customFormat="1" ht="18">
      <c r="B10" s="13">
        <v>7</v>
      </c>
      <c r="C10" s="6" t="s">
        <v>214</v>
      </c>
      <c r="D10" s="6" t="s">
        <v>48</v>
      </c>
      <c r="E10" s="6">
        <v>15</v>
      </c>
      <c r="F10" s="6" t="s">
        <v>46</v>
      </c>
      <c r="G10" s="6" t="s">
        <v>224</v>
      </c>
    </row>
    <row r="11" spans="2:7" s="8" customFormat="1" ht="18">
      <c r="B11" s="13">
        <v>8</v>
      </c>
      <c r="C11" s="6" t="s">
        <v>212</v>
      </c>
      <c r="D11" s="6" t="s">
        <v>54</v>
      </c>
      <c r="E11" s="6">
        <v>16</v>
      </c>
      <c r="F11" s="6" t="s">
        <v>46</v>
      </c>
      <c r="G11" s="40" t="s">
        <v>254</v>
      </c>
    </row>
    <row r="12" spans="2:7" s="8" customFormat="1" ht="18">
      <c r="B12" s="13">
        <v>9</v>
      </c>
      <c r="C12" s="6" t="s">
        <v>200</v>
      </c>
      <c r="D12" s="6" t="s">
        <v>5</v>
      </c>
      <c r="E12" s="6">
        <v>16</v>
      </c>
      <c r="F12" s="6" t="s">
        <v>46</v>
      </c>
      <c r="G12" s="41"/>
    </row>
    <row r="13" spans="2:7" s="8" customFormat="1" ht="18">
      <c r="B13" s="13">
        <v>10</v>
      </c>
      <c r="C13" s="6" t="s">
        <v>182</v>
      </c>
      <c r="D13" s="6" t="s">
        <v>115</v>
      </c>
      <c r="E13" s="6">
        <v>16</v>
      </c>
      <c r="F13" s="6" t="s">
        <v>46</v>
      </c>
      <c r="G13" s="41"/>
    </row>
    <row r="14" spans="2:7" s="8" customFormat="1" ht="18">
      <c r="B14" s="13">
        <v>11</v>
      </c>
      <c r="C14" s="6" t="s">
        <v>198</v>
      </c>
      <c r="D14" s="6" t="s">
        <v>47</v>
      </c>
      <c r="E14" s="6">
        <v>16</v>
      </c>
      <c r="F14" s="6" t="s">
        <v>46</v>
      </c>
      <c r="G14" s="41"/>
    </row>
    <row r="15" spans="2:7" s="8" customFormat="1" ht="18">
      <c r="B15" s="13">
        <v>12</v>
      </c>
      <c r="C15" s="6" t="s">
        <v>190</v>
      </c>
      <c r="D15" s="6" t="s">
        <v>7</v>
      </c>
      <c r="E15" s="6">
        <v>16</v>
      </c>
      <c r="F15" s="6" t="s">
        <v>46</v>
      </c>
      <c r="G15" s="41"/>
    </row>
    <row r="16" spans="2:7" s="8" customFormat="1" ht="18">
      <c r="B16" s="13">
        <v>13</v>
      </c>
      <c r="C16" s="6" t="s">
        <v>210</v>
      </c>
      <c r="D16" s="6" t="s">
        <v>83</v>
      </c>
      <c r="E16" s="6">
        <v>16</v>
      </c>
      <c r="F16" s="6" t="s">
        <v>46</v>
      </c>
      <c r="G16" s="42"/>
    </row>
    <row r="17" spans="2:7" s="8" customFormat="1" ht="18">
      <c r="B17" s="13">
        <v>14</v>
      </c>
      <c r="C17" s="6" t="s">
        <v>185</v>
      </c>
      <c r="D17" s="6" t="s">
        <v>52</v>
      </c>
      <c r="E17" s="6">
        <v>26</v>
      </c>
      <c r="F17" s="6" t="s">
        <v>46</v>
      </c>
      <c r="G17" s="54" t="s">
        <v>255</v>
      </c>
    </row>
    <row r="18" spans="2:7" s="8" customFormat="1" ht="18">
      <c r="B18" s="13">
        <v>15</v>
      </c>
      <c r="C18" s="6" t="s">
        <v>192</v>
      </c>
      <c r="D18" s="6" t="s">
        <v>48</v>
      </c>
      <c r="E18" s="6">
        <v>26</v>
      </c>
      <c r="F18" s="6" t="s">
        <v>46</v>
      </c>
      <c r="G18" s="55"/>
    </row>
    <row r="19" spans="2:7" s="8" customFormat="1" ht="18">
      <c r="B19" s="13">
        <v>16</v>
      </c>
      <c r="C19" s="6" t="s">
        <v>204</v>
      </c>
      <c r="D19" s="6" t="s">
        <v>48</v>
      </c>
      <c r="E19" s="6">
        <v>26</v>
      </c>
      <c r="F19" s="6" t="s">
        <v>46</v>
      </c>
      <c r="G19" s="55"/>
    </row>
    <row r="20" spans="2:7" s="8" customFormat="1" ht="18">
      <c r="B20" s="13">
        <v>17</v>
      </c>
      <c r="C20" s="6" t="s">
        <v>197</v>
      </c>
      <c r="D20" s="6" t="s">
        <v>16</v>
      </c>
      <c r="E20" s="6">
        <v>26</v>
      </c>
      <c r="F20" s="6" t="s">
        <v>46</v>
      </c>
      <c r="G20" s="55"/>
    </row>
    <row r="21" spans="2:7" s="8" customFormat="1" ht="18">
      <c r="B21" s="13">
        <v>18</v>
      </c>
      <c r="C21" s="6" t="s">
        <v>183</v>
      </c>
      <c r="D21" s="6" t="s">
        <v>47</v>
      </c>
      <c r="E21" s="6">
        <v>26</v>
      </c>
      <c r="F21" s="6" t="s">
        <v>46</v>
      </c>
      <c r="G21" s="55"/>
    </row>
    <row r="22" spans="2:7" s="8" customFormat="1" ht="18">
      <c r="B22" s="13">
        <v>19</v>
      </c>
      <c r="C22" s="6" t="s">
        <v>206</v>
      </c>
      <c r="D22" s="6" t="s">
        <v>47</v>
      </c>
      <c r="E22" s="6">
        <v>26</v>
      </c>
      <c r="F22" s="6" t="s">
        <v>46</v>
      </c>
      <c r="G22" s="56"/>
    </row>
    <row r="23" spans="2:7" s="8" customFormat="1" ht="18">
      <c r="B23" s="13">
        <v>20</v>
      </c>
      <c r="C23" s="6" t="s">
        <v>169</v>
      </c>
      <c r="D23" s="6" t="s">
        <v>47</v>
      </c>
      <c r="E23" s="6" t="s">
        <v>46</v>
      </c>
      <c r="F23" s="6">
        <v>9</v>
      </c>
      <c r="G23" s="6"/>
    </row>
    <row r="24" spans="2:7" s="8" customFormat="1" ht="18">
      <c r="B24" s="13">
        <v>21</v>
      </c>
      <c r="C24" s="6" t="s">
        <v>172</v>
      </c>
      <c r="D24" s="6" t="s">
        <v>5</v>
      </c>
      <c r="E24" s="6" t="s">
        <v>46</v>
      </c>
      <c r="F24" s="6">
        <v>26</v>
      </c>
      <c r="G24" s="6"/>
    </row>
    <row r="25" spans="2:7" s="8" customFormat="1" ht="18">
      <c r="B25" s="13">
        <v>22</v>
      </c>
      <c r="C25" s="6" t="s">
        <v>171</v>
      </c>
      <c r="D25" s="6" t="s">
        <v>16</v>
      </c>
      <c r="E25" s="6" t="s">
        <v>46</v>
      </c>
      <c r="F25" s="6">
        <v>26</v>
      </c>
      <c r="G25" s="6"/>
    </row>
    <row r="26" spans="2:7" s="8" customFormat="1" ht="18">
      <c r="B26" s="13">
        <v>23</v>
      </c>
      <c r="C26" s="6" t="s">
        <v>170</v>
      </c>
      <c r="D26" s="6" t="s">
        <v>47</v>
      </c>
      <c r="E26" s="6" t="s">
        <v>46</v>
      </c>
      <c r="F26" s="6">
        <v>26</v>
      </c>
      <c r="G26" s="6"/>
    </row>
    <row r="27" spans="2:7" s="8" customFormat="1" ht="18">
      <c r="B27" s="13">
        <v>24</v>
      </c>
      <c r="C27" s="6" t="s">
        <v>189</v>
      </c>
      <c r="D27" s="6" t="s">
        <v>52</v>
      </c>
      <c r="E27" s="6" t="s">
        <v>46</v>
      </c>
      <c r="F27" s="6" t="s">
        <v>46</v>
      </c>
      <c r="G27" s="6"/>
    </row>
    <row r="28" spans="2:7" s="8" customFormat="1" ht="18">
      <c r="B28" s="13">
        <v>25</v>
      </c>
      <c r="C28" s="6" t="s">
        <v>202</v>
      </c>
      <c r="D28" s="6" t="s">
        <v>52</v>
      </c>
      <c r="E28" s="6" t="s">
        <v>46</v>
      </c>
      <c r="F28" s="6" t="s">
        <v>46</v>
      </c>
      <c r="G28" s="6"/>
    </row>
    <row r="29" spans="2:7" s="8" customFormat="1" ht="18">
      <c r="B29" s="13">
        <v>26</v>
      </c>
      <c r="C29" s="6" t="s">
        <v>213</v>
      </c>
      <c r="D29" s="6" t="s">
        <v>52</v>
      </c>
      <c r="E29" s="6" t="s">
        <v>46</v>
      </c>
      <c r="F29" s="6" t="s">
        <v>46</v>
      </c>
      <c r="G29" s="6"/>
    </row>
    <row r="30" spans="2:7" s="8" customFormat="1" ht="18">
      <c r="B30" s="13">
        <v>27</v>
      </c>
      <c r="C30" s="6" t="s">
        <v>216</v>
      </c>
      <c r="D30" s="6" t="s">
        <v>52</v>
      </c>
      <c r="E30" s="6" t="s">
        <v>46</v>
      </c>
      <c r="F30" s="6" t="s">
        <v>46</v>
      </c>
      <c r="G30" s="6"/>
    </row>
    <row r="31" spans="2:7" s="8" customFormat="1" ht="18">
      <c r="B31" s="13">
        <v>28</v>
      </c>
      <c r="C31" s="6" t="s">
        <v>217</v>
      </c>
      <c r="D31" s="6" t="s">
        <v>52</v>
      </c>
      <c r="E31" s="6" t="s">
        <v>46</v>
      </c>
      <c r="F31" s="6" t="s">
        <v>46</v>
      </c>
      <c r="G31" s="6"/>
    </row>
    <row r="32" spans="2:7" s="8" customFormat="1" ht="18">
      <c r="B32" s="13">
        <v>29</v>
      </c>
      <c r="C32" s="6" t="s">
        <v>211</v>
      </c>
      <c r="D32" s="6" t="s">
        <v>54</v>
      </c>
      <c r="E32" s="6" t="s">
        <v>46</v>
      </c>
      <c r="F32" s="6" t="s">
        <v>46</v>
      </c>
      <c r="G32" s="6"/>
    </row>
    <row r="33" spans="2:7" s="8" customFormat="1" ht="18">
      <c r="B33" s="13">
        <v>30</v>
      </c>
      <c r="C33" s="6" t="s">
        <v>215</v>
      </c>
      <c r="D33" s="6" t="s">
        <v>54</v>
      </c>
      <c r="E33" s="6" t="s">
        <v>46</v>
      </c>
      <c r="F33" s="6" t="s">
        <v>46</v>
      </c>
      <c r="G33" s="6"/>
    </row>
    <row r="34" spans="2:7" s="8" customFormat="1" ht="18">
      <c r="B34" s="13">
        <v>31</v>
      </c>
      <c r="C34" s="6" t="s">
        <v>180</v>
      </c>
      <c r="D34" s="6" t="s">
        <v>82</v>
      </c>
      <c r="E34" s="6" t="s">
        <v>46</v>
      </c>
      <c r="F34" s="6" t="s">
        <v>46</v>
      </c>
      <c r="G34" s="6"/>
    </row>
    <row r="35" spans="2:7" s="8" customFormat="1" ht="18">
      <c r="B35" s="13">
        <v>32</v>
      </c>
      <c r="C35" s="6" t="s">
        <v>181</v>
      </c>
      <c r="D35" s="6" t="s">
        <v>82</v>
      </c>
      <c r="E35" s="6" t="s">
        <v>46</v>
      </c>
      <c r="F35" s="6" t="s">
        <v>46</v>
      </c>
      <c r="G35" s="6"/>
    </row>
    <row r="36" spans="2:7" s="8" customFormat="1" ht="18">
      <c r="B36" s="13">
        <v>33</v>
      </c>
      <c r="C36" s="6" t="s">
        <v>187</v>
      </c>
      <c r="D36" s="6" t="s">
        <v>48</v>
      </c>
      <c r="E36" s="6" t="s">
        <v>46</v>
      </c>
      <c r="F36" s="6" t="s">
        <v>46</v>
      </c>
      <c r="G36" s="6"/>
    </row>
    <row r="37" spans="2:7" s="8" customFormat="1" ht="18">
      <c r="B37" s="13">
        <v>34</v>
      </c>
      <c r="C37" s="6" t="s">
        <v>195</v>
      </c>
      <c r="D37" s="6" t="s">
        <v>48</v>
      </c>
      <c r="E37" s="6" t="s">
        <v>46</v>
      </c>
      <c r="F37" s="6" t="s">
        <v>46</v>
      </c>
      <c r="G37" s="6"/>
    </row>
    <row r="38" spans="2:7" s="8" customFormat="1" ht="18">
      <c r="B38" s="13">
        <v>35</v>
      </c>
      <c r="C38" s="6" t="s">
        <v>205</v>
      </c>
      <c r="D38" s="6" t="s">
        <v>48</v>
      </c>
      <c r="E38" s="6" t="s">
        <v>46</v>
      </c>
      <c r="F38" s="6" t="s">
        <v>46</v>
      </c>
      <c r="G38" s="6"/>
    </row>
    <row r="39" spans="2:7" s="8" customFormat="1" ht="18">
      <c r="B39" s="13">
        <v>36</v>
      </c>
      <c r="C39" s="6" t="s">
        <v>209</v>
      </c>
      <c r="D39" s="6" t="s">
        <v>48</v>
      </c>
      <c r="E39" s="6" t="s">
        <v>46</v>
      </c>
      <c r="F39" s="6" t="s">
        <v>46</v>
      </c>
      <c r="G39" s="6"/>
    </row>
    <row r="40" spans="2:7" s="8" customFormat="1" ht="18">
      <c r="B40" s="13">
        <v>37</v>
      </c>
      <c r="C40" s="6" t="s">
        <v>12</v>
      </c>
      <c r="D40" s="6" t="s">
        <v>48</v>
      </c>
      <c r="E40" s="6" t="s">
        <v>46</v>
      </c>
      <c r="F40" s="6" t="s">
        <v>46</v>
      </c>
      <c r="G40" s="6"/>
    </row>
    <row r="41" spans="2:7" s="8" customFormat="1" ht="18">
      <c r="B41" s="13">
        <v>38</v>
      </c>
      <c r="C41" s="6" t="s">
        <v>203</v>
      </c>
      <c r="D41" s="6" t="s">
        <v>16</v>
      </c>
      <c r="E41" s="6" t="s">
        <v>46</v>
      </c>
      <c r="F41" s="6" t="s">
        <v>46</v>
      </c>
      <c r="G41" s="6"/>
    </row>
    <row r="42" spans="2:7" s="8" customFormat="1" ht="18">
      <c r="B42" s="13">
        <v>39</v>
      </c>
      <c r="C42" s="6" t="s">
        <v>179</v>
      </c>
      <c r="D42" s="6" t="s">
        <v>47</v>
      </c>
      <c r="E42" s="6" t="s">
        <v>46</v>
      </c>
      <c r="F42" s="6" t="s">
        <v>46</v>
      </c>
      <c r="G42" s="6"/>
    </row>
    <row r="43" spans="2:7" s="8" customFormat="1" ht="18">
      <c r="B43" s="13">
        <v>40</v>
      </c>
      <c r="C43" s="6" t="s">
        <v>186</v>
      </c>
      <c r="D43" s="6" t="s">
        <v>47</v>
      </c>
      <c r="E43" s="6" t="s">
        <v>46</v>
      </c>
      <c r="F43" s="6" t="s">
        <v>46</v>
      </c>
      <c r="G43" s="6"/>
    </row>
    <row r="44" spans="2:7" s="8" customFormat="1" ht="18">
      <c r="B44" s="13">
        <v>41</v>
      </c>
      <c r="C44" s="6" t="s">
        <v>193</v>
      </c>
      <c r="D44" s="6" t="s">
        <v>47</v>
      </c>
      <c r="E44" s="6" t="s">
        <v>46</v>
      </c>
      <c r="F44" s="6" t="s">
        <v>46</v>
      </c>
      <c r="G44" s="6"/>
    </row>
    <row r="45" spans="2:7" s="8" customFormat="1" ht="18">
      <c r="B45" s="13">
        <v>42</v>
      </c>
      <c r="C45" s="6" t="s">
        <v>196</v>
      </c>
      <c r="D45" s="6" t="s">
        <v>47</v>
      </c>
      <c r="E45" s="6" t="s">
        <v>46</v>
      </c>
      <c r="F45" s="6" t="s">
        <v>46</v>
      </c>
      <c r="G45" s="6"/>
    </row>
    <row r="46" spans="2:7" s="8" customFormat="1" ht="18">
      <c r="B46" s="13">
        <v>43</v>
      </c>
      <c r="C46" s="6" t="s">
        <v>11</v>
      </c>
      <c r="D46" s="6" t="s">
        <v>47</v>
      </c>
      <c r="E46" s="6" t="s">
        <v>46</v>
      </c>
      <c r="F46" s="6" t="s">
        <v>46</v>
      </c>
      <c r="G46" s="6"/>
    </row>
    <row r="47" spans="2:7" s="8" customFormat="1" ht="18">
      <c r="B47" s="13">
        <v>44</v>
      </c>
      <c r="C47" s="6" t="s">
        <v>194</v>
      </c>
      <c r="D47" s="6" t="s">
        <v>3</v>
      </c>
      <c r="E47" s="6" t="s">
        <v>46</v>
      </c>
      <c r="F47" s="6" t="s">
        <v>46</v>
      </c>
      <c r="G47" s="6"/>
    </row>
    <row r="48" spans="2:7" s="8" customFormat="1" ht="18">
      <c r="B48" s="13">
        <v>45</v>
      </c>
      <c r="C48" s="6" t="s">
        <v>207</v>
      </c>
      <c r="D48" s="6" t="s">
        <v>7</v>
      </c>
      <c r="E48" s="6" t="s">
        <v>46</v>
      </c>
      <c r="F48" s="6" t="s">
        <v>46</v>
      </c>
      <c r="G48" s="6"/>
    </row>
    <row r="49" spans="2:7" s="8" customFormat="1" ht="18">
      <c r="B49" s="13">
        <v>46</v>
      </c>
      <c r="C49" s="6" t="s">
        <v>188</v>
      </c>
      <c r="D49" s="6" t="s">
        <v>168</v>
      </c>
      <c r="E49" s="6" t="s">
        <v>46</v>
      </c>
      <c r="F49" s="6" t="s">
        <v>46</v>
      </c>
      <c r="G49" s="6"/>
    </row>
    <row r="50" spans="2:7" s="8" customFormat="1" ht="18">
      <c r="B50" s="23" t="s">
        <v>351</v>
      </c>
      <c r="C50" s="24"/>
      <c r="D50" s="24"/>
      <c r="E50" s="25"/>
      <c r="F50" s="25"/>
      <c r="G50" s="26"/>
    </row>
    <row r="51" spans="2:7" s="8" customFormat="1" ht="18">
      <c r="B51" s="27" t="s">
        <v>352</v>
      </c>
      <c r="C51" s="28"/>
      <c r="D51" s="28"/>
      <c r="E51" s="29"/>
      <c r="F51" s="29"/>
      <c r="G51" s="16"/>
    </row>
    <row r="52" spans="2:7" s="8" customFormat="1" ht="18">
      <c r="B52" s="3"/>
      <c r="G52" s="3"/>
    </row>
    <row r="53" spans="2:7" s="8" customFormat="1" ht="18">
      <c r="B53" s="3"/>
      <c r="G53" s="3"/>
    </row>
    <row r="54" spans="2:7" s="8" customFormat="1" ht="18">
      <c r="B54" s="3"/>
      <c r="G54" s="3"/>
    </row>
    <row r="55" spans="2:7" s="8" customFormat="1" ht="18">
      <c r="B55" s="3"/>
      <c r="G55" s="3"/>
    </row>
    <row r="56" spans="2:7">
      <c r="B56" s="3"/>
    </row>
  </sheetData>
  <sortState xmlns:xlrd2="http://schemas.microsoft.com/office/spreadsheetml/2017/richdata2" ref="C4:F49">
    <sortCondition ref="E4:E49"/>
    <sortCondition ref="F4:F49"/>
    <sortCondition ref="D4:D49"/>
  </sortState>
  <mergeCells count="3">
    <mergeCell ref="G11:G16"/>
    <mergeCell ref="G17:G22"/>
    <mergeCell ref="B2:G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D95B-75A0-4B11-ADE6-4593F47DE6B6}">
  <dimension ref="B1:G43"/>
  <sheetViews>
    <sheetView zoomScaleNormal="100" workbookViewId="0">
      <selection activeCell="I29" sqref="I29"/>
    </sheetView>
  </sheetViews>
  <sheetFormatPr defaultColWidth="9" defaultRowHeight="19.8"/>
  <cols>
    <col min="1" max="1" width="9" style="1"/>
    <col min="2" max="2" width="4.33203125" style="2" customWidth="1"/>
    <col min="3" max="6" width="9.77734375" style="1" customWidth="1"/>
    <col min="7" max="7" width="10.77734375" style="2" customWidth="1"/>
    <col min="8" max="16384" width="9" style="1"/>
  </cols>
  <sheetData>
    <row r="1" spans="2:7" s="8" customFormat="1" ht="18">
      <c r="B1" s="3"/>
      <c r="G1" s="3"/>
    </row>
    <row r="2" spans="2:7" s="8" customFormat="1" ht="18.600000000000001" thickBot="1">
      <c r="B2" s="43" t="s">
        <v>262</v>
      </c>
      <c r="C2" s="44"/>
      <c r="D2" s="44"/>
      <c r="E2" s="44"/>
      <c r="F2" s="44"/>
      <c r="G2" s="45"/>
    </row>
    <row r="3" spans="2:7" s="8" customFormat="1" ht="18.600000000000001" thickBot="1">
      <c r="B3" s="6"/>
      <c r="C3" s="4" t="s">
        <v>0</v>
      </c>
      <c r="D3" s="4" t="s">
        <v>1</v>
      </c>
      <c r="E3" s="30" t="s">
        <v>367</v>
      </c>
      <c r="F3" s="30" t="s">
        <v>365</v>
      </c>
      <c r="G3" s="10" t="s">
        <v>267</v>
      </c>
    </row>
    <row r="4" spans="2:7" s="8" customFormat="1" ht="18.600000000000001" thickTop="1">
      <c r="B4" s="13">
        <v>1</v>
      </c>
      <c r="C4" s="6" t="s">
        <v>252</v>
      </c>
      <c r="D4" s="6" t="s">
        <v>49</v>
      </c>
      <c r="E4" s="6">
        <v>1</v>
      </c>
      <c r="F4" s="6" t="s">
        <v>46</v>
      </c>
      <c r="G4" s="6" t="s">
        <v>222</v>
      </c>
    </row>
    <row r="5" spans="2:7" s="8" customFormat="1" ht="18">
      <c r="B5" s="13">
        <v>2</v>
      </c>
      <c r="C5" s="6" t="s">
        <v>236</v>
      </c>
      <c r="D5" s="6" t="s">
        <v>16</v>
      </c>
      <c r="E5" s="6">
        <v>3</v>
      </c>
      <c r="F5" s="6" t="s">
        <v>46</v>
      </c>
      <c r="G5" s="6" t="s">
        <v>126</v>
      </c>
    </row>
    <row r="6" spans="2:7" s="8" customFormat="1" ht="18">
      <c r="B6" s="13">
        <v>3</v>
      </c>
      <c r="C6" s="6" t="s">
        <v>242</v>
      </c>
      <c r="D6" s="6" t="s">
        <v>54</v>
      </c>
      <c r="E6" s="6">
        <v>4</v>
      </c>
      <c r="F6" s="6" t="s">
        <v>46</v>
      </c>
      <c r="G6" s="6" t="s">
        <v>127</v>
      </c>
    </row>
    <row r="7" spans="2:7" s="8" customFormat="1" ht="18">
      <c r="B7" s="13">
        <v>4</v>
      </c>
      <c r="C7" s="6" t="s">
        <v>233</v>
      </c>
      <c r="D7" s="6" t="s">
        <v>47</v>
      </c>
      <c r="E7" s="6">
        <v>5</v>
      </c>
      <c r="F7" s="6" t="s">
        <v>46</v>
      </c>
      <c r="G7" s="6" t="s">
        <v>128</v>
      </c>
    </row>
    <row r="8" spans="2:7" s="8" customFormat="1" ht="18">
      <c r="B8" s="13">
        <v>5</v>
      </c>
      <c r="C8" s="6" t="s">
        <v>229</v>
      </c>
      <c r="D8" s="6" t="s">
        <v>47</v>
      </c>
      <c r="E8" s="6">
        <v>7</v>
      </c>
      <c r="F8" s="6" t="s">
        <v>46</v>
      </c>
      <c r="G8" s="6" t="s">
        <v>129</v>
      </c>
    </row>
    <row r="9" spans="2:7" s="8" customFormat="1" ht="18">
      <c r="B9" s="13">
        <v>6</v>
      </c>
      <c r="C9" s="6" t="s">
        <v>237</v>
      </c>
      <c r="D9" s="6" t="s">
        <v>52</v>
      </c>
      <c r="E9" s="6">
        <v>8</v>
      </c>
      <c r="F9" s="6" t="s">
        <v>46</v>
      </c>
      <c r="G9" s="46" t="s">
        <v>269</v>
      </c>
    </row>
    <row r="10" spans="2:7" s="8" customFormat="1" ht="18">
      <c r="B10" s="13">
        <v>7</v>
      </c>
      <c r="C10" s="6" t="s">
        <v>246</v>
      </c>
      <c r="D10" s="6" t="s">
        <v>54</v>
      </c>
      <c r="E10" s="6">
        <v>8</v>
      </c>
      <c r="F10" s="6" t="s">
        <v>46</v>
      </c>
      <c r="G10" s="47"/>
    </row>
    <row r="11" spans="2:7" s="8" customFormat="1" ht="18">
      <c r="B11" s="13">
        <v>8</v>
      </c>
      <c r="C11" s="6" t="s">
        <v>230</v>
      </c>
      <c r="D11" s="6" t="s">
        <v>253</v>
      </c>
      <c r="E11" s="6">
        <v>8</v>
      </c>
      <c r="F11" s="6" t="s">
        <v>46</v>
      </c>
      <c r="G11" s="48"/>
    </row>
    <row r="12" spans="2:7" s="8" customFormat="1" ht="18">
      <c r="B12" s="13">
        <v>9</v>
      </c>
      <c r="C12" s="6" t="s">
        <v>251</v>
      </c>
      <c r="D12" s="6" t="s">
        <v>16</v>
      </c>
      <c r="E12" s="6">
        <v>11</v>
      </c>
      <c r="F12" s="6" t="s">
        <v>46</v>
      </c>
      <c r="G12" s="6"/>
    </row>
    <row r="13" spans="2:7" s="8" customFormat="1" ht="18">
      <c r="B13" s="13">
        <v>10</v>
      </c>
      <c r="C13" s="6" t="s">
        <v>245</v>
      </c>
      <c r="D13" s="6" t="s">
        <v>54</v>
      </c>
      <c r="E13" s="6">
        <v>13</v>
      </c>
      <c r="F13" s="6" t="s">
        <v>46</v>
      </c>
      <c r="G13" s="6"/>
    </row>
    <row r="14" spans="2:7" s="8" customFormat="1" ht="18">
      <c r="B14" s="13">
        <v>11</v>
      </c>
      <c r="C14" s="6" t="s">
        <v>226</v>
      </c>
      <c r="D14" s="6" t="s">
        <v>48</v>
      </c>
      <c r="E14" s="6">
        <v>13</v>
      </c>
      <c r="F14" s="6" t="s">
        <v>46</v>
      </c>
      <c r="G14" s="6"/>
    </row>
    <row r="15" spans="2:7" s="8" customFormat="1" ht="18">
      <c r="B15" s="13">
        <v>12</v>
      </c>
      <c r="C15" s="6" t="s">
        <v>243</v>
      </c>
      <c r="D15" s="6" t="s">
        <v>47</v>
      </c>
      <c r="E15" s="6">
        <v>13</v>
      </c>
      <c r="F15" s="6" t="s">
        <v>46</v>
      </c>
      <c r="G15" s="6"/>
    </row>
    <row r="16" spans="2:7" s="8" customFormat="1" ht="18">
      <c r="B16" s="13">
        <v>13</v>
      </c>
      <c r="C16" s="6" t="s">
        <v>228</v>
      </c>
      <c r="D16" s="6" t="s">
        <v>7</v>
      </c>
      <c r="E16" s="6">
        <v>13</v>
      </c>
      <c r="F16" s="6" t="s">
        <v>46</v>
      </c>
      <c r="G16" s="6"/>
    </row>
    <row r="17" spans="2:7" s="8" customFormat="1" ht="18">
      <c r="B17" s="13">
        <v>14</v>
      </c>
      <c r="C17" s="6" t="s">
        <v>14</v>
      </c>
      <c r="D17" s="6" t="s">
        <v>113</v>
      </c>
      <c r="E17" s="6">
        <v>13</v>
      </c>
      <c r="F17" s="6" t="s">
        <v>46</v>
      </c>
      <c r="G17" s="6"/>
    </row>
    <row r="18" spans="2:7" s="8" customFormat="1" ht="18">
      <c r="B18" s="13">
        <v>15</v>
      </c>
      <c r="C18" s="6" t="s">
        <v>231</v>
      </c>
      <c r="D18" s="6" t="s">
        <v>48</v>
      </c>
      <c r="E18" s="6">
        <v>20</v>
      </c>
      <c r="F18" s="6" t="s">
        <v>46</v>
      </c>
      <c r="G18" s="6"/>
    </row>
    <row r="19" spans="2:7" s="8" customFormat="1" ht="18">
      <c r="B19" s="13">
        <v>16</v>
      </c>
      <c r="C19" s="35" t="s">
        <v>244</v>
      </c>
      <c r="D19" s="35" t="s">
        <v>47</v>
      </c>
      <c r="E19" s="35">
        <v>20</v>
      </c>
      <c r="F19" s="36" t="s">
        <v>46</v>
      </c>
      <c r="G19" s="36" t="s">
        <v>377</v>
      </c>
    </row>
    <row r="20" spans="2:7" s="8" customFormat="1" ht="18">
      <c r="B20" s="13">
        <v>17</v>
      </c>
      <c r="C20" s="6" t="s">
        <v>218</v>
      </c>
      <c r="D20" s="6" t="s">
        <v>47</v>
      </c>
      <c r="E20" s="6" t="s">
        <v>46</v>
      </c>
      <c r="F20" s="6">
        <v>3</v>
      </c>
      <c r="G20" s="6" t="s">
        <v>268</v>
      </c>
    </row>
    <row r="21" spans="2:7" s="8" customFormat="1" ht="18">
      <c r="B21" s="13">
        <v>18</v>
      </c>
      <c r="C21" s="6" t="s">
        <v>15</v>
      </c>
      <c r="D21" s="6" t="s">
        <v>113</v>
      </c>
      <c r="E21" s="6" t="s">
        <v>46</v>
      </c>
      <c r="F21" s="6">
        <v>8</v>
      </c>
      <c r="G21" s="6" t="s">
        <v>225</v>
      </c>
    </row>
    <row r="22" spans="2:7" s="8" customFormat="1" ht="18">
      <c r="B22" s="13">
        <v>19</v>
      </c>
      <c r="C22" s="6" t="s">
        <v>219</v>
      </c>
      <c r="D22" s="6" t="s">
        <v>47</v>
      </c>
      <c r="E22" s="6" t="s">
        <v>46</v>
      </c>
      <c r="F22" s="6">
        <v>26</v>
      </c>
      <c r="G22" s="6"/>
    </row>
    <row r="23" spans="2:7" s="8" customFormat="1" ht="18">
      <c r="B23" s="13">
        <v>20</v>
      </c>
      <c r="C23" s="6" t="s">
        <v>248</v>
      </c>
      <c r="D23" s="6" t="s">
        <v>52</v>
      </c>
      <c r="E23" s="6" t="s">
        <v>46</v>
      </c>
      <c r="F23" s="6" t="s">
        <v>46</v>
      </c>
      <c r="G23" s="6"/>
    </row>
    <row r="24" spans="2:7" s="8" customFormat="1" ht="18">
      <c r="B24" s="13">
        <v>21</v>
      </c>
      <c r="C24" s="6" t="s">
        <v>250</v>
      </c>
      <c r="D24" s="6" t="s">
        <v>52</v>
      </c>
      <c r="E24" s="6" t="s">
        <v>46</v>
      </c>
      <c r="F24" s="6" t="s">
        <v>46</v>
      </c>
      <c r="G24" s="6"/>
    </row>
    <row r="25" spans="2:7" s="8" customFormat="1" ht="18">
      <c r="B25" s="13">
        <v>22</v>
      </c>
      <c r="C25" s="6" t="s">
        <v>235</v>
      </c>
      <c r="D25" s="6" t="s">
        <v>48</v>
      </c>
      <c r="E25" s="6" t="s">
        <v>46</v>
      </c>
      <c r="F25" s="6" t="s">
        <v>46</v>
      </c>
      <c r="G25" s="6"/>
    </row>
    <row r="26" spans="2:7" s="8" customFormat="1" ht="18">
      <c r="B26" s="13">
        <v>23</v>
      </c>
      <c r="C26" s="6" t="s">
        <v>238</v>
      </c>
      <c r="D26" s="6" t="s">
        <v>48</v>
      </c>
      <c r="E26" s="6" t="s">
        <v>46</v>
      </c>
      <c r="F26" s="6" t="s">
        <v>46</v>
      </c>
      <c r="G26" s="6"/>
    </row>
    <row r="27" spans="2:7" s="8" customFormat="1" ht="18">
      <c r="B27" s="13">
        <v>24</v>
      </c>
      <c r="C27" s="6" t="s">
        <v>239</v>
      </c>
      <c r="D27" s="6" t="s">
        <v>48</v>
      </c>
      <c r="E27" s="6" t="s">
        <v>46</v>
      </c>
      <c r="F27" s="6" t="s">
        <v>46</v>
      </c>
      <c r="G27" s="6"/>
    </row>
    <row r="28" spans="2:7" s="8" customFormat="1" ht="18">
      <c r="B28" s="13">
        <v>25</v>
      </c>
      <c r="C28" s="6" t="s">
        <v>13</v>
      </c>
      <c r="D28" s="6" t="s">
        <v>48</v>
      </c>
      <c r="E28" s="6" t="s">
        <v>46</v>
      </c>
      <c r="F28" s="6" t="s">
        <v>46</v>
      </c>
      <c r="G28" s="6"/>
    </row>
    <row r="29" spans="2:7" s="8" customFormat="1" ht="18">
      <c r="B29" s="13">
        <v>26</v>
      </c>
      <c r="C29" s="6" t="s">
        <v>240</v>
      </c>
      <c r="D29" s="6" t="s">
        <v>115</v>
      </c>
      <c r="E29" s="6" t="s">
        <v>46</v>
      </c>
      <c r="F29" s="6" t="s">
        <v>46</v>
      </c>
      <c r="G29" s="6"/>
    </row>
    <row r="30" spans="2:7" s="8" customFormat="1" ht="18">
      <c r="B30" s="13">
        <v>27</v>
      </c>
      <c r="C30" s="6" t="s">
        <v>247</v>
      </c>
      <c r="D30" s="6" t="s">
        <v>115</v>
      </c>
      <c r="E30" s="6" t="s">
        <v>46</v>
      </c>
      <c r="F30" s="6" t="s">
        <v>46</v>
      </c>
      <c r="G30" s="6"/>
    </row>
    <row r="31" spans="2:7" s="8" customFormat="1" ht="18">
      <c r="B31" s="13">
        <v>28</v>
      </c>
      <c r="C31" s="6" t="s">
        <v>232</v>
      </c>
      <c r="D31" s="6" t="s">
        <v>50</v>
      </c>
      <c r="E31" s="6" t="s">
        <v>46</v>
      </c>
      <c r="F31" s="6" t="s">
        <v>46</v>
      </c>
      <c r="G31" s="6"/>
    </row>
    <row r="32" spans="2:7" s="8" customFormat="1" ht="18">
      <c r="B32" s="13">
        <v>29</v>
      </c>
      <c r="C32" s="6" t="s">
        <v>249</v>
      </c>
      <c r="D32" s="6" t="s">
        <v>16</v>
      </c>
      <c r="E32" s="6" t="s">
        <v>46</v>
      </c>
      <c r="F32" s="6" t="s">
        <v>46</v>
      </c>
      <c r="G32" s="6"/>
    </row>
    <row r="33" spans="2:7" s="8" customFormat="1" ht="18">
      <c r="B33" s="13">
        <v>30</v>
      </c>
      <c r="C33" s="6" t="s">
        <v>234</v>
      </c>
      <c r="D33" s="6" t="s">
        <v>47</v>
      </c>
      <c r="E33" s="6" t="s">
        <v>46</v>
      </c>
      <c r="F33" s="6" t="s">
        <v>46</v>
      </c>
      <c r="G33" s="6"/>
    </row>
    <row r="34" spans="2:7" s="8" customFormat="1" ht="18">
      <c r="B34" s="13">
        <v>31</v>
      </c>
      <c r="C34" s="6" t="s">
        <v>227</v>
      </c>
      <c r="D34" s="6" t="s">
        <v>7</v>
      </c>
      <c r="E34" s="6" t="s">
        <v>46</v>
      </c>
      <c r="F34" s="6" t="s">
        <v>46</v>
      </c>
      <c r="G34" s="6"/>
    </row>
    <row r="35" spans="2:7" s="8" customFormat="1" ht="18">
      <c r="B35" s="13">
        <v>32</v>
      </c>
      <c r="C35" s="6" t="s">
        <v>241</v>
      </c>
      <c r="D35" s="6" t="s">
        <v>7</v>
      </c>
      <c r="E35" s="6" t="s">
        <v>46</v>
      </c>
      <c r="F35" s="6" t="s">
        <v>46</v>
      </c>
      <c r="G35" s="6"/>
    </row>
    <row r="36" spans="2:7" s="8" customFormat="1" ht="18">
      <c r="B36" s="13">
        <v>33</v>
      </c>
      <c r="C36" s="7" t="s">
        <v>378</v>
      </c>
      <c r="D36" s="7" t="s">
        <v>48</v>
      </c>
      <c r="E36" s="6"/>
      <c r="F36" s="6"/>
      <c r="G36" s="6"/>
    </row>
    <row r="37" spans="2:7">
      <c r="B37" s="23" t="s">
        <v>351</v>
      </c>
      <c r="C37" s="24"/>
      <c r="D37" s="24"/>
      <c r="E37" s="25"/>
      <c r="F37" s="25"/>
      <c r="G37" s="26"/>
    </row>
    <row r="38" spans="2:7">
      <c r="B38" s="27" t="s">
        <v>352</v>
      </c>
      <c r="C38" s="28"/>
      <c r="D38" s="28"/>
      <c r="E38" s="29"/>
      <c r="F38" s="29"/>
      <c r="G38" s="16"/>
    </row>
    <row r="39" spans="2:7">
      <c r="B39" s="3"/>
    </row>
    <row r="40" spans="2:7">
      <c r="B40" s="3"/>
    </row>
    <row r="41" spans="2:7">
      <c r="B41" s="3"/>
    </row>
    <row r="42" spans="2:7">
      <c r="B42" s="3"/>
    </row>
    <row r="43" spans="2:7">
      <c r="B43" s="3"/>
    </row>
  </sheetData>
  <sortState xmlns:xlrd2="http://schemas.microsoft.com/office/spreadsheetml/2017/richdata2" ref="C4:F35">
    <sortCondition ref="E4:E35"/>
    <sortCondition ref="F4:F35"/>
    <sortCondition ref="D4:D35"/>
  </sortState>
  <mergeCells count="2">
    <mergeCell ref="G9:G11"/>
    <mergeCell ref="B2:G2"/>
  </mergeCells>
  <phoneticPr fontId="1" type="noConversion"/>
  <conditionalFormatting sqref="C36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2F0BF-E5EC-4B79-918E-A5F0CDC45621}">
  <dimension ref="A1:G42"/>
  <sheetViews>
    <sheetView zoomScaleNormal="100" workbookViewId="0">
      <selection activeCell="M24" sqref="M24"/>
    </sheetView>
  </sheetViews>
  <sheetFormatPr defaultColWidth="9" defaultRowHeight="19.8"/>
  <cols>
    <col min="1" max="1" width="9" style="2"/>
    <col min="2" max="2" width="4.33203125" style="2" customWidth="1"/>
    <col min="3" max="6" width="9.77734375" style="2" customWidth="1"/>
    <col min="7" max="7" width="10.77734375" style="2" customWidth="1"/>
    <col min="8" max="16384" width="9" style="1"/>
  </cols>
  <sheetData>
    <row r="1" spans="1:7" s="8" customFormat="1" ht="18">
      <c r="A1" s="3"/>
      <c r="B1" s="3"/>
      <c r="C1" s="3"/>
      <c r="D1" s="3"/>
      <c r="E1" s="3"/>
      <c r="F1" s="3"/>
      <c r="G1" s="3"/>
    </row>
    <row r="2" spans="1:7" s="8" customFormat="1" ht="18">
      <c r="A2" s="3"/>
      <c r="B2" s="59" t="s">
        <v>270</v>
      </c>
      <c r="C2" s="59"/>
      <c r="D2" s="59"/>
      <c r="E2" s="59"/>
      <c r="F2" s="59"/>
      <c r="G2" s="59"/>
    </row>
    <row r="3" spans="1:7" s="8" customFormat="1" ht="18.600000000000001" thickBot="1">
      <c r="A3" s="3"/>
      <c r="B3" s="5"/>
      <c r="C3" s="32" t="s">
        <v>0</v>
      </c>
      <c r="D3" s="32" t="s">
        <v>1</v>
      </c>
      <c r="E3" s="33" t="s">
        <v>368</v>
      </c>
      <c r="F3" s="33" t="s">
        <v>367</v>
      </c>
      <c r="G3" s="34" t="s">
        <v>271</v>
      </c>
    </row>
    <row r="4" spans="1:7" s="8" customFormat="1" ht="18.600000000000001" thickTop="1">
      <c r="A4" s="3"/>
      <c r="B4" s="13">
        <v>1</v>
      </c>
      <c r="C4" s="6" t="s">
        <v>286</v>
      </c>
      <c r="D4" s="6" t="s">
        <v>50</v>
      </c>
      <c r="E4" s="6">
        <v>1</v>
      </c>
      <c r="F4" s="6" t="s">
        <v>46</v>
      </c>
      <c r="G4" s="6" t="s">
        <v>222</v>
      </c>
    </row>
    <row r="5" spans="1:7" s="8" customFormat="1" ht="18">
      <c r="A5" s="3"/>
      <c r="B5" s="13">
        <v>2</v>
      </c>
      <c r="C5" s="6" t="s">
        <v>273</v>
      </c>
      <c r="D5" s="6" t="s">
        <v>298</v>
      </c>
      <c r="E5" s="6">
        <v>2</v>
      </c>
      <c r="F5" s="6" t="s">
        <v>46</v>
      </c>
      <c r="G5" s="6" t="s">
        <v>126</v>
      </c>
    </row>
    <row r="6" spans="1:7" s="8" customFormat="1" ht="18">
      <c r="A6" s="3"/>
      <c r="B6" s="13">
        <v>3</v>
      </c>
      <c r="C6" s="6" t="s">
        <v>276</v>
      </c>
      <c r="D6" s="6" t="s">
        <v>54</v>
      </c>
      <c r="E6" s="6">
        <v>3</v>
      </c>
      <c r="F6" s="6" t="s">
        <v>46</v>
      </c>
      <c r="G6" s="6" t="s">
        <v>127</v>
      </c>
    </row>
    <row r="7" spans="1:7" s="8" customFormat="1" ht="18">
      <c r="A7" s="3"/>
      <c r="B7" s="13">
        <v>4</v>
      </c>
      <c r="C7" s="6" t="s">
        <v>275</v>
      </c>
      <c r="D7" s="6" t="s">
        <v>5</v>
      </c>
      <c r="E7" s="6">
        <v>4</v>
      </c>
      <c r="F7" s="6" t="s">
        <v>46</v>
      </c>
      <c r="G7" s="46" t="s">
        <v>301</v>
      </c>
    </row>
    <row r="8" spans="1:7" s="8" customFormat="1" ht="18">
      <c r="A8" s="3"/>
      <c r="B8" s="13">
        <v>5</v>
      </c>
      <c r="C8" s="6" t="s">
        <v>277</v>
      </c>
      <c r="D8" s="6" t="s">
        <v>5</v>
      </c>
      <c r="E8" s="6">
        <v>4</v>
      </c>
      <c r="F8" s="6" t="s">
        <v>46</v>
      </c>
      <c r="G8" s="48"/>
    </row>
    <row r="9" spans="1:7" s="8" customFormat="1" ht="18">
      <c r="A9" s="3"/>
      <c r="B9" s="13">
        <v>6</v>
      </c>
      <c r="C9" s="6" t="s">
        <v>297</v>
      </c>
      <c r="D9" s="6" t="s">
        <v>54</v>
      </c>
      <c r="E9" s="6">
        <v>6</v>
      </c>
      <c r="F9" s="6" t="s">
        <v>46</v>
      </c>
      <c r="G9" s="49" t="s">
        <v>302</v>
      </c>
    </row>
    <row r="10" spans="1:7" s="8" customFormat="1" ht="18">
      <c r="A10" s="3"/>
      <c r="B10" s="13">
        <v>7</v>
      </c>
      <c r="C10" s="6" t="s">
        <v>291</v>
      </c>
      <c r="D10" s="6" t="s">
        <v>16</v>
      </c>
      <c r="E10" s="6">
        <v>6</v>
      </c>
      <c r="F10" s="6" t="s">
        <v>46</v>
      </c>
      <c r="G10" s="51"/>
    </row>
    <row r="11" spans="1:7" s="8" customFormat="1" ht="18">
      <c r="A11" s="3"/>
      <c r="B11" s="13">
        <v>8</v>
      </c>
      <c r="C11" s="6" t="s">
        <v>264</v>
      </c>
      <c r="D11" s="6" t="s">
        <v>52</v>
      </c>
      <c r="E11" s="6">
        <v>9</v>
      </c>
      <c r="F11" s="6">
        <v>13</v>
      </c>
      <c r="G11" s="6"/>
    </row>
    <row r="12" spans="1:7" s="8" customFormat="1" ht="18">
      <c r="A12" s="3"/>
      <c r="B12" s="13">
        <v>9</v>
      </c>
      <c r="C12" s="6" t="s">
        <v>290</v>
      </c>
      <c r="D12" s="6" t="s">
        <v>54</v>
      </c>
      <c r="E12" s="6">
        <v>11</v>
      </c>
      <c r="F12" s="6" t="s">
        <v>46</v>
      </c>
      <c r="G12" s="6"/>
    </row>
    <row r="13" spans="1:7" s="8" customFormat="1" ht="18">
      <c r="A13" s="3"/>
      <c r="B13" s="13">
        <v>10</v>
      </c>
      <c r="C13" s="6" t="s">
        <v>288</v>
      </c>
      <c r="D13" s="6" t="s">
        <v>48</v>
      </c>
      <c r="E13" s="6">
        <v>11</v>
      </c>
      <c r="F13" s="6" t="s">
        <v>46</v>
      </c>
      <c r="G13" s="6"/>
    </row>
    <row r="14" spans="1:7" s="8" customFormat="1" ht="18">
      <c r="A14" s="3"/>
      <c r="B14" s="13">
        <v>11</v>
      </c>
      <c r="C14" s="6" t="s">
        <v>295</v>
      </c>
      <c r="D14" s="6" t="s">
        <v>48</v>
      </c>
      <c r="E14" s="6">
        <v>11</v>
      </c>
      <c r="F14" s="6" t="s">
        <v>46</v>
      </c>
      <c r="G14" s="6"/>
    </row>
    <row r="15" spans="1:7" s="8" customFormat="1" ht="18">
      <c r="A15" s="3"/>
      <c r="B15" s="13">
        <v>12</v>
      </c>
      <c r="C15" s="6" t="s">
        <v>279</v>
      </c>
      <c r="D15" s="6" t="s">
        <v>48</v>
      </c>
      <c r="E15" s="6">
        <v>19</v>
      </c>
      <c r="F15" s="6" t="s">
        <v>46</v>
      </c>
      <c r="G15" s="6"/>
    </row>
    <row r="16" spans="1:7" s="8" customFormat="1" ht="18">
      <c r="A16" s="3"/>
      <c r="B16" s="13">
        <v>13</v>
      </c>
      <c r="C16" s="6" t="s">
        <v>280</v>
      </c>
      <c r="D16" s="6" t="s">
        <v>48</v>
      </c>
      <c r="E16" s="6">
        <v>19</v>
      </c>
      <c r="F16" s="6" t="s">
        <v>46</v>
      </c>
      <c r="G16" s="6"/>
    </row>
    <row r="17" spans="1:7" s="8" customFormat="1" ht="18">
      <c r="A17" s="3"/>
      <c r="B17" s="13">
        <v>14</v>
      </c>
      <c r="C17" s="6" t="s">
        <v>282</v>
      </c>
      <c r="D17" s="6" t="s">
        <v>16</v>
      </c>
      <c r="E17" s="6">
        <v>19</v>
      </c>
      <c r="F17" s="6" t="s">
        <v>46</v>
      </c>
      <c r="G17" s="6"/>
    </row>
    <row r="18" spans="1:7" s="8" customFormat="1" ht="18">
      <c r="A18" s="3"/>
      <c r="B18" s="13">
        <v>15</v>
      </c>
      <c r="C18" s="6" t="s">
        <v>263</v>
      </c>
      <c r="D18" s="6" t="s">
        <v>47</v>
      </c>
      <c r="E18" s="6" t="s">
        <v>46</v>
      </c>
      <c r="F18" s="6">
        <v>1</v>
      </c>
      <c r="G18" s="6" t="s">
        <v>303</v>
      </c>
    </row>
    <row r="19" spans="1:7" s="8" customFormat="1" ht="18">
      <c r="A19" s="3"/>
      <c r="B19" s="13">
        <v>16</v>
      </c>
      <c r="C19" s="6" t="s">
        <v>265</v>
      </c>
      <c r="D19" s="6" t="s">
        <v>5</v>
      </c>
      <c r="E19" s="6" t="s">
        <v>46</v>
      </c>
      <c r="F19" s="6">
        <v>20</v>
      </c>
      <c r="G19" s="6"/>
    </row>
    <row r="20" spans="1:7" s="8" customFormat="1" ht="18">
      <c r="A20" s="3"/>
      <c r="B20" s="13">
        <v>17</v>
      </c>
      <c r="C20" s="6" t="s">
        <v>266</v>
      </c>
      <c r="D20" s="6" t="s">
        <v>7</v>
      </c>
      <c r="E20" s="6" t="s">
        <v>46</v>
      </c>
      <c r="F20" s="6">
        <v>20</v>
      </c>
      <c r="G20" s="6"/>
    </row>
    <row r="21" spans="1:7" s="8" customFormat="1" ht="18">
      <c r="A21" s="3"/>
      <c r="B21" s="13">
        <v>18</v>
      </c>
      <c r="C21" s="6" t="s">
        <v>292</v>
      </c>
      <c r="D21" s="6" t="s">
        <v>54</v>
      </c>
      <c r="E21" s="6" t="s">
        <v>46</v>
      </c>
      <c r="F21" s="6" t="s">
        <v>46</v>
      </c>
      <c r="G21" s="6"/>
    </row>
    <row r="22" spans="1:7" s="8" customFormat="1" ht="18">
      <c r="A22" s="3"/>
      <c r="B22" s="13">
        <v>19</v>
      </c>
      <c r="C22" s="6" t="s">
        <v>281</v>
      </c>
      <c r="D22" s="6" t="s">
        <v>48</v>
      </c>
      <c r="E22" s="6" t="s">
        <v>46</v>
      </c>
      <c r="F22" s="6" t="s">
        <v>46</v>
      </c>
      <c r="G22" s="6"/>
    </row>
    <row r="23" spans="1:7" s="8" customFormat="1" ht="18">
      <c r="A23" s="3"/>
      <c r="B23" s="13">
        <v>20</v>
      </c>
      <c r="C23" s="6" t="s">
        <v>289</v>
      </c>
      <c r="D23" s="6" t="s">
        <v>48</v>
      </c>
      <c r="E23" s="6" t="s">
        <v>46</v>
      </c>
      <c r="F23" s="6" t="s">
        <v>46</v>
      </c>
      <c r="G23" s="6"/>
    </row>
    <row r="24" spans="1:7" s="8" customFormat="1" ht="18">
      <c r="A24" s="3"/>
      <c r="B24" s="13">
        <v>21</v>
      </c>
      <c r="C24" s="6" t="s">
        <v>293</v>
      </c>
      <c r="D24" s="6" t="s">
        <v>48</v>
      </c>
      <c r="E24" s="6" t="s">
        <v>46</v>
      </c>
      <c r="F24" s="6" t="s">
        <v>46</v>
      </c>
      <c r="G24" s="6"/>
    </row>
    <row r="25" spans="1:7" s="8" customFormat="1" ht="18">
      <c r="A25" s="3"/>
      <c r="B25" s="13">
        <v>22</v>
      </c>
      <c r="C25" s="6" t="s">
        <v>294</v>
      </c>
      <c r="D25" s="6" t="s">
        <v>48</v>
      </c>
      <c r="E25" s="6" t="s">
        <v>46</v>
      </c>
      <c r="F25" s="6" t="s">
        <v>46</v>
      </c>
      <c r="G25" s="6"/>
    </row>
    <row r="26" spans="1:7" s="8" customFormat="1" ht="18">
      <c r="A26" s="3"/>
      <c r="B26" s="13">
        <v>23</v>
      </c>
      <c r="C26" s="6" t="s">
        <v>284</v>
      </c>
      <c r="D26" s="6" t="s">
        <v>115</v>
      </c>
      <c r="E26" s="6" t="s">
        <v>46</v>
      </c>
      <c r="F26" s="6" t="s">
        <v>46</v>
      </c>
      <c r="G26" s="6"/>
    </row>
    <row r="27" spans="1:7" s="8" customFormat="1" ht="18">
      <c r="A27" s="3"/>
      <c r="B27" s="13">
        <v>24</v>
      </c>
      <c r="C27" s="6" t="s">
        <v>272</v>
      </c>
      <c r="D27" s="6" t="s">
        <v>16</v>
      </c>
      <c r="E27" s="6" t="s">
        <v>46</v>
      </c>
      <c r="F27" s="6" t="s">
        <v>46</v>
      </c>
      <c r="G27" s="6"/>
    </row>
    <row r="28" spans="1:7" s="8" customFormat="1" ht="18">
      <c r="A28" s="3"/>
      <c r="B28" s="13">
        <v>25</v>
      </c>
      <c r="C28" s="6" t="s">
        <v>274</v>
      </c>
      <c r="D28" s="6" t="s">
        <v>16</v>
      </c>
      <c r="E28" s="6" t="s">
        <v>46</v>
      </c>
      <c r="F28" s="6" t="s">
        <v>46</v>
      </c>
      <c r="G28" s="6"/>
    </row>
    <row r="29" spans="1:7" s="8" customFormat="1" ht="18">
      <c r="A29" s="3"/>
      <c r="B29" s="13">
        <v>26</v>
      </c>
      <c r="C29" s="6" t="s">
        <v>283</v>
      </c>
      <c r="D29" s="6" t="s">
        <v>16</v>
      </c>
      <c r="E29" s="6" t="s">
        <v>46</v>
      </c>
      <c r="F29" s="6" t="s">
        <v>46</v>
      </c>
      <c r="G29" s="6"/>
    </row>
    <row r="30" spans="1:7" s="8" customFormat="1" ht="18">
      <c r="A30" s="3"/>
      <c r="B30" s="13">
        <v>27</v>
      </c>
      <c r="C30" s="6" t="s">
        <v>285</v>
      </c>
      <c r="D30" s="6" t="s">
        <v>16</v>
      </c>
      <c r="E30" s="6" t="s">
        <v>46</v>
      </c>
      <c r="F30" s="6" t="s">
        <v>46</v>
      </c>
      <c r="G30" s="6"/>
    </row>
    <row r="31" spans="1:7" s="8" customFormat="1" ht="18">
      <c r="A31" s="3"/>
      <c r="B31" s="13">
        <v>28</v>
      </c>
      <c r="C31" s="6" t="s">
        <v>296</v>
      </c>
      <c r="D31" s="6" t="s">
        <v>16</v>
      </c>
      <c r="E31" s="6" t="s">
        <v>46</v>
      </c>
      <c r="F31" s="6" t="s">
        <v>46</v>
      </c>
      <c r="G31" s="6"/>
    </row>
    <row r="32" spans="1:7" s="8" customFormat="1" ht="18">
      <c r="A32" s="3"/>
      <c r="B32" s="13">
        <v>29</v>
      </c>
      <c r="C32" s="6" t="s">
        <v>278</v>
      </c>
      <c r="D32" s="6" t="s">
        <v>47</v>
      </c>
      <c r="E32" s="6" t="s">
        <v>46</v>
      </c>
      <c r="F32" s="6" t="s">
        <v>46</v>
      </c>
      <c r="G32" s="6"/>
    </row>
    <row r="33" spans="1:7" s="8" customFormat="1" ht="18">
      <c r="A33" s="3"/>
      <c r="B33" s="13">
        <v>30</v>
      </c>
      <c r="C33" s="6" t="s">
        <v>287</v>
      </c>
      <c r="D33" s="6" t="s">
        <v>7</v>
      </c>
      <c r="E33" s="6" t="s">
        <v>46</v>
      </c>
      <c r="F33" s="6" t="s">
        <v>46</v>
      </c>
      <c r="G33" s="6"/>
    </row>
    <row r="34" spans="1:7" s="8" customFormat="1" ht="18">
      <c r="A34" s="3"/>
      <c r="B34" s="13">
        <v>31</v>
      </c>
      <c r="C34" s="6" t="s">
        <v>357</v>
      </c>
      <c r="D34" s="6" t="s">
        <v>2</v>
      </c>
      <c r="E34" s="6" t="str">
        <f>IF(C34&gt;"",IFERROR(VLOOKUP(C34,#REF!,2,0),""),"")</f>
        <v/>
      </c>
      <c r="F34" s="6" t="str">
        <f>IF(C34&gt;"",IFERROR(VLOOKUP(C34,'60男單'!#REF!,2,0),""),"")</f>
        <v/>
      </c>
      <c r="G34" s="6" t="str">
        <f>IF(D34&gt;"",IFERROR(VLOOKUP(D34,'60男單'!#REF!,2,0),""),"")</f>
        <v/>
      </c>
    </row>
    <row r="35" spans="1:7" s="8" customFormat="1" ht="18">
      <c r="A35" s="3"/>
      <c r="B35" s="13">
        <v>32</v>
      </c>
      <c r="C35" s="7" t="s">
        <v>358</v>
      </c>
      <c r="D35" s="7" t="s">
        <v>48</v>
      </c>
      <c r="E35" s="6" t="str">
        <f>IF(C35&gt;"",IFERROR(VLOOKUP(C35,#REF!,2,0),""),"")</f>
        <v/>
      </c>
      <c r="F35" s="6" t="str">
        <f>IF(C35&gt;"",IFERROR(VLOOKUP(C35,'60男單'!#REF!,2,0),""),"")</f>
        <v/>
      </c>
      <c r="G35" s="6" t="str">
        <f>IF(D35&gt;"",IFERROR(VLOOKUP(D35,'60男單'!#REF!,2,0),""),"")</f>
        <v/>
      </c>
    </row>
    <row r="36" spans="1:7">
      <c r="B36" s="23" t="s">
        <v>351</v>
      </c>
      <c r="C36" s="24"/>
      <c r="D36" s="24"/>
      <c r="E36" s="25"/>
      <c r="F36" s="25"/>
      <c r="G36" s="26"/>
    </row>
    <row r="37" spans="1:7">
      <c r="B37" s="27" t="s">
        <v>352</v>
      </c>
      <c r="C37" s="28"/>
      <c r="D37" s="28"/>
      <c r="E37" s="29"/>
      <c r="F37" s="29"/>
      <c r="G37" s="16"/>
    </row>
    <row r="38" spans="1:7">
      <c r="B38" s="3"/>
    </row>
    <row r="39" spans="1:7">
      <c r="B39" s="3"/>
    </row>
    <row r="40" spans="1:7">
      <c r="B40" s="3"/>
    </row>
    <row r="41" spans="1:7">
      <c r="B41" s="3"/>
    </row>
    <row r="42" spans="1:7">
      <c r="B42" s="3"/>
    </row>
  </sheetData>
  <sortState xmlns:xlrd2="http://schemas.microsoft.com/office/spreadsheetml/2017/richdata2" ref="C4:F33">
    <sortCondition ref="E4:E33"/>
    <sortCondition ref="F4:F33"/>
    <sortCondition ref="D4:D33"/>
  </sortState>
  <mergeCells count="3">
    <mergeCell ref="G7:G8"/>
    <mergeCell ref="G9:G10"/>
    <mergeCell ref="B2:G2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4567-5E42-4F5D-93AF-C278BED92F76}">
  <dimension ref="A1:G44"/>
  <sheetViews>
    <sheetView topLeftCell="A24" zoomScaleNormal="100" workbookViewId="0">
      <selection activeCell="J36" sqref="J36"/>
    </sheetView>
  </sheetViews>
  <sheetFormatPr defaultColWidth="9" defaultRowHeight="19.8"/>
  <cols>
    <col min="1" max="1" width="9" style="2"/>
    <col min="2" max="2" width="4.33203125" style="2" customWidth="1"/>
    <col min="3" max="6" width="9.77734375" style="2" customWidth="1"/>
    <col min="7" max="7" width="10.77734375" style="2" customWidth="1"/>
    <col min="8" max="16384" width="9" style="1"/>
  </cols>
  <sheetData>
    <row r="1" spans="1:7" s="8" customFormat="1" ht="18">
      <c r="A1" s="3"/>
      <c r="B1" s="3"/>
      <c r="C1" s="3"/>
      <c r="D1" s="3"/>
      <c r="E1" s="3"/>
      <c r="F1" s="3"/>
      <c r="G1" s="3"/>
    </row>
    <row r="2" spans="1:7" s="8" customFormat="1" ht="18">
      <c r="A2" s="3"/>
      <c r="B2" s="59" t="s">
        <v>369</v>
      </c>
      <c r="C2" s="59"/>
      <c r="D2" s="59"/>
      <c r="E2" s="59"/>
      <c r="F2" s="59"/>
      <c r="G2" s="59"/>
    </row>
    <row r="3" spans="1:7" s="8" customFormat="1" ht="18.600000000000001" thickBot="1">
      <c r="A3" s="3"/>
      <c r="B3" s="5"/>
      <c r="C3" s="32" t="s">
        <v>0</v>
      </c>
      <c r="D3" s="32" t="s">
        <v>1</v>
      </c>
      <c r="E3" s="33" t="s">
        <v>370</v>
      </c>
      <c r="F3" s="33" t="s">
        <v>368</v>
      </c>
      <c r="G3" s="34" t="s">
        <v>304</v>
      </c>
    </row>
    <row r="4" spans="1:7" s="8" customFormat="1" ht="18.600000000000001" thickTop="1">
      <c r="A4" s="3"/>
      <c r="B4" s="13">
        <v>1</v>
      </c>
      <c r="C4" s="6" t="s">
        <v>311</v>
      </c>
      <c r="D4" s="6" t="s">
        <v>47</v>
      </c>
      <c r="E4" s="6">
        <v>1</v>
      </c>
      <c r="F4" s="6" t="s">
        <v>46</v>
      </c>
      <c r="G4" s="6" t="s">
        <v>222</v>
      </c>
    </row>
    <row r="5" spans="1:7" s="8" customFormat="1" ht="18">
      <c r="A5" s="3"/>
      <c r="B5" s="13">
        <v>2</v>
      </c>
      <c r="C5" s="6" t="s">
        <v>320</v>
      </c>
      <c r="D5" s="6" t="s">
        <v>16</v>
      </c>
      <c r="E5" s="6">
        <v>2</v>
      </c>
      <c r="F5" s="6" t="s">
        <v>46</v>
      </c>
      <c r="G5" s="6" t="s">
        <v>126</v>
      </c>
    </row>
    <row r="6" spans="1:7" s="8" customFormat="1" ht="18">
      <c r="A6" s="3"/>
      <c r="B6" s="13">
        <v>3</v>
      </c>
      <c r="C6" s="6" t="s">
        <v>18</v>
      </c>
      <c r="D6" s="6" t="s">
        <v>47</v>
      </c>
      <c r="E6" s="6">
        <v>4</v>
      </c>
      <c r="F6" s="6" t="s">
        <v>46</v>
      </c>
      <c r="G6" s="6" t="s">
        <v>127</v>
      </c>
    </row>
    <row r="7" spans="1:7" s="8" customFormat="1" ht="18">
      <c r="A7" s="3"/>
      <c r="B7" s="13">
        <v>4</v>
      </c>
      <c r="C7" s="6" t="s">
        <v>322</v>
      </c>
      <c r="D7" s="6" t="s">
        <v>54</v>
      </c>
      <c r="E7" s="6">
        <v>5</v>
      </c>
      <c r="F7" s="6" t="s">
        <v>46</v>
      </c>
      <c r="G7" s="54" t="s">
        <v>334</v>
      </c>
    </row>
    <row r="8" spans="1:7" s="8" customFormat="1" ht="18">
      <c r="A8" s="3"/>
      <c r="B8" s="13">
        <v>5</v>
      </c>
      <c r="C8" s="6" t="s">
        <v>305</v>
      </c>
      <c r="D8" s="6" t="s">
        <v>333</v>
      </c>
      <c r="E8" s="6">
        <v>5</v>
      </c>
      <c r="F8" s="6" t="s">
        <v>46</v>
      </c>
      <c r="G8" s="55"/>
    </row>
    <row r="9" spans="1:7" s="8" customFormat="1" ht="18">
      <c r="A9" s="3"/>
      <c r="B9" s="13">
        <v>6</v>
      </c>
      <c r="C9" s="6" t="s">
        <v>319</v>
      </c>
      <c r="D9" s="6" t="s">
        <v>16</v>
      </c>
      <c r="E9" s="6">
        <v>5</v>
      </c>
      <c r="F9" s="6" t="s">
        <v>46</v>
      </c>
      <c r="G9" s="55"/>
    </row>
    <row r="10" spans="1:7" s="8" customFormat="1" ht="18">
      <c r="A10" s="3"/>
      <c r="B10" s="13">
        <v>7</v>
      </c>
      <c r="C10" s="6" t="s">
        <v>313</v>
      </c>
      <c r="D10" s="6" t="s">
        <v>47</v>
      </c>
      <c r="E10" s="6">
        <v>5</v>
      </c>
      <c r="F10" s="6" t="s">
        <v>46</v>
      </c>
      <c r="G10" s="55"/>
    </row>
    <row r="11" spans="1:7" s="8" customFormat="1" ht="18">
      <c r="A11" s="3"/>
      <c r="B11" s="13">
        <v>8</v>
      </c>
      <c r="C11" s="6" t="s">
        <v>306</v>
      </c>
      <c r="D11" s="6" t="s">
        <v>168</v>
      </c>
      <c r="E11" s="6">
        <v>5</v>
      </c>
      <c r="F11" s="6" t="s">
        <v>46</v>
      </c>
      <c r="G11" s="56"/>
    </row>
    <row r="12" spans="1:7" s="8" customFormat="1" ht="18">
      <c r="A12" s="3"/>
      <c r="B12" s="13">
        <v>9</v>
      </c>
      <c r="C12" s="6" t="s">
        <v>321</v>
      </c>
      <c r="D12" s="6" t="s">
        <v>52</v>
      </c>
      <c r="E12" s="6">
        <v>11</v>
      </c>
      <c r="F12" s="6" t="s">
        <v>46</v>
      </c>
      <c r="G12" s="6"/>
    </row>
    <row r="13" spans="1:7" s="8" customFormat="1" ht="18">
      <c r="A13" s="3"/>
      <c r="B13" s="13">
        <v>10</v>
      </c>
      <c r="C13" s="6" t="s">
        <v>326</v>
      </c>
      <c r="D13" s="6" t="s">
        <v>54</v>
      </c>
      <c r="E13" s="6">
        <v>11</v>
      </c>
      <c r="F13" s="6" t="s">
        <v>46</v>
      </c>
      <c r="G13" s="6"/>
    </row>
    <row r="14" spans="1:7" s="8" customFormat="1" ht="18">
      <c r="A14" s="3"/>
      <c r="B14" s="13">
        <v>11</v>
      </c>
      <c r="C14" s="6" t="s">
        <v>17</v>
      </c>
      <c r="D14" s="6" t="s">
        <v>48</v>
      </c>
      <c r="E14" s="6">
        <v>11</v>
      </c>
      <c r="F14" s="6" t="s">
        <v>46</v>
      </c>
      <c r="G14" s="6"/>
    </row>
    <row r="15" spans="1:7" s="8" customFormat="1" ht="18">
      <c r="A15" s="3"/>
      <c r="B15" s="13">
        <v>12</v>
      </c>
      <c r="C15" s="6" t="s">
        <v>327</v>
      </c>
      <c r="D15" s="6" t="s">
        <v>48</v>
      </c>
      <c r="E15" s="6">
        <v>11</v>
      </c>
      <c r="F15" s="6" t="s">
        <v>46</v>
      </c>
      <c r="G15" s="6"/>
    </row>
    <row r="16" spans="1:7" s="8" customFormat="1" ht="18">
      <c r="A16" s="3"/>
      <c r="B16" s="13">
        <v>13</v>
      </c>
      <c r="C16" s="6" t="s">
        <v>308</v>
      </c>
      <c r="D16" s="6" t="s">
        <v>16</v>
      </c>
      <c r="E16" s="6">
        <v>11</v>
      </c>
      <c r="F16" s="6" t="s">
        <v>46</v>
      </c>
      <c r="G16" s="6"/>
    </row>
    <row r="17" spans="1:7" s="8" customFormat="1" ht="18">
      <c r="A17" s="3"/>
      <c r="B17" s="13">
        <v>14</v>
      </c>
      <c r="C17" s="6" t="s">
        <v>312</v>
      </c>
      <c r="D17" s="6" t="s">
        <v>48</v>
      </c>
      <c r="E17" s="6">
        <v>17</v>
      </c>
      <c r="F17" s="6" t="s">
        <v>46</v>
      </c>
      <c r="G17" s="6"/>
    </row>
    <row r="18" spans="1:7" s="8" customFormat="1" ht="18">
      <c r="A18" s="3"/>
      <c r="B18" s="13">
        <v>15</v>
      </c>
      <c r="C18" s="6" t="s">
        <v>324</v>
      </c>
      <c r="D18" s="6" t="s">
        <v>52</v>
      </c>
      <c r="E18" s="6">
        <v>18</v>
      </c>
      <c r="F18" s="6" t="s">
        <v>46</v>
      </c>
      <c r="G18" s="6"/>
    </row>
    <row r="19" spans="1:7" s="8" customFormat="1" ht="18">
      <c r="A19" s="3"/>
      <c r="B19" s="13">
        <v>16</v>
      </c>
      <c r="C19" s="6" t="s">
        <v>332</v>
      </c>
      <c r="D19" s="6" t="s">
        <v>52</v>
      </c>
      <c r="E19" s="6">
        <v>18</v>
      </c>
      <c r="F19" s="6" t="s">
        <v>46</v>
      </c>
      <c r="G19" s="6"/>
    </row>
    <row r="20" spans="1:7" s="8" customFormat="1" ht="18">
      <c r="A20" s="3"/>
      <c r="B20" s="13">
        <v>17</v>
      </c>
      <c r="C20" s="6" t="s">
        <v>314</v>
      </c>
      <c r="D20" s="6" t="s">
        <v>54</v>
      </c>
      <c r="E20" s="6">
        <v>18</v>
      </c>
      <c r="F20" s="6" t="s">
        <v>46</v>
      </c>
      <c r="G20" s="6"/>
    </row>
    <row r="21" spans="1:7" s="8" customFormat="1" ht="18">
      <c r="A21" s="3"/>
      <c r="B21" s="13">
        <v>18</v>
      </c>
      <c r="C21" s="6" t="s">
        <v>329</v>
      </c>
      <c r="D21" s="6" t="s">
        <v>54</v>
      </c>
      <c r="E21" s="6">
        <v>18</v>
      </c>
      <c r="F21" s="6" t="s">
        <v>46</v>
      </c>
      <c r="G21" s="6"/>
    </row>
    <row r="22" spans="1:7" s="8" customFormat="1" ht="18">
      <c r="A22" s="3"/>
      <c r="B22" s="13">
        <v>19</v>
      </c>
      <c r="C22" s="6" t="s">
        <v>318</v>
      </c>
      <c r="D22" s="6" t="s">
        <v>47</v>
      </c>
      <c r="E22" s="6">
        <v>18</v>
      </c>
      <c r="F22" s="6" t="s">
        <v>46</v>
      </c>
      <c r="G22" s="6"/>
    </row>
    <row r="23" spans="1:7" s="8" customFormat="1" ht="18">
      <c r="A23" s="3"/>
      <c r="B23" s="13">
        <v>20</v>
      </c>
      <c r="C23" s="6" t="s">
        <v>328</v>
      </c>
      <c r="D23" s="6" t="s">
        <v>50</v>
      </c>
      <c r="E23" s="6">
        <v>25</v>
      </c>
      <c r="F23" s="6" t="s">
        <v>46</v>
      </c>
      <c r="G23" s="6"/>
    </row>
    <row r="24" spans="1:7" s="8" customFormat="1" ht="18">
      <c r="A24" s="3"/>
      <c r="B24" s="13">
        <v>21</v>
      </c>
      <c r="C24" s="6" t="s">
        <v>325</v>
      </c>
      <c r="D24" s="6" t="s">
        <v>47</v>
      </c>
      <c r="E24" s="6">
        <v>25</v>
      </c>
      <c r="F24" s="6" t="s">
        <v>46</v>
      </c>
      <c r="G24" s="6"/>
    </row>
    <row r="25" spans="1:7" s="8" customFormat="1" ht="18">
      <c r="A25" s="3"/>
      <c r="B25" s="13">
        <v>22</v>
      </c>
      <c r="C25" s="6" t="s">
        <v>299</v>
      </c>
      <c r="D25" s="6" t="s">
        <v>48</v>
      </c>
      <c r="E25" s="6" t="s">
        <v>46</v>
      </c>
      <c r="F25" s="6">
        <v>9</v>
      </c>
      <c r="G25" s="6"/>
    </row>
    <row r="26" spans="1:7" s="8" customFormat="1" ht="18">
      <c r="A26" s="3"/>
      <c r="B26" s="13">
        <v>23</v>
      </c>
      <c r="C26" s="6" t="s">
        <v>300</v>
      </c>
      <c r="D26" s="6" t="s">
        <v>168</v>
      </c>
      <c r="E26" s="6" t="s">
        <v>46</v>
      </c>
      <c r="F26" s="6">
        <v>19</v>
      </c>
      <c r="G26" s="6"/>
    </row>
    <row r="27" spans="1:7" s="8" customFormat="1" ht="18">
      <c r="A27" s="3"/>
      <c r="B27" s="13">
        <v>24</v>
      </c>
      <c r="C27" s="6" t="s">
        <v>309</v>
      </c>
      <c r="D27" s="6" t="s">
        <v>54</v>
      </c>
      <c r="E27" s="6" t="s">
        <v>46</v>
      </c>
      <c r="F27" s="6" t="s">
        <v>46</v>
      </c>
      <c r="G27" s="6"/>
    </row>
    <row r="28" spans="1:7" s="8" customFormat="1" ht="18">
      <c r="A28" s="3"/>
      <c r="B28" s="13">
        <v>25</v>
      </c>
      <c r="C28" s="6" t="s">
        <v>316</v>
      </c>
      <c r="D28" s="6" t="s">
        <v>48</v>
      </c>
      <c r="E28" s="6" t="s">
        <v>46</v>
      </c>
      <c r="F28" s="6" t="s">
        <v>46</v>
      </c>
      <c r="G28" s="6"/>
    </row>
    <row r="29" spans="1:7" s="8" customFormat="1" ht="18">
      <c r="A29" s="3"/>
      <c r="B29" s="13">
        <v>26</v>
      </c>
      <c r="C29" s="6" t="s">
        <v>330</v>
      </c>
      <c r="D29" s="6" t="s">
        <v>48</v>
      </c>
      <c r="E29" s="6" t="s">
        <v>46</v>
      </c>
      <c r="F29" s="6" t="s">
        <v>46</v>
      </c>
      <c r="G29" s="6"/>
    </row>
    <row r="30" spans="1:7" s="8" customFormat="1" ht="18">
      <c r="A30" s="3"/>
      <c r="B30" s="13">
        <v>27</v>
      </c>
      <c r="C30" s="6" t="s">
        <v>323</v>
      </c>
      <c r="D30" s="6" t="s">
        <v>298</v>
      </c>
      <c r="E30" s="6" t="s">
        <v>46</v>
      </c>
      <c r="F30" s="6" t="s">
        <v>46</v>
      </c>
      <c r="G30" s="6"/>
    </row>
    <row r="31" spans="1:7" s="8" customFormat="1" ht="18">
      <c r="A31" s="3"/>
      <c r="B31" s="13">
        <v>28</v>
      </c>
      <c r="C31" s="6" t="s">
        <v>307</v>
      </c>
      <c r="D31" s="6" t="s">
        <v>16</v>
      </c>
      <c r="E31" s="6" t="s">
        <v>46</v>
      </c>
      <c r="F31" s="6" t="s">
        <v>46</v>
      </c>
      <c r="G31" s="6"/>
    </row>
    <row r="32" spans="1:7" s="8" customFormat="1" ht="18">
      <c r="A32" s="3"/>
      <c r="B32" s="13">
        <v>29</v>
      </c>
      <c r="C32" s="6" t="s">
        <v>310</v>
      </c>
      <c r="D32" s="6" t="s">
        <v>16</v>
      </c>
      <c r="E32" s="6" t="s">
        <v>46</v>
      </c>
      <c r="F32" s="6" t="s">
        <v>46</v>
      </c>
      <c r="G32" s="6"/>
    </row>
    <row r="33" spans="1:7" s="8" customFormat="1" ht="18">
      <c r="A33" s="3"/>
      <c r="B33" s="13">
        <v>30</v>
      </c>
      <c r="C33" s="6" t="s">
        <v>315</v>
      </c>
      <c r="D33" s="6" t="s">
        <v>47</v>
      </c>
      <c r="E33" s="6" t="s">
        <v>46</v>
      </c>
      <c r="F33" s="6" t="s">
        <v>46</v>
      </c>
      <c r="G33" s="6"/>
    </row>
    <row r="34" spans="1:7" s="8" customFormat="1" ht="18">
      <c r="A34" s="3"/>
      <c r="B34" s="13">
        <v>31</v>
      </c>
      <c r="C34" s="6" t="s">
        <v>317</v>
      </c>
      <c r="D34" s="6" t="s">
        <v>47</v>
      </c>
      <c r="E34" s="6" t="s">
        <v>46</v>
      </c>
      <c r="F34" s="6" t="s">
        <v>46</v>
      </c>
      <c r="G34" s="6"/>
    </row>
    <row r="35" spans="1:7" s="8" customFormat="1" ht="18">
      <c r="A35" s="3"/>
      <c r="B35" s="13">
        <v>32</v>
      </c>
      <c r="C35" s="6" t="s">
        <v>331</v>
      </c>
      <c r="D35" s="6" t="s">
        <v>47</v>
      </c>
      <c r="E35" s="6" t="s">
        <v>46</v>
      </c>
      <c r="F35" s="6" t="s">
        <v>46</v>
      </c>
      <c r="G35" s="6"/>
    </row>
    <row r="36" spans="1:7" s="8" customFormat="1" ht="18">
      <c r="A36" s="3"/>
      <c r="B36" s="13">
        <v>33</v>
      </c>
      <c r="C36" s="7" t="s">
        <v>356</v>
      </c>
      <c r="D36" s="7" t="s">
        <v>298</v>
      </c>
      <c r="E36" s="6" t="str">
        <f>IF(C36&gt;"",IFERROR(VLOOKUP(C36,#REF!,2,0),""),"")</f>
        <v/>
      </c>
      <c r="F36" s="6" t="str">
        <f>IF(C36&gt;"",IFERROR(VLOOKUP(C36,'65男單'!#REF!,2,0),""),"")</f>
        <v/>
      </c>
      <c r="G36" s="6" t="str">
        <f>IF(D36&gt;"",IFERROR(VLOOKUP(D36,'65男單'!#REF!,2,0),""),"")</f>
        <v/>
      </c>
    </row>
    <row r="37" spans="1:7" s="8" customFormat="1" ht="18">
      <c r="A37" s="3"/>
      <c r="B37" s="13">
        <v>34</v>
      </c>
      <c r="C37" s="13" t="s">
        <v>380</v>
      </c>
      <c r="D37" s="37" t="s">
        <v>47</v>
      </c>
      <c r="E37" s="6" t="str">
        <f t="shared" ref="E37" si="0">IF(C37&gt;"",IFERROR(VLOOKUP(C37,$R$4:$S$36,2,0),""),"")</f>
        <v/>
      </c>
      <c r="F37" s="6" t="str">
        <f>IF(C37&gt;"",IFERROR(VLOOKUP(C37,'[1]65男單'!$R$4:$S$30,2,0),""),"")</f>
        <v/>
      </c>
      <c r="G37" s="6" t="str">
        <f>IF(D37&gt;"",IFERROR(VLOOKUP(D37,'[1]65男單'!$R$4:$S$30,2,0),""),"")</f>
        <v/>
      </c>
    </row>
    <row r="38" spans="1:7">
      <c r="B38" s="23" t="s">
        <v>351</v>
      </c>
      <c r="C38" s="24"/>
      <c r="D38" s="24"/>
      <c r="E38" s="25"/>
      <c r="F38" s="25"/>
      <c r="G38" s="26"/>
    </row>
    <row r="39" spans="1:7">
      <c r="B39" s="27" t="s">
        <v>352</v>
      </c>
      <c r="C39" s="28"/>
      <c r="D39" s="28"/>
      <c r="E39" s="29"/>
      <c r="F39" s="29"/>
      <c r="G39" s="16"/>
    </row>
    <row r="40" spans="1:7">
      <c r="B40" s="3"/>
    </row>
    <row r="41" spans="1:7">
      <c r="B41" s="3"/>
    </row>
    <row r="42" spans="1:7">
      <c r="B42" s="3"/>
    </row>
    <row r="43" spans="1:7">
      <c r="B43" s="3"/>
    </row>
    <row r="44" spans="1:7">
      <c r="B44" s="3"/>
    </row>
  </sheetData>
  <sortState xmlns:xlrd2="http://schemas.microsoft.com/office/spreadsheetml/2017/richdata2" ref="C4:F35">
    <sortCondition ref="E4:E35"/>
    <sortCondition ref="F4:F35"/>
    <sortCondition ref="D4:D35"/>
  </sortState>
  <mergeCells count="2">
    <mergeCell ref="G7:G11"/>
    <mergeCell ref="B2:G2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DB16-12B5-454B-9E34-89C3C1AB3174}">
  <dimension ref="A1:G14"/>
  <sheetViews>
    <sheetView zoomScaleNormal="100" workbookViewId="0">
      <selection activeCell="H19" sqref="H19"/>
    </sheetView>
  </sheetViews>
  <sheetFormatPr defaultColWidth="9" defaultRowHeight="19.8"/>
  <cols>
    <col min="1" max="1" width="9" style="2"/>
    <col min="2" max="2" width="3.77734375" style="2" customWidth="1"/>
    <col min="3" max="6" width="9.77734375" style="2" customWidth="1"/>
    <col min="7" max="7" width="10.77734375" style="2" customWidth="1"/>
    <col min="8" max="16384" width="9" style="1"/>
  </cols>
  <sheetData>
    <row r="1" spans="1:7" s="8" customFormat="1" ht="18">
      <c r="A1" s="3"/>
      <c r="B1" s="3"/>
      <c r="C1" s="3"/>
      <c r="D1" s="3"/>
      <c r="E1" s="3"/>
      <c r="F1" s="3"/>
      <c r="G1" s="3"/>
    </row>
    <row r="2" spans="1:7" s="8" customFormat="1" ht="18">
      <c r="A2" s="3"/>
      <c r="B2" s="59" t="s">
        <v>371</v>
      </c>
      <c r="C2" s="60"/>
      <c r="D2" s="60"/>
      <c r="E2" s="59"/>
      <c r="F2" s="59"/>
      <c r="G2" s="59"/>
    </row>
    <row r="3" spans="1:7" s="8" customFormat="1" ht="18">
      <c r="A3" s="3"/>
      <c r="B3" s="6"/>
      <c r="C3" s="6" t="s">
        <v>0</v>
      </c>
      <c r="D3" s="6" t="s">
        <v>1</v>
      </c>
      <c r="E3" s="33" t="s">
        <v>372</v>
      </c>
      <c r="F3" s="33" t="s">
        <v>370</v>
      </c>
      <c r="G3" s="10" t="s">
        <v>335</v>
      </c>
    </row>
    <row r="4" spans="1:7" s="8" customFormat="1" ht="18">
      <c r="A4" s="3"/>
      <c r="B4" s="6">
        <v>1</v>
      </c>
      <c r="C4" s="5" t="s">
        <v>339</v>
      </c>
      <c r="D4" s="5" t="s">
        <v>47</v>
      </c>
      <c r="E4" s="6">
        <v>1</v>
      </c>
      <c r="F4" s="6" t="s">
        <v>46</v>
      </c>
      <c r="G4" s="6" t="s">
        <v>222</v>
      </c>
    </row>
    <row r="5" spans="1:7" s="8" customFormat="1" ht="18">
      <c r="A5" s="3"/>
      <c r="B5" s="6">
        <v>2</v>
      </c>
      <c r="C5" s="6" t="s">
        <v>342</v>
      </c>
      <c r="D5" s="6" t="s">
        <v>81</v>
      </c>
      <c r="E5" s="6">
        <v>3</v>
      </c>
      <c r="F5" s="6" t="s">
        <v>46</v>
      </c>
      <c r="G5" s="6" t="s">
        <v>126</v>
      </c>
    </row>
    <row r="6" spans="1:7" s="8" customFormat="1" ht="18">
      <c r="A6" s="3"/>
      <c r="B6" s="6">
        <v>3</v>
      </c>
      <c r="C6" s="6" t="s">
        <v>337</v>
      </c>
      <c r="D6" s="6" t="s">
        <v>47</v>
      </c>
      <c r="E6" s="6">
        <v>9</v>
      </c>
      <c r="F6" s="6" t="s">
        <v>46</v>
      </c>
      <c r="G6" s="52" t="s">
        <v>354</v>
      </c>
    </row>
    <row r="7" spans="1:7" s="8" customFormat="1" ht="18">
      <c r="A7" s="3"/>
      <c r="B7" s="6">
        <v>4</v>
      </c>
      <c r="C7" s="6" t="s">
        <v>343</v>
      </c>
      <c r="D7" s="6" t="s">
        <v>16</v>
      </c>
      <c r="E7" s="6">
        <v>9</v>
      </c>
      <c r="F7" s="15"/>
      <c r="G7" s="53"/>
    </row>
    <row r="8" spans="1:7" s="8" customFormat="1" ht="18">
      <c r="A8" s="3"/>
      <c r="B8" s="6">
        <v>5</v>
      </c>
      <c r="C8" s="6" t="s">
        <v>19</v>
      </c>
      <c r="D8" s="6" t="s">
        <v>3</v>
      </c>
      <c r="E8" s="6" t="s">
        <v>46</v>
      </c>
      <c r="F8" s="6">
        <v>2</v>
      </c>
      <c r="G8" s="6" t="s">
        <v>353</v>
      </c>
    </row>
    <row r="9" spans="1:7" s="8" customFormat="1" ht="18">
      <c r="A9" s="3"/>
      <c r="B9" s="6">
        <v>6</v>
      </c>
      <c r="C9" s="6" t="s">
        <v>341</v>
      </c>
      <c r="D9" s="6" t="s">
        <v>52</v>
      </c>
      <c r="E9" s="6" t="s">
        <v>46</v>
      </c>
      <c r="F9" s="6" t="s">
        <v>46</v>
      </c>
      <c r="G9" s="6"/>
    </row>
    <row r="10" spans="1:7" s="8" customFormat="1" ht="18">
      <c r="A10" s="3"/>
      <c r="B10" s="6">
        <v>7</v>
      </c>
      <c r="C10" s="6" t="s">
        <v>336</v>
      </c>
      <c r="D10" s="6" t="s">
        <v>47</v>
      </c>
      <c r="E10" s="6" t="s">
        <v>46</v>
      </c>
      <c r="F10" s="6" t="s">
        <v>46</v>
      </c>
      <c r="G10" s="6"/>
    </row>
    <row r="11" spans="1:7" s="8" customFormat="1" ht="18">
      <c r="A11" s="3"/>
      <c r="B11" s="6">
        <v>8</v>
      </c>
      <c r="C11" s="6" t="s">
        <v>340</v>
      </c>
      <c r="D11" s="6" t="s">
        <v>47</v>
      </c>
      <c r="E11" s="6" t="s">
        <v>46</v>
      </c>
      <c r="F11" s="6" t="s">
        <v>46</v>
      </c>
      <c r="G11" s="6"/>
    </row>
    <row r="12" spans="1:7" s="12" customFormat="1" ht="18">
      <c r="A12" s="3"/>
      <c r="B12" s="6">
        <v>9</v>
      </c>
      <c r="C12" s="6" t="s">
        <v>338</v>
      </c>
      <c r="D12" s="6" t="s">
        <v>83</v>
      </c>
      <c r="E12" s="6" t="s">
        <v>46</v>
      </c>
      <c r="F12" s="6" t="s">
        <v>46</v>
      </c>
      <c r="G12" s="6"/>
    </row>
    <row r="13" spans="1:7" s="12" customFormat="1" ht="18">
      <c r="A13" s="14"/>
      <c r="B13" s="23" t="s">
        <v>351</v>
      </c>
      <c r="C13" s="24"/>
      <c r="D13" s="24"/>
      <c r="E13" s="25"/>
      <c r="F13" s="25"/>
      <c r="G13" s="26"/>
    </row>
    <row r="14" spans="1:7">
      <c r="B14" s="27" t="s">
        <v>352</v>
      </c>
      <c r="C14" s="28"/>
      <c r="D14" s="28"/>
      <c r="E14" s="29"/>
      <c r="F14" s="29"/>
      <c r="G14" s="16"/>
    </row>
  </sheetData>
  <sortState xmlns:xlrd2="http://schemas.microsoft.com/office/spreadsheetml/2017/richdata2" ref="C4:G12">
    <sortCondition ref="E4:E12"/>
    <sortCondition ref="F4:F12"/>
    <sortCondition ref="D4:D12"/>
  </sortState>
  <mergeCells count="2">
    <mergeCell ref="G6:G7"/>
    <mergeCell ref="B2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35男單</vt:lpstr>
      <vt:lpstr>40男單</vt:lpstr>
      <vt:lpstr>45男單</vt:lpstr>
      <vt:lpstr>50男單</vt:lpstr>
      <vt:lpstr>55男單</vt:lpstr>
      <vt:lpstr>60男單</vt:lpstr>
      <vt:lpstr>65男單</vt:lpstr>
      <vt:lpstr>70男單</vt:lpstr>
      <vt:lpstr>75男單</vt:lpstr>
      <vt:lpstr>80男單 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dcterms:created xsi:type="dcterms:W3CDTF">2024-01-30T01:50:35Z</dcterms:created>
  <dcterms:modified xsi:type="dcterms:W3CDTF">2024-02-03T02:31:49Z</dcterms:modified>
</cp:coreProperties>
</file>