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10.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USER\OneDrive\桌面\2024\Tnn\院長盃 113\program - 30\"/>
    </mc:Choice>
  </mc:AlternateContent>
  <xr:revisionPtr revIDLastSave="0" documentId="13_ncr:1_{3D88D944-9F84-441D-9B35-FC14C2B5A0E5}" xr6:coauthVersionLast="47" xr6:coauthVersionMax="47" xr10:uidLastSave="{00000000-0000-0000-0000-000000000000}"/>
  <bookViews>
    <workbookView xWindow="-108" yWindow="-108" windowWidth="23256" windowHeight="12456" activeTab="3" xr2:uid="{92DF7614-C8A2-4C57-8A88-278DF9815049}"/>
  </bookViews>
  <sheets>
    <sheet name="男單 35" sheetId="1" r:id="rId1"/>
    <sheet name="男單 40" sheetId="2" r:id="rId2"/>
    <sheet name="男單 45" sheetId="3" r:id="rId3"/>
    <sheet name="男單50" sheetId="4" r:id="rId4"/>
    <sheet name="男單55" sheetId="5" r:id="rId5"/>
    <sheet name="男單 60" sheetId="11" r:id="rId6"/>
    <sheet name="男單 65" sheetId="6" r:id="rId7"/>
    <sheet name="男單 70" sheetId="7" r:id="rId8"/>
    <sheet name="經典男單 75" sheetId="8" r:id="rId9"/>
    <sheet name="傳奇男單80" sheetId="9" r:id="rId10"/>
  </sheets>
  <definedNames>
    <definedName name="_Order1" hidden="1">255</definedName>
    <definedName name="Combo_MD" localSheetId="0" hidden="1">{"'Sheet5'!$A$1:$F$68"}</definedName>
    <definedName name="Combo_MD" localSheetId="1" hidden="1">{"'Sheet5'!$A$1:$F$68"}</definedName>
    <definedName name="Combo_MD" localSheetId="2" hidden="1">{"'Sheet5'!$A$1:$F$68"}</definedName>
    <definedName name="Combo_MD" localSheetId="5" hidden="1">{"'Sheet5'!$A$1:$F$68"}</definedName>
    <definedName name="Combo_MD" localSheetId="6" hidden="1">{"'Sheet5'!$A$1:$F$68"}</definedName>
    <definedName name="Combo_MD" localSheetId="7" hidden="1">{"'Sheet5'!$A$1:$F$68"}</definedName>
    <definedName name="Combo_MD" localSheetId="3" hidden="1">{"'Sheet5'!$A$1:$F$68"}</definedName>
    <definedName name="Combo_MD" localSheetId="4" hidden="1">{"'Sheet5'!$A$1:$F$68"}</definedName>
    <definedName name="Combo_MD" localSheetId="9" hidden="1">{"'Sheet5'!$A$1:$F$68"}</definedName>
    <definedName name="Combo_MD" localSheetId="8" hidden="1">{"'Sheet5'!$A$1:$F$68"}</definedName>
    <definedName name="Combo_MD" hidden="1">{"'Sheet5'!$A$1:$F$68"}</definedName>
    <definedName name="Combo_QD_32" localSheetId="0" hidden="1">{"'Sheet5'!$A$1:$F$68"}</definedName>
    <definedName name="Combo_QD_32" localSheetId="1" hidden="1">{"'Sheet5'!$A$1:$F$68"}</definedName>
    <definedName name="Combo_QD_32" localSheetId="2"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3" hidden="1">{"'Sheet5'!$A$1:$F$68"}</definedName>
    <definedName name="Combo_QD_32" localSheetId="4" hidden="1">{"'Sheet5'!$A$1:$F$68"}</definedName>
    <definedName name="Combo_QD_32" localSheetId="9" hidden="1">{"'Sheet5'!$A$1:$F$68"}</definedName>
    <definedName name="Combo_QD_32" localSheetId="8" hidden="1">{"'Sheet5'!$A$1:$F$68"}</definedName>
    <definedName name="Combo_QD_32" hidden="1">{"'Sheet5'!$A$1:$F$68"}</definedName>
    <definedName name="Combo_Qual" localSheetId="0" hidden="1">{"'Sheet5'!$A$1:$F$68"}</definedName>
    <definedName name="Combo_Qual" localSheetId="1" hidden="1">{"'Sheet5'!$A$1:$F$68"}</definedName>
    <definedName name="Combo_Qual" localSheetId="2"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3" hidden="1">{"'Sheet5'!$A$1:$F$68"}</definedName>
    <definedName name="Combo_Qual" localSheetId="4" hidden="1">{"'Sheet5'!$A$1:$F$68"}</definedName>
    <definedName name="Combo_Qual" localSheetId="9" hidden="1">{"'Sheet5'!$A$1:$F$68"}</definedName>
    <definedName name="Combo_Qual" localSheetId="8" hidden="1">{"'Sheet5'!$A$1:$F$68"}</definedName>
    <definedName name="Combo_Qual" hidden="1">{"'Sheet5'!$A$1:$F$68"}</definedName>
    <definedName name="Combo_Qual_128_8" localSheetId="0" hidden="1">{"'Sheet5'!$A$1:$F$68"}</definedName>
    <definedName name="Combo_Qual_128_8" localSheetId="1" hidden="1">{"'Sheet5'!$A$1:$F$68"}</definedName>
    <definedName name="Combo_Qual_128_8" localSheetId="2"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3" hidden="1">{"'Sheet5'!$A$1:$F$68"}</definedName>
    <definedName name="Combo_Qual_128_8" localSheetId="4" hidden="1">{"'Sheet5'!$A$1:$F$68"}</definedName>
    <definedName name="Combo_Qual_128_8" localSheetId="9" hidden="1">{"'Sheet5'!$A$1:$F$68"}</definedName>
    <definedName name="Combo_Qual_128_8" localSheetId="8" hidden="1">{"'Sheet5'!$A$1:$F$68"}</definedName>
    <definedName name="Combo_Qual_128_8" hidden="1">{"'Sheet5'!$A$1:$F$68"}</definedName>
    <definedName name="Combo_Qual_64_8" localSheetId="0" hidden="1">{"'Sheet5'!$A$1:$F$68"}</definedName>
    <definedName name="Combo_Qual_64_8" localSheetId="1" hidden="1">{"'Sheet5'!$A$1:$F$68"}</definedName>
    <definedName name="Combo_Qual_64_8" localSheetId="2"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3" hidden="1">{"'Sheet5'!$A$1:$F$68"}</definedName>
    <definedName name="Combo_Qual_64_8" localSheetId="4" hidden="1">{"'Sheet5'!$A$1:$F$68"}</definedName>
    <definedName name="Combo_Qual_64_8" localSheetId="9" hidden="1">{"'Sheet5'!$A$1:$F$68"}</definedName>
    <definedName name="Combo_Qual_64_8" localSheetId="8" hidden="1">{"'Sheet5'!$A$1:$F$68"}</definedName>
    <definedName name="Combo_Qual_64_8" hidden="1">{"'Sheet5'!$A$1:$F$68"}</definedName>
    <definedName name="Combo2" localSheetId="0" hidden="1">{"'Sheet5'!$A$1:$F$68"}</definedName>
    <definedName name="Combo2" localSheetId="1" hidden="1">{"'Sheet5'!$A$1:$F$68"}</definedName>
    <definedName name="Combo2" localSheetId="2" hidden="1">{"'Sheet5'!$A$1:$F$68"}</definedName>
    <definedName name="Combo2" localSheetId="5" hidden="1">{"'Sheet5'!$A$1:$F$68"}</definedName>
    <definedName name="Combo2" localSheetId="6" hidden="1">{"'Sheet5'!$A$1:$F$68"}</definedName>
    <definedName name="Combo2" localSheetId="7" hidden="1">{"'Sheet5'!$A$1:$F$68"}</definedName>
    <definedName name="Combo2" localSheetId="3" hidden="1">{"'Sheet5'!$A$1:$F$68"}</definedName>
    <definedName name="Combo2" localSheetId="4" hidden="1">{"'Sheet5'!$A$1:$F$68"}</definedName>
    <definedName name="Combo2" localSheetId="9" hidden="1">{"'Sheet5'!$A$1:$F$68"}</definedName>
    <definedName name="Combo2" localSheetId="8" hidden="1">{"'Sheet5'!$A$1:$F$68"}</definedName>
    <definedName name="Combo2" hidden="1">{"'Sheet5'!$A$1:$F$68"}</definedName>
    <definedName name="Draw1" localSheetId="0" hidden="1">{"'Sheet5'!$A$1:$F$68"}</definedName>
    <definedName name="Draw1" localSheetId="1" hidden="1">{"'Sheet5'!$A$1:$F$68"}</definedName>
    <definedName name="Draw1" localSheetId="2" hidden="1">{"'Sheet5'!$A$1:$F$68"}</definedName>
    <definedName name="Draw1" localSheetId="5" hidden="1">{"'Sheet5'!$A$1:$F$68"}</definedName>
    <definedName name="Draw1" localSheetId="6" hidden="1">{"'Sheet5'!$A$1:$F$68"}</definedName>
    <definedName name="Draw1" localSheetId="7" hidden="1">{"'Sheet5'!$A$1:$F$68"}</definedName>
    <definedName name="Draw1" localSheetId="3" hidden="1">{"'Sheet5'!$A$1:$F$68"}</definedName>
    <definedName name="Draw1" localSheetId="4" hidden="1">{"'Sheet5'!$A$1:$F$68"}</definedName>
    <definedName name="Draw1" localSheetId="9" hidden="1">{"'Sheet5'!$A$1:$F$68"}</definedName>
    <definedName name="Draw1" localSheetId="8" hidden="1">{"'Sheet5'!$A$1:$F$68"}</definedName>
    <definedName name="Draw1" hidden="1">{"'Sheet5'!$A$1:$F$68"}</definedName>
    <definedName name="Draw10" localSheetId="0" hidden="1">{"'Sheet5'!$A$1:$F$68"}</definedName>
    <definedName name="Draw10" localSheetId="1" hidden="1">{"'Sheet5'!$A$1:$F$68"}</definedName>
    <definedName name="Draw10" localSheetId="2" hidden="1">{"'Sheet5'!$A$1:$F$68"}</definedName>
    <definedName name="Draw10" localSheetId="5" hidden="1">{"'Sheet5'!$A$1:$F$68"}</definedName>
    <definedName name="Draw10" localSheetId="6" hidden="1">{"'Sheet5'!$A$1:$F$68"}</definedName>
    <definedName name="Draw10" localSheetId="7" hidden="1">{"'Sheet5'!$A$1:$F$68"}</definedName>
    <definedName name="Draw10" localSheetId="3" hidden="1">{"'Sheet5'!$A$1:$F$68"}</definedName>
    <definedName name="Draw10" localSheetId="4" hidden="1">{"'Sheet5'!$A$1:$F$68"}</definedName>
    <definedName name="Draw10" localSheetId="9" hidden="1">{"'Sheet5'!$A$1:$F$68"}</definedName>
    <definedName name="Draw10" localSheetId="8" hidden="1">{"'Sheet5'!$A$1:$F$68"}</definedName>
    <definedName name="Draw10" hidden="1">{"'Sheet5'!$A$1:$F$68"}</definedName>
    <definedName name="Draw11" localSheetId="0" hidden="1">{"'Sheet5'!$A$1:$F$68"}</definedName>
    <definedName name="Draw11" localSheetId="1" hidden="1">{"'Sheet5'!$A$1:$F$68"}</definedName>
    <definedName name="Draw11" localSheetId="2" hidden="1">{"'Sheet5'!$A$1:$F$68"}</definedName>
    <definedName name="Draw11" localSheetId="5" hidden="1">{"'Sheet5'!$A$1:$F$68"}</definedName>
    <definedName name="Draw11" localSheetId="6" hidden="1">{"'Sheet5'!$A$1:$F$68"}</definedName>
    <definedName name="Draw11" localSheetId="7" hidden="1">{"'Sheet5'!$A$1:$F$68"}</definedName>
    <definedName name="Draw11" localSheetId="3" hidden="1">{"'Sheet5'!$A$1:$F$68"}</definedName>
    <definedName name="Draw11" localSheetId="4" hidden="1">{"'Sheet5'!$A$1:$F$68"}</definedName>
    <definedName name="Draw11" localSheetId="9" hidden="1">{"'Sheet5'!$A$1:$F$68"}</definedName>
    <definedName name="Draw11" localSheetId="8" hidden="1">{"'Sheet5'!$A$1:$F$68"}</definedName>
    <definedName name="Draw11" hidden="1">{"'Sheet5'!$A$1:$F$68"}</definedName>
    <definedName name="Draw12" localSheetId="0" hidden="1">{"'Sheet5'!$A$1:$F$68"}</definedName>
    <definedName name="Draw12" localSheetId="1" hidden="1">{"'Sheet5'!$A$1:$F$68"}</definedName>
    <definedName name="Draw12" localSheetId="2" hidden="1">{"'Sheet5'!$A$1:$F$68"}</definedName>
    <definedName name="Draw12" localSheetId="5" hidden="1">{"'Sheet5'!$A$1:$F$68"}</definedName>
    <definedName name="Draw12" localSheetId="6" hidden="1">{"'Sheet5'!$A$1:$F$68"}</definedName>
    <definedName name="Draw12" localSheetId="7" hidden="1">{"'Sheet5'!$A$1:$F$68"}</definedName>
    <definedName name="Draw12" localSheetId="3" hidden="1">{"'Sheet5'!$A$1:$F$68"}</definedName>
    <definedName name="Draw12" localSheetId="4" hidden="1">{"'Sheet5'!$A$1:$F$68"}</definedName>
    <definedName name="Draw12" localSheetId="9" hidden="1">{"'Sheet5'!$A$1:$F$68"}</definedName>
    <definedName name="Draw12" localSheetId="8" hidden="1">{"'Sheet5'!$A$1:$F$68"}</definedName>
    <definedName name="Draw12" hidden="1">{"'Sheet5'!$A$1:$F$68"}</definedName>
    <definedName name="Draw13" localSheetId="0" hidden="1">{"'Sheet5'!$A$1:$F$68"}</definedName>
    <definedName name="Draw13" localSheetId="1" hidden="1">{"'Sheet5'!$A$1:$F$68"}</definedName>
    <definedName name="Draw13" localSheetId="2" hidden="1">{"'Sheet5'!$A$1:$F$68"}</definedName>
    <definedName name="Draw13" localSheetId="5" hidden="1">{"'Sheet5'!$A$1:$F$68"}</definedName>
    <definedName name="Draw13" localSheetId="6" hidden="1">{"'Sheet5'!$A$1:$F$68"}</definedName>
    <definedName name="Draw13" localSheetId="7" hidden="1">{"'Sheet5'!$A$1:$F$68"}</definedName>
    <definedName name="Draw13" localSheetId="3" hidden="1">{"'Sheet5'!$A$1:$F$68"}</definedName>
    <definedName name="Draw13" localSheetId="4" hidden="1">{"'Sheet5'!$A$1:$F$68"}</definedName>
    <definedName name="Draw13" localSheetId="9" hidden="1">{"'Sheet5'!$A$1:$F$68"}</definedName>
    <definedName name="Draw13" localSheetId="8" hidden="1">{"'Sheet5'!$A$1:$F$68"}</definedName>
    <definedName name="Draw13" hidden="1">{"'Sheet5'!$A$1:$F$68"}</definedName>
    <definedName name="Draw14" localSheetId="0" hidden="1">{"'Sheet5'!$A$1:$F$68"}</definedName>
    <definedName name="Draw14" localSheetId="1" hidden="1">{"'Sheet5'!$A$1:$F$68"}</definedName>
    <definedName name="Draw14" localSheetId="2" hidden="1">{"'Sheet5'!$A$1:$F$68"}</definedName>
    <definedName name="Draw14" localSheetId="5" hidden="1">{"'Sheet5'!$A$1:$F$68"}</definedName>
    <definedName name="Draw14" localSheetId="6" hidden="1">{"'Sheet5'!$A$1:$F$68"}</definedName>
    <definedName name="Draw14" localSheetId="7" hidden="1">{"'Sheet5'!$A$1:$F$68"}</definedName>
    <definedName name="Draw14" localSheetId="3" hidden="1">{"'Sheet5'!$A$1:$F$68"}</definedName>
    <definedName name="Draw14" localSheetId="4" hidden="1">{"'Sheet5'!$A$1:$F$68"}</definedName>
    <definedName name="Draw14" localSheetId="9" hidden="1">{"'Sheet5'!$A$1:$F$68"}</definedName>
    <definedName name="Draw14" localSheetId="8" hidden="1">{"'Sheet5'!$A$1:$F$68"}</definedName>
    <definedName name="Draw14" hidden="1">{"'Sheet5'!$A$1:$F$68"}</definedName>
    <definedName name="Draw15" localSheetId="0" hidden="1">{"'Sheet5'!$A$1:$F$68"}</definedName>
    <definedName name="Draw15" localSheetId="1" hidden="1">{"'Sheet5'!$A$1:$F$68"}</definedName>
    <definedName name="Draw15" localSheetId="2" hidden="1">{"'Sheet5'!$A$1:$F$68"}</definedName>
    <definedName name="Draw15" localSheetId="5" hidden="1">{"'Sheet5'!$A$1:$F$68"}</definedName>
    <definedName name="Draw15" localSheetId="6" hidden="1">{"'Sheet5'!$A$1:$F$68"}</definedName>
    <definedName name="Draw15" localSheetId="7" hidden="1">{"'Sheet5'!$A$1:$F$68"}</definedName>
    <definedName name="Draw15" localSheetId="3" hidden="1">{"'Sheet5'!$A$1:$F$68"}</definedName>
    <definedName name="Draw15" localSheetId="4" hidden="1">{"'Sheet5'!$A$1:$F$68"}</definedName>
    <definedName name="Draw15" localSheetId="9" hidden="1">{"'Sheet5'!$A$1:$F$68"}</definedName>
    <definedName name="Draw15" localSheetId="8" hidden="1">{"'Sheet5'!$A$1:$F$68"}</definedName>
    <definedName name="Draw15" hidden="1">{"'Sheet5'!$A$1:$F$68"}</definedName>
    <definedName name="Draw16" localSheetId="0" hidden="1">{"'Sheet5'!$A$1:$F$68"}</definedName>
    <definedName name="Draw16" localSheetId="1" hidden="1">{"'Sheet5'!$A$1:$F$68"}</definedName>
    <definedName name="Draw16" localSheetId="2" hidden="1">{"'Sheet5'!$A$1:$F$68"}</definedName>
    <definedName name="Draw16" localSheetId="5" hidden="1">{"'Sheet5'!$A$1:$F$68"}</definedName>
    <definedName name="Draw16" localSheetId="6" hidden="1">{"'Sheet5'!$A$1:$F$68"}</definedName>
    <definedName name="Draw16" localSheetId="7" hidden="1">{"'Sheet5'!$A$1:$F$68"}</definedName>
    <definedName name="Draw16" localSheetId="3" hidden="1">{"'Sheet5'!$A$1:$F$68"}</definedName>
    <definedName name="Draw16" localSheetId="4" hidden="1">{"'Sheet5'!$A$1:$F$68"}</definedName>
    <definedName name="Draw16" localSheetId="9" hidden="1">{"'Sheet5'!$A$1:$F$68"}</definedName>
    <definedName name="Draw16" localSheetId="8" hidden="1">{"'Sheet5'!$A$1:$F$68"}</definedName>
    <definedName name="Draw16" hidden="1">{"'Sheet5'!$A$1:$F$68"}</definedName>
    <definedName name="Draw17" localSheetId="0" hidden="1">{"'Sheet5'!$A$1:$F$68"}</definedName>
    <definedName name="Draw17" localSheetId="1" hidden="1">{"'Sheet5'!$A$1:$F$68"}</definedName>
    <definedName name="Draw17" localSheetId="2" hidden="1">{"'Sheet5'!$A$1:$F$68"}</definedName>
    <definedName name="Draw17" localSheetId="5" hidden="1">{"'Sheet5'!$A$1:$F$68"}</definedName>
    <definedName name="Draw17" localSheetId="6" hidden="1">{"'Sheet5'!$A$1:$F$68"}</definedName>
    <definedName name="Draw17" localSheetId="7" hidden="1">{"'Sheet5'!$A$1:$F$68"}</definedName>
    <definedName name="Draw17" localSheetId="3" hidden="1">{"'Sheet5'!$A$1:$F$68"}</definedName>
    <definedName name="Draw17" localSheetId="4" hidden="1">{"'Sheet5'!$A$1:$F$68"}</definedName>
    <definedName name="Draw17" localSheetId="9" hidden="1">{"'Sheet5'!$A$1:$F$68"}</definedName>
    <definedName name="Draw17" localSheetId="8" hidden="1">{"'Sheet5'!$A$1:$F$68"}</definedName>
    <definedName name="Draw17" hidden="1">{"'Sheet5'!$A$1:$F$68"}</definedName>
    <definedName name="Draw18" localSheetId="0" hidden="1">{"'Sheet5'!$A$1:$F$68"}</definedName>
    <definedName name="Draw18" localSheetId="1" hidden="1">{"'Sheet5'!$A$1:$F$68"}</definedName>
    <definedName name="Draw18" localSheetId="2" hidden="1">{"'Sheet5'!$A$1:$F$68"}</definedName>
    <definedName name="Draw18" localSheetId="5" hidden="1">{"'Sheet5'!$A$1:$F$68"}</definedName>
    <definedName name="Draw18" localSheetId="6" hidden="1">{"'Sheet5'!$A$1:$F$68"}</definedName>
    <definedName name="Draw18" localSheetId="7" hidden="1">{"'Sheet5'!$A$1:$F$68"}</definedName>
    <definedName name="Draw18" localSheetId="3" hidden="1">{"'Sheet5'!$A$1:$F$68"}</definedName>
    <definedName name="Draw18" localSheetId="4" hidden="1">{"'Sheet5'!$A$1:$F$68"}</definedName>
    <definedName name="Draw18" localSheetId="9" hidden="1">{"'Sheet5'!$A$1:$F$68"}</definedName>
    <definedName name="Draw18" localSheetId="8" hidden="1">{"'Sheet5'!$A$1:$F$68"}</definedName>
    <definedName name="Draw18" hidden="1">{"'Sheet5'!$A$1:$F$68"}</definedName>
    <definedName name="Draw2" localSheetId="0" hidden="1">{"'Sheet5'!$A$1:$F$68"}</definedName>
    <definedName name="Draw2" localSheetId="1" hidden="1">{"'Sheet5'!$A$1:$F$68"}</definedName>
    <definedName name="Draw2" localSheetId="2" hidden="1">{"'Sheet5'!$A$1:$F$68"}</definedName>
    <definedName name="Draw2" localSheetId="5" hidden="1">{"'Sheet5'!$A$1:$F$68"}</definedName>
    <definedName name="Draw2" localSheetId="6" hidden="1">{"'Sheet5'!$A$1:$F$68"}</definedName>
    <definedName name="Draw2" localSheetId="7" hidden="1">{"'Sheet5'!$A$1:$F$68"}</definedName>
    <definedName name="Draw2" localSheetId="3" hidden="1">{"'Sheet5'!$A$1:$F$68"}</definedName>
    <definedName name="Draw2" localSheetId="4" hidden="1">{"'Sheet5'!$A$1:$F$68"}</definedName>
    <definedName name="Draw2" localSheetId="9" hidden="1">{"'Sheet5'!$A$1:$F$68"}</definedName>
    <definedName name="Draw2" localSheetId="8" hidden="1">{"'Sheet5'!$A$1:$F$68"}</definedName>
    <definedName name="Draw2" hidden="1">{"'Sheet5'!$A$1:$F$68"}</definedName>
    <definedName name="Draw3" localSheetId="0" hidden="1">{"'Sheet5'!$A$1:$F$68"}</definedName>
    <definedName name="Draw3" localSheetId="1" hidden="1">{"'Sheet5'!$A$1:$F$68"}</definedName>
    <definedName name="Draw3" localSheetId="2" hidden="1">{"'Sheet5'!$A$1:$F$68"}</definedName>
    <definedName name="Draw3" localSheetId="5" hidden="1">{"'Sheet5'!$A$1:$F$68"}</definedName>
    <definedName name="Draw3" localSheetId="6" hidden="1">{"'Sheet5'!$A$1:$F$68"}</definedName>
    <definedName name="Draw3" localSheetId="7" hidden="1">{"'Sheet5'!$A$1:$F$68"}</definedName>
    <definedName name="Draw3" localSheetId="3" hidden="1">{"'Sheet5'!$A$1:$F$68"}</definedName>
    <definedName name="Draw3" localSheetId="4" hidden="1">{"'Sheet5'!$A$1:$F$68"}</definedName>
    <definedName name="Draw3" localSheetId="9" hidden="1">{"'Sheet5'!$A$1:$F$68"}</definedName>
    <definedName name="Draw3" localSheetId="8" hidden="1">{"'Sheet5'!$A$1:$F$68"}</definedName>
    <definedName name="Draw3" hidden="1">{"'Sheet5'!$A$1:$F$68"}</definedName>
    <definedName name="Draw4" localSheetId="0" hidden="1">{"'Sheet5'!$A$1:$F$68"}</definedName>
    <definedName name="Draw4" localSheetId="1" hidden="1">{"'Sheet5'!$A$1:$F$68"}</definedName>
    <definedName name="Draw4" localSheetId="2" hidden="1">{"'Sheet5'!$A$1:$F$68"}</definedName>
    <definedName name="Draw4" localSheetId="5" hidden="1">{"'Sheet5'!$A$1:$F$68"}</definedName>
    <definedName name="Draw4" localSheetId="6" hidden="1">{"'Sheet5'!$A$1:$F$68"}</definedName>
    <definedName name="Draw4" localSheetId="7" hidden="1">{"'Sheet5'!$A$1:$F$68"}</definedName>
    <definedName name="Draw4" localSheetId="3" hidden="1">{"'Sheet5'!$A$1:$F$68"}</definedName>
    <definedName name="Draw4" localSheetId="4" hidden="1">{"'Sheet5'!$A$1:$F$68"}</definedName>
    <definedName name="Draw4" localSheetId="9" hidden="1">{"'Sheet5'!$A$1:$F$68"}</definedName>
    <definedName name="Draw4" localSheetId="8" hidden="1">{"'Sheet5'!$A$1:$F$68"}</definedName>
    <definedName name="Draw4" hidden="1">{"'Sheet5'!$A$1:$F$68"}</definedName>
    <definedName name="Draw5" localSheetId="0" hidden="1">{"'Sheet5'!$A$1:$F$68"}</definedName>
    <definedName name="Draw5" localSheetId="1" hidden="1">{"'Sheet5'!$A$1:$F$68"}</definedName>
    <definedName name="Draw5" localSheetId="2" hidden="1">{"'Sheet5'!$A$1:$F$68"}</definedName>
    <definedName name="Draw5" localSheetId="5" hidden="1">{"'Sheet5'!$A$1:$F$68"}</definedName>
    <definedName name="Draw5" localSheetId="6" hidden="1">{"'Sheet5'!$A$1:$F$68"}</definedName>
    <definedName name="Draw5" localSheetId="7" hidden="1">{"'Sheet5'!$A$1:$F$68"}</definedName>
    <definedName name="Draw5" localSheetId="3" hidden="1">{"'Sheet5'!$A$1:$F$68"}</definedName>
    <definedName name="Draw5" localSheetId="4" hidden="1">{"'Sheet5'!$A$1:$F$68"}</definedName>
    <definedName name="Draw5" localSheetId="9" hidden="1">{"'Sheet5'!$A$1:$F$68"}</definedName>
    <definedName name="Draw5" localSheetId="8" hidden="1">{"'Sheet5'!$A$1:$F$68"}</definedName>
    <definedName name="Draw5" hidden="1">{"'Sheet5'!$A$1:$F$68"}</definedName>
    <definedName name="Draw6" localSheetId="0" hidden="1">{"'Sheet5'!$A$1:$F$68"}</definedName>
    <definedName name="Draw6" localSheetId="1" hidden="1">{"'Sheet5'!$A$1:$F$68"}</definedName>
    <definedName name="Draw6" localSheetId="2" hidden="1">{"'Sheet5'!$A$1:$F$68"}</definedName>
    <definedName name="Draw6" localSheetId="5" hidden="1">{"'Sheet5'!$A$1:$F$68"}</definedName>
    <definedName name="Draw6" localSheetId="6" hidden="1">{"'Sheet5'!$A$1:$F$68"}</definedName>
    <definedName name="Draw6" localSheetId="7" hidden="1">{"'Sheet5'!$A$1:$F$68"}</definedName>
    <definedName name="Draw6" localSheetId="3" hidden="1">{"'Sheet5'!$A$1:$F$68"}</definedName>
    <definedName name="Draw6" localSheetId="4" hidden="1">{"'Sheet5'!$A$1:$F$68"}</definedName>
    <definedName name="Draw6" localSheetId="9" hidden="1">{"'Sheet5'!$A$1:$F$68"}</definedName>
    <definedName name="Draw6" localSheetId="8" hidden="1">{"'Sheet5'!$A$1:$F$68"}</definedName>
    <definedName name="Draw6" hidden="1">{"'Sheet5'!$A$1:$F$68"}</definedName>
    <definedName name="Draw7" localSheetId="0" hidden="1">{"'Sheet5'!$A$1:$F$68"}</definedName>
    <definedName name="Draw7" localSheetId="1" hidden="1">{"'Sheet5'!$A$1:$F$68"}</definedName>
    <definedName name="Draw7" localSheetId="2" hidden="1">{"'Sheet5'!$A$1:$F$68"}</definedName>
    <definedName name="Draw7" localSheetId="5" hidden="1">{"'Sheet5'!$A$1:$F$68"}</definedName>
    <definedName name="Draw7" localSheetId="6" hidden="1">{"'Sheet5'!$A$1:$F$68"}</definedName>
    <definedName name="Draw7" localSheetId="7" hidden="1">{"'Sheet5'!$A$1:$F$68"}</definedName>
    <definedName name="Draw7" localSheetId="3" hidden="1">{"'Sheet5'!$A$1:$F$68"}</definedName>
    <definedName name="Draw7" localSheetId="4" hidden="1">{"'Sheet5'!$A$1:$F$68"}</definedName>
    <definedName name="Draw7" localSheetId="9" hidden="1">{"'Sheet5'!$A$1:$F$68"}</definedName>
    <definedName name="Draw7" localSheetId="8" hidden="1">{"'Sheet5'!$A$1:$F$68"}</definedName>
    <definedName name="Draw7" hidden="1">{"'Sheet5'!$A$1:$F$68"}</definedName>
    <definedName name="Draw8" localSheetId="0" hidden="1">{"'Sheet5'!$A$1:$F$68"}</definedName>
    <definedName name="Draw8" localSheetId="1" hidden="1">{"'Sheet5'!$A$1:$F$68"}</definedName>
    <definedName name="Draw8" localSheetId="2" hidden="1">{"'Sheet5'!$A$1:$F$68"}</definedName>
    <definedName name="Draw8" localSheetId="5" hidden="1">{"'Sheet5'!$A$1:$F$68"}</definedName>
    <definedName name="Draw8" localSheetId="6" hidden="1">{"'Sheet5'!$A$1:$F$68"}</definedName>
    <definedName name="Draw8" localSheetId="7" hidden="1">{"'Sheet5'!$A$1:$F$68"}</definedName>
    <definedName name="Draw8" localSheetId="3" hidden="1">{"'Sheet5'!$A$1:$F$68"}</definedName>
    <definedName name="Draw8" localSheetId="4" hidden="1">{"'Sheet5'!$A$1:$F$68"}</definedName>
    <definedName name="Draw8" localSheetId="9" hidden="1">{"'Sheet5'!$A$1:$F$68"}</definedName>
    <definedName name="Draw8" localSheetId="8" hidden="1">{"'Sheet5'!$A$1:$F$68"}</definedName>
    <definedName name="Draw8" hidden="1">{"'Sheet5'!$A$1:$F$68"}</definedName>
    <definedName name="Draw9" localSheetId="0" hidden="1">{"'Sheet5'!$A$1:$F$68"}</definedName>
    <definedName name="Draw9" localSheetId="1" hidden="1">{"'Sheet5'!$A$1:$F$68"}</definedName>
    <definedName name="Draw9" localSheetId="2" hidden="1">{"'Sheet5'!$A$1:$F$68"}</definedName>
    <definedName name="Draw9" localSheetId="5" hidden="1">{"'Sheet5'!$A$1:$F$68"}</definedName>
    <definedName name="Draw9" localSheetId="6" hidden="1">{"'Sheet5'!$A$1:$F$68"}</definedName>
    <definedName name="Draw9" localSheetId="7" hidden="1">{"'Sheet5'!$A$1:$F$68"}</definedName>
    <definedName name="Draw9" localSheetId="3" hidden="1">{"'Sheet5'!$A$1:$F$68"}</definedName>
    <definedName name="Draw9" localSheetId="4" hidden="1">{"'Sheet5'!$A$1:$F$68"}</definedName>
    <definedName name="Draw9" localSheetId="9" hidden="1">{"'Sheet5'!$A$1:$F$68"}</definedName>
    <definedName name="Draw9" localSheetId="8" hidden="1">{"'Sheet5'!$A$1:$F$68"}</definedName>
    <definedName name="Draw9" hidden="1">{"'Sheet5'!$A$1:$F$68"}</definedName>
    <definedName name="HTML_CodePage" hidden="1">1252</definedName>
    <definedName name="HTML_Control" localSheetId="0" hidden="1">{"'Sheet5'!$A$1:$F$68"}</definedName>
    <definedName name="HTML_Control" localSheetId="1" hidden="1">{"'Sheet5'!$A$1:$F$68"}</definedName>
    <definedName name="HTML_Control" localSheetId="2"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3" hidden="1">{"'Sheet5'!$A$1:$F$68"}</definedName>
    <definedName name="HTML_Control" localSheetId="4" hidden="1">{"'Sheet5'!$A$1:$F$68"}</definedName>
    <definedName name="HTML_Control" localSheetId="9"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'男單 35'!$A$1:$Q$69</definedName>
    <definedName name="_xlnm.Print_Area" localSheetId="1">'男單 40'!$A$1:$Q$69</definedName>
    <definedName name="_xlnm.Print_Area" localSheetId="2">'男單 45'!$A$1:$Q$69</definedName>
    <definedName name="_xlnm.Print_Area" localSheetId="6">'男單 65'!$A$1:$Q$71</definedName>
    <definedName name="_xlnm.Print_Area" localSheetId="7">'男單 70'!$A$1:$Q$69</definedName>
    <definedName name="_xlnm.Print_Area" localSheetId="3">男單50!$A$6:$Q$135</definedName>
    <definedName name="_xlnm.Print_Area" localSheetId="4">男單55!$A$1:$Q$135</definedName>
    <definedName name="_xlnm.Print_Area" localSheetId="8">'經典男單 75'!$A$1:$P$37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4" l="1"/>
  <c r="J20" i="9"/>
  <c r="L18" i="9"/>
  <c r="J16" i="9"/>
  <c r="N14" i="9"/>
  <c r="J12" i="9"/>
  <c r="L10" i="9"/>
  <c r="J8" i="9"/>
  <c r="J36" i="8" l="1"/>
  <c r="L34" i="8"/>
  <c r="J32" i="8"/>
  <c r="N30" i="8"/>
  <c r="J28" i="8"/>
  <c r="L26" i="8"/>
  <c r="J24" i="8"/>
  <c r="P22" i="8"/>
  <c r="J20" i="8"/>
  <c r="L18" i="8"/>
  <c r="J16" i="8"/>
  <c r="N14" i="8"/>
  <c r="J12" i="8"/>
  <c r="L10" i="8"/>
  <c r="J8" i="8"/>
  <c r="J68" i="7" l="1"/>
  <c r="L67" i="7"/>
  <c r="L66" i="7"/>
  <c r="J64" i="7"/>
  <c r="N62" i="7"/>
  <c r="J60" i="7"/>
  <c r="L58" i="7"/>
  <c r="J56" i="7"/>
  <c r="P54" i="7"/>
  <c r="J52" i="7"/>
  <c r="L50" i="7"/>
  <c r="J48" i="7"/>
  <c r="N46" i="7"/>
  <c r="J44" i="7"/>
  <c r="L42" i="7"/>
  <c r="J40" i="7"/>
  <c r="J39" i="7"/>
  <c r="P38" i="7"/>
  <c r="J38" i="7"/>
  <c r="J36" i="7"/>
  <c r="L35" i="7"/>
  <c r="L34" i="7"/>
  <c r="J32" i="7"/>
  <c r="N30" i="7"/>
  <c r="J28" i="7"/>
  <c r="L26" i="7"/>
  <c r="J24" i="7"/>
  <c r="P22" i="7"/>
  <c r="J20" i="7"/>
  <c r="L18" i="7"/>
  <c r="J16" i="7"/>
  <c r="N14" i="7"/>
  <c r="J12" i="7"/>
  <c r="L10" i="7"/>
  <c r="J8" i="7"/>
  <c r="J70" i="6" l="1"/>
  <c r="L69" i="6"/>
  <c r="L68" i="6"/>
  <c r="J66" i="6"/>
  <c r="N64" i="6"/>
  <c r="J62" i="6"/>
  <c r="L60" i="6"/>
  <c r="J58" i="6"/>
  <c r="P56" i="6"/>
  <c r="J54" i="6"/>
  <c r="L52" i="6"/>
  <c r="J50" i="6"/>
  <c r="N48" i="6"/>
  <c r="J46" i="6"/>
  <c r="L44" i="6"/>
  <c r="J42" i="6"/>
  <c r="J41" i="6"/>
  <c r="P40" i="6"/>
  <c r="J40" i="6"/>
  <c r="J38" i="6"/>
  <c r="L37" i="6"/>
  <c r="L34" i="6"/>
  <c r="J32" i="6"/>
  <c r="N30" i="6"/>
  <c r="J28" i="6"/>
  <c r="L26" i="6"/>
  <c r="J24" i="6"/>
  <c r="P22" i="6"/>
  <c r="J20" i="6"/>
  <c r="L18" i="6"/>
  <c r="J16" i="6"/>
  <c r="N14" i="6"/>
  <c r="J12" i="6"/>
  <c r="L10" i="6"/>
  <c r="J8" i="6"/>
  <c r="L132" i="5" l="1"/>
  <c r="J132" i="5"/>
  <c r="L131" i="5"/>
  <c r="L130" i="5"/>
  <c r="J128" i="5"/>
  <c r="N126" i="5"/>
  <c r="J124" i="5"/>
  <c r="L122" i="5"/>
  <c r="J120" i="5"/>
  <c r="P118" i="5"/>
  <c r="J116" i="5"/>
  <c r="L114" i="5"/>
  <c r="J112" i="5"/>
  <c r="N110" i="5"/>
  <c r="J108" i="5"/>
  <c r="L106" i="5"/>
  <c r="J104" i="5"/>
  <c r="P102" i="5"/>
  <c r="L100" i="5"/>
  <c r="J100" i="5"/>
  <c r="L99" i="5"/>
  <c r="L98" i="5"/>
  <c r="J96" i="5"/>
  <c r="N94" i="5"/>
  <c r="J92" i="5"/>
  <c r="L90" i="5"/>
  <c r="J88" i="5"/>
  <c r="P86" i="5"/>
  <c r="J84" i="5"/>
  <c r="L82" i="5"/>
  <c r="J80" i="5"/>
  <c r="N78" i="5"/>
  <c r="J76" i="5"/>
  <c r="L74" i="5"/>
  <c r="J72" i="5"/>
  <c r="L68" i="5"/>
  <c r="J68" i="5"/>
  <c r="L67" i="5"/>
  <c r="L66" i="5"/>
  <c r="J64" i="5"/>
  <c r="N62" i="5"/>
  <c r="J60" i="5"/>
  <c r="L58" i="5"/>
  <c r="J56" i="5"/>
  <c r="P54" i="5"/>
  <c r="J52" i="5"/>
  <c r="L50" i="5"/>
  <c r="J48" i="5"/>
  <c r="N46" i="5"/>
  <c r="J44" i="5"/>
  <c r="L42" i="5"/>
  <c r="J40" i="5"/>
  <c r="P38" i="5"/>
  <c r="L36" i="5"/>
  <c r="J36" i="5"/>
  <c r="L35" i="5"/>
  <c r="L34" i="5"/>
  <c r="J32" i="5"/>
  <c r="N30" i="5"/>
  <c r="J28" i="5"/>
  <c r="L26" i="5"/>
  <c r="J24" i="5"/>
  <c r="P22" i="5"/>
  <c r="J20" i="5"/>
  <c r="L18" i="5"/>
  <c r="J16" i="5"/>
  <c r="N14" i="5"/>
  <c r="J12" i="5"/>
  <c r="L10" i="5"/>
  <c r="P8" i="5"/>
  <c r="J8" i="5"/>
  <c r="L132" i="4" l="1"/>
  <c r="J132" i="4"/>
  <c r="L131" i="4"/>
  <c r="L130" i="4"/>
  <c r="J128" i="4"/>
  <c r="N126" i="4"/>
  <c r="J124" i="4"/>
  <c r="L122" i="4"/>
  <c r="J120" i="4"/>
  <c r="P118" i="4"/>
  <c r="J116" i="4"/>
  <c r="L114" i="4"/>
  <c r="J112" i="4"/>
  <c r="N110" i="4"/>
  <c r="J108" i="4"/>
  <c r="L106" i="4"/>
  <c r="J104" i="4"/>
  <c r="P102" i="4"/>
  <c r="L100" i="4"/>
  <c r="J100" i="4"/>
  <c r="L99" i="4"/>
  <c r="L98" i="4"/>
  <c r="J96" i="4"/>
  <c r="N94" i="4"/>
  <c r="J92" i="4"/>
  <c r="L90" i="4"/>
  <c r="J88" i="4"/>
  <c r="P86" i="4"/>
  <c r="J84" i="4"/>
  <c r="L82" i="4"/>
  <c r="J80" i="4"/>
  <c r="N78" i="4"/>
  <c r="J76" i="4"/>
  <c r="L74" i="4"/>
  <c r="J72" i="4"/>
  <c r="L68" i="4"/>
  <c r="J68" i="4"/>
  <c r="L67" i="4"/>
  <c r="L66" i="4"/>
  <c r="J64" i="4"/>
  <c r="N62" i="4"/>
  <c r="J60" i="4"/>
  <c r="L58" i="4"/>
  <c r="J56" i="4"/>
  <c r="P54" i="4"/>
  <c r="J52" i="4"/>
  <c r="L50" i="4"/>
  <c r="J48" i="4"/>
  <c r="N46" i="4"/>
  <c r="J44" i="4"/>
  <c r="L42" i="4"/>
  <c r="J40" i="4"/>
  <c r="P38" i="4"/>
  <c r="L36" i="4"/>
  <c r="J36" i="4"/>
  <c r="L35" i="4"/>
  <c r="L34" i="4"/>
  <c r="J32" i="4"/>
  <c r="N30" i="4"/>
  <c r="J28" i="4"/>
  <c r="L26" i="4"/>
  <c r="J24" i="4"/>
  <c r="P22" i="4"/>
  <c r="L18" i="4"/>
  <c r="J16" i="4"/>
  <c r="N14" i="4"/>
  <c r="J12" i="4"/>
  <c r="L10" i="4"/>
  <c r="P8" i="4"/>
  <c r="J8" i="4"/>
  <c r="J68" i="3" l="1"/>
  <c r="L67" i="3"/>
  <c r="L66" i="3"/>
  <c r="J64" i="3"/>
  <c r="N62" i="3"/>
  <c r="J60" i="3"/>
  <c r="L58" i="3"/>
  <c r="J56" i="3"/>
  <c r="P54" i="3"/>
  <c r="J52" i="3"/>
  <c r="L50" i="3"/>
  <c r="J48" i="3"/>
  <c r="N46" i="3"/>
  <c r="J44" i="3"/>
  <c r="L42" i="3"/>
  <c r="J40" i="3"/>
  <c r="J39" i="3"/>
  <c r="P38" i="3"/>
  <c r="J38" i="3"/>
  <c r="J36" i="3"/>
  <c r="L35" i="3"/>
  <c r="L34" i="3"/>
  <c r="J32" i="3"/>
  <c r="N30" i="3"/>
  <c r="J28" i="3"/>
  <c r="L26" i="3"/>
  <c r="J24" i="3"/>
  <c r="P22" i="3"/>
  <c r="J20" i="3"/>
  <c r="L18" i="3"/>
  <c r="J16" i="3"/>
  <c r="N14" i="3"/>
  <c r="J12" i="3"/>
  <c r="L10" i="3"/>
  <c r="J8" i="3"/>
  <c r="J68" i="2" l="1"/>
  <c r="L67" i="2"/>
  <c r="L66" i="2"/>
  <c r="J64" i="2"/>
  <c r="N62" i="2"/>
  <c r="J60" i="2"/>
  <c r="L58" i="2"/>
  <c r="J56" i="2"/>
  <c r="P54" i="2"/>
  <c r="J52" i="2"/>
  <c r="L50" i="2"/>
  <c r="J48" i="2"/>
  <c r="N46" i="2"/>
  <c r="J44" i="2"/>
  <c r="L42" i="2"/>
  <c r="J40" i="2"/>
  <c r="J39" i="2"/>
  <c r="P38" i="2"/>
  <c r="J38" i="2"/>
  <c r="J36" i="2"/>
  <c r="L35" i="2"/>
  <c r="L34" i="2"/>
  <c r="J32" i="2"/>
  <c r="N30" i="2"/>
  <c r="J28" i="2"/>
  <c r="L26" i="2"/>
  <c r="J24" i="2"/>
  <c r="P22" i="2"/>
  <c r="J20" i="2"/>
  <c r="L18" i="2"/>
  <c r="J16" i="2"/>
  <c r="N14" i="2"/>
  <c r="J12" i="2"/>
  <c r="L10" i="2"/>
  <c r="J8" i="2"/>
  <c r="J68" i="1" l="1"/>
  <c r="L67" i="1"/>
  <c r="L66" i="1"/>
  <c r="J64" i="1"/>
  <c r="N62" i="1"/>
  <c r="J60" i="1"/>
  <c r="L58" i="1"/>
  <c r="J56" i="1"/>
  <c r="P54" i="1"/>
  <c r="J52" i="1"/>
  <c r="L50" i="1"/>
  <c r="J48" i="1"/>
  <c r="N46" i="1"/>
  <c r="J44" i="1"/>
  <c r="L42" i="1"/>
  <c r="J40" i="1"/>
  <c r="J39" i="1"/>
  <c r="P38" i="1"/>
  <c r="J38" i="1"/>
  <c r="J36" i="1"/>
  <c r="L35" i="1"/>
  <c r="L34" i="1"/>
  <c r="J32" i="1"/>
  <c r="N30" i="1"/>
  <c r="J28" i="1"/>
  <c r="L26" i="1"/>
  <c r="J24" i="1"/>
  <c r="P22" i="1"/>
  <c r="J20" i="1"/>
  <c r="L18" i="1"/>
  <c r="J16" i="1"/>
  <c r="N14" i="1"/>
  <c r="J12" i="1"/>
  <c r="L10" i="1"/>
  <c r="J8" i="1"/>
</calcChain>
</file>

<file path=xl/sharedStrings.xml><?xml version="1.0" encoding="utf-8"?>
<sst xmlns="http://schemas.openxmlformats.org/spreadsheetml/2006/main" count="1686" uniqueCount="715">
  <si>
    <r>
      <t>113</t>
    </r>
    <r>
      <rPr>
        <b/>
        <sz val="12"/>
        <rFont val="細明體"/>
        <family val="3"/>
        <charset val="136"/>
      </rPr>
      <t>年立法院長盃</t>
    </r>
    <phoneticPr fontId="6" type="noConversion"/>
  </si>
  <si>
    <t/>
  </si>
  <si>
    <t>全國壯年網球排名賽</t>
    <phoneticPr fontId="6" type="noConversion"/>
  </si>
  <si>
    <t>日期</t>
    <phoneticPr fontId="21" type="noConversion"/>
  </si>
  <si>
    <t>地點</t>
    <phoneticPr fontId="21" type="noConversion"/>
  </si>
  <si>
    <r>
      <rPr>
        <sz val="14"/>
        <rFont val="細明體"/>
        <family val="2"/>
        <charset val="136"/>
      </rPr>
      <t>會內</t>
    </r>
    <r>
      <rPr>
        <sz val="14"/>
        <rFont val="Arial"/>
        <family val="2"/>
      </rPr>
      <t xml:space="preserve"> 32 </t>
    </r>
    <r>
      <rPr>
        <sz val="14"/>
        <rFont val="細明體"/>
        <family val="2"/>
        <charset val="136"/>
      </rPr>
      <t>籤</t>
    </r>
    <phoneticPr fontId="26" type="noConversion"/>
  </si>
  <si>
    <t>裁判長</t>
    <phoneticPr fontId="21" type="noConversion"/>
  </si>
  <si>
    <t>2024/03/01-04</t>
    <phoneticPr fontId="6" type="noConversion"/>
  </si>
  <si>
    <t>台南網球場</t>
    <phoneticPr fontId="6" type="noConversion"/>
  </si>
  <si>
    <t>籤號</t>
    <phoneticPr fontId="26" type="noConversion"/>
  </si>
  <si>
    <t>序號</t>
    <phoneticPr fontId="26" type="noConversion"/>
  </si>
  <si>
    <t>身分</t>
    <phoneticPr fontId="21" type="noConversion"/>
  </si>
  <si>
    <t>排名</t>
    <phoneticPr fontId="21" type="noConversion"/>
  </si>
  <si>
    <t>種子</t>
    <phoneticPr fontId="6" type="noConversion"/>
  </si>
  <si>
    <t xml:space="preserve">  姓  名</t>
    <phoneticPr fontId="21" type="noConversion"/>
  </si>
  <si>
    <t>學校/單位</t>
  </si>
  <si>
    <t>縣市</t>
  </si>
  <si>
    <t>第一輪</t>
    <phoneticPr fontId="21" type="noConversion"/>
  </si>
  <si>
    <t>第二輪</t>
    <phoneticPr fontId="21" type="noConversion"/>
  </si>
  <si>
    <t>QF</t>
    <phoneticPr fontId="21" type="noConversion"/>
  </si>
  <si>
    <t>SF</t>
    <phoneticPr fontId="6" type="noConversion"/>
  </si>
  <si>
    <t>-</t>
  </si>
  <si>
    <t>S1</t>
  </si>
  <si>
    <t>李孟樺</t>
  </si>
  <si>
    <t>基隆市</t>
  </si>
  <si>
    <t>bye</t>
  </si>
  <si>
    <t>朱宏杰</t>
  </si>
  <si>
    <t>楊啟弘</t>
  </si>
  <si>
    <t>新北市</t>
  </si>
  <si>
    <t>林冠合</t>
  </si>
  <si>
    <t>高雄市</t>
  </si>
  <si>
    <t>黃俊嘉</t>
  </si>
  <si>
    <t>台南市</t>
  </si>
  <si>
    <t>康辰嘉</t>
  </si>
  <si>
    <t>苗栗縣</t>
  </si>
  <si>
    <t>S6</t>
  </si>
  <si>
    <t>林東輝</t>
  </si>
  <si>
    <t>S3</t>
  </si>
  <si>
    <t>楊凱迪</t>
  </si>
  <si>
    <t>桃園市</t>
  </si>
  <si>
    <t>廖祜浚</t>
  </si>
  <si>
    <t>江念澤</t>
  </si>
  <si>
    <t>張貫之</t>
  </si>
  <si>
    <t>林世傑</t>
  </si>
  <si>
    <t>黃士哲</t>
  </si>
  <si>
    <t>邱翰章</t>
  </si>
  <si>
    <t>S5</t>
  </si>
  <si>
    <t>王駿澤</t>
  </si>
  <si>
    <t>F</t>
    <phoneticPr fontId="6" type="noConversion"/>
  </si>
  <si>
    <t>S7</t>
  </si>
  <si>
    <t>陳彥凱</t>
  </si>
  <si>
    <t>洪文威</t>
  </si>
  <si>
    <t>林彥良</t>
  </si>
  <si>
    <t>台東市</t>
  </si>
  <si>
    <t>沈正洋</t>
  </si>
  <si>
    <t>黃浩菘</t>
  </si>
  <si>
    <t>陳佑庭</t>
  </si>
  <si>
    <t>雲林縣</t>
  </si>
  <si>
    <t>沈正峰</t>
  </si>
  <si>
    <t>台中市</t>
  </si>
  <si>
    <t>S4</t>
  </si>
  <si>
    <t>楊政勳</t>
  </si>
  <si>
    <t>S8</t>
  </si>
  <si>
    <t>王瑞璋</t>
  </si>
  <si>
    <t>花蓮市</t>
  </si>
  <si>
    <t>黃煜宇</t>
  </si>
  <si>
    <t>吳英豪</t>
  </si>
  <si>
    <t>葉修志</t>
  </si>
  <si>
    <t>台北市</t>
  </si>
  <si>
    <t>林宗毅</t>
  </si>
  <si>
    <t>黃彥旭</t>
  </si>
  <si>
    <t>S2</t>
  </si>
  <si>
    <t>陳柏翰</t>
  </si>
  <si>
    <t>花士豪</t>
  </si>
  <si>
    <t>南投市</t>
  </si>
  <si>
    <t>李沅諭</t>
  </si>
  <si>
    <t>林義祥</t>
  </si>
  <si>
    <t>胡晉源</t>
  </si>
  <si>
    <t>柯明佳</t>
  </si>
  <si>
    <t>林紹男</t>
  </si>
  <si>
    <t>許介騰</t>
  </si>
  <si>
    <t>洪學人</t>
  </si>
  <si>
    <t>江維捷</t>
  </si>
  <si>
    <t>李宗騰</t>
  </si>
  <si>
    <t>陳隆懋</t>
  </si>
  <si>
    <t>林忠達</t>
  </si>
  <si>
    <t>林明正</t>
  </si>
  <si>
    <t>劉逸軒</t>
  </si>
  <si>
    <t>嘉義市</t>
  </si>
  <si>
    <t>林榮祥</t>
  </si>
  <si>
    <t>鍾雨良</t>
  </si>
  <si>
    <t>孫偉庭</t>
  </si>
  <si>
    <t>邱志偉</t>
  </si>
  <si>
    <t>台東縣</t>
  </si>
  <si>
    <t>許騵壬</t>
  </si>
  <si>
    <t>宜蘭縣</t>
  </si>
  <si>
    <t>陳常泰</t>
  </si>
  <si>
    <t>陳彥佐</t>
  </si>
  <si>
    <t>蔡明縣</t>
  </si>
  <si>
    <t>林子揚</t>
  </si>
  <si>
    <t>梁志安</t>
  </si>
  <si>
    <t>郭東辰</t>
  </si>
  <si>
    <t>周宗逸</t>
  </si>
  <si>
    <t>邱建興</t>
  </si>
  <si>
    <t>許嘉麟</t>
  </si>
  <si>
    <t>林建輝</t>
  </si>
  <si>
    <t>林秉豐</t>
  </si>
  <si>
    <t>紀建邦</t>
  </si>
  <si>
    <t>屏東縣</t>
  </si>
  <si>
    <t>蔡坤洲</t>
  </si>
  <si>
    <t>吳國銘</t>
  </si>
  <si>
    <t>陳則銘</t>
  </si>
  <si>
    <t>郭晉宏</t>
  </si>
  <si>
    <t>林宏哲</t>
  </si>
  <si>
    <t>宜蘭市</t>
  </si>
  <si>
    <t>薛全義</t>
  </si>
  <si>
    <t>徐睿誌</t>
  </si>
  <si>
    <t>江志祥</t>
  </si>
  <si>
    <t>王界明</t>
  </si>
  <si>
    <t>余聲欣</t>
  </si>
  <si>
    <t>康順傅</t>
  </si>
  <si>
    <t>洪振展</t>
  </si>
  <si>
    <t>劉永傑</t>
  </si>
  <si>
    <t>王國銘</t>
  </si>
  <si>
    <t>張耀輝</t>
  </si>
  <si>
    <t>李奕霆</t>
  </si>
  <si>
    <t>林守彥</t>
  </si>
  <si>
    <t>蔡政翰</t>
  </si>
  <si>
    <t>周冠仁</t>
  </si>
  <si>
    <t>彭鍬穩</t>
  </si>
  <si>
    <t>新竹市</t>
  </si>
  <si>
    <t>劉國和</t>
  </si>
  <si>
    <t>蔡永民</t>
  </si>
  <si>
    <t>劉子良</t>
  </si>
  <si>
    <r>
      <rPr>
        <sz val="14"/>
        <rFont val="細明體"/>
        <family val="2"/>
        <charset val="136"/>
      </rPr>
      <t>會內</t>
    </r>
    <r>
      <rPr>
        <sz val="14"/>
        <rFont val="Arial"/>
        <family val="2"/>
      </rPr>
      <t xml:space="preserve"> 64 </t>
    </r>
    <r>
      <rPr>
        <sz val="14"/>
        <rFont val="細明體"/>
        <family val="2"/>
        <charset val="136"/>
      </rPr>
      <t>籤</t>
    </r>
    <phoneticPr fontId="26" type="noConversion"/>
  </si>
  <si>
    <t xml:space="preserve"> </t>
    <phoneticPr fontId="26" type="noConversion"/>
  </si>
  <si>
    <t>第三輪</t>
    <phoneticPr fontId="26" type="noConversion"/>
  </si>
  <si>
    <t>QF</t>
    <phoneticPr fontId="6" type="noConversion"/>
  </si>
  <si>
    <t>陳宜超</t>
  </si>
  <si>
    <t>SF</t>
    <phoneticPr fontId="26" type="noConversion"/>
  </si>
  <si>
    <t>Bye</t>
  </si>
  <si>
    <t>F</t>
    <phoneticPr fontId="26" type="noConversion"/>
  </si>
  <si>
    <t>林高義</t>
  </si>
  <si>
    <t>廖文瑞</t>
  </si>
  <si>
    <t>陳威州</t>
  </si>
  <si>
    <t>王傳慶</t>
  </si>
  <si>
    <t>S13</t>
  </si>
  <si>
    <t>戴光志</t>
  </si>
  <si>
    <t>S9</t>
  </si>
  <si>
    <t>陳昭印</t>
  </si>
  <si>
    <t>林興安</t>
  </si>
  <si>
    <t>謝和龍</t>
  </si>
  <si>
    <t>辜維正</t>
  </si>
  <si>
    <t>黃仁政</t>
  </si>
  <si>
    <t>吳子元</t>
  </si>
  <si>
    <t>林文政</t>
  </si>
  <si>
    <t>李明賜</t>
  </si>
  <si>
    <t>張芳溢</t>
  </si>
  <si>
    <t>謝國財</t>
  </si>
  <si>
    <t>張敏宏</t>
  </si>
  <si>
    <t>彰化縣</t>
  </si>
  <si>
    <t>S14</t>
  </si>
  <si>
    <t>曾永銘</t>
  </si>
  <si>
    <t>S12</t>
  </si>
  <si>
    <t>蔡榮和</t>
  </si>
  <si>
    <t>邱大源</t>
  </si>
  <si>
    <t>詹岱霖</t>
  </si>
  <si>
    <t>王清富</t>
  </si>
  <si>
    <t>邱永鎮</t>
  </si>
  <si>
    <t>張碧峰</t>
  </si>
  <si>
    <t>黃嘉文</t>
  </si>
  <si>
    <t>李建德</t>
  </si>
  <si>
    <t>林坤松</t>
  </si>
  <si>
    <t>許富盛</t>
  </si>
  <si>
    <t>廖安仁</t>
  </si>
  <si>
    <t>S10</t>
  </si>
  <si>
    <t>廖連昇</t>
  </si>
  <si>
    <t>S15</t>
  </si>
  <si>
    <t>蕭秀山</t>
  </si>
  <si>
    <t>紹有志</t>
  </si>
  <si>
    <t>呂昌修</t>
  </si>
  <si>
    <t>陳中和</t>
  </si>
  <si>
    <t>黃茂榮</t>
  </si>
  <si>
    <t>盧英治</t>
  </si>
  <si>
    <t>劉順財</t>
  </si>
  <si>
    <t>廖遠志</t>
  </si>
  <si>
    <t>謝棨宥</t>
  </si>
  <si>
    <t>劉宏斌</t>
  </si>
  <si>
    <t>方國雅</t>
  </si>
  <si>
    <t>S11</t>
  </si>
  <si>
    <t>蔣宜勳</t>
  </si>
  <si>
    <t>S16</t>
  </si>
  <si>
    <t>江文書</t>
  </si>
  <si>
    <t>陳一賢</t>
  </si>
  <si>
    <t>倪夢九</t>
  </si>
  <si>
    <t>洪揮霖</t>
  </si>
  <si>
    <t>蕭吉助</t>
  </si>
  <si>
    <t>陳銘曲</t>
  </si>
  <si>
    <t>陳文岳</t>
  </si>
  <si>
    <t>高榮成</t>
  </si>
  <si>
    <t>賴裕順</t>
  </si>
  <si>
    <t>官懷仁</t>
  </si>
  <si>
    <t>林訓平</t>
  </si>
  <si>
    <t>劉文麒</t>
  </si>
  <si>
    <t>曾光源</t>
  </si>
  <si>
    <t>閔子甦</t>
  </si>
  <si>
    <t>陳重清</t>
  </si>
  <si>
    <t>黃景源</t>
  </si>
  <si>
    <t>謝金樹</t>
  </si>
  <si>
    <t>羅欽</t>
  </si>
  <si>
    <t>林文輝</t>
  </si>
  <si>
    <t>顏嘉宏</t>
  </si>
  <si>
    <t>陳毅鍾</t>
  </si>
  <si>
    <t>張玉樹</t>
  </si>
  <si>
    <t>黃獻隆</t>
  </si>
  <si>
    <t>劉益源</t>
  </si>
  <si>
    <t>劉文麟</t>
  </si>
  <si>
    <t>陳國華</t>
  </si>
  <si>
    <t>謝憲宜</t>
  </si>
  <si>
    <t>林泰良</t>
  </si>
  <si>
    <t>吳聖欽</t>
  </si>
  <si>
    <t>郭權财</t>
  </si>
  <si>
    <t>蔡銘清</t>
  </si>
  <si>
    <t>張悌</t>
  </si>
  <si>
    <t>謝治民</t>
  </si>
  <si>
    <t>江紹宇</t>
  </si>
  <si>
    <t>林冠東</t>
  </si>
  <si>
    <t>張文忠</t>
  </si>
  <si>
    <t>黃士鈞</t>
  </si>
  <si>
    <t>李宜明</t>
  </si>
  <si>
    <t>陳聰敏</t>
  </si>
  <si>
    <t>羅世房</t>
  </si>
  <si>
    <t>黃紹仁</t>
  </si>
  <si>
    <t>廖啟雲</t>
  </si>
  <si>
    <t>程建智</t>
  </si>
  <si>
    <t>張祝明</t>
  </si>
  <si>
    <t>張光輝</t>
  </si>
  <si>
    <t>江明澤</t>
  </si>
  <si>
    <t>林國雄</t>
  </si>
  <si>
    <t>朱逸峰</t>
  </si>
  <si>
    <t>張裕明</t>
  </si>
  <si>
    <t>林玄斌</t>
  </si>
  <si>
    <t>游岳鴻</t>
  </si>
  <si>
    <t>甘家霖</t>
  </si>
  <si>
    <t>劉瑞星</t>
  </si>
  <si>
    <t>李忠華</t>
  </si>
  <si>
    <t>陳建華</t>
  </si>
  <si>
    <t>林建州</t>
  </si>
  <si>
    <t>高德祥</t>
  </si>
  <si>
    <t>陳庭基</t>
  </si>
  <si>
    <t>黃清山</t>
  </si>
  <si>
    <t>林志榮</t>
  </si>
  <si>
    <t>余建政</t>
  </si>
  <si>
    <t>郭惠新</t>
  </si>
  <si>
    <t>湯昇勳</t>
  </si>
  <si>
    <t>張家豪</t>
  </si>
  <si>
    <t>林榮基</t>
  </si>
  <si>
    <t>鄭炳江</t>
  </si>
  <si>
    <t>陳光華</t>
  </si>
  <si>
    <t>黃國楨</t>
  </si>
  <si>
    <t>王明鴻</t>
  </si>
  <si>
    <t>張東佶</t>
  </si>
  <si>
    <t>蘇修敬</t>
  </si>
  <si>
    <t>陳堯智</t>
  </si>
  <si>
    <t>葉志展</t>
  </si>
  <si>
    <t>劉國安</t>
  </si>
  <si>
    <t>陳星誌</t>
  </si>
  <si>
    <t>黃文華</t>
  </si>
  <si>
    <t>謝文勇</t>
  </si>
  <si>
    <t>余化人</t>
  </si>
  <si>
    <t>李玉海</t>
  </si>
  <si>
    <t>林經敏</t>
  </si>
  <si>
    <t>王憲文</t>
  </si>
  <si>
    <t>江進喜</t>
  </si>
  <si>
    <t>余卓權</t>
  </si>
  <si>
    <t>古健岳</t>
  </si>
  <si>
    <t>游貴柱</t>
  </si>
  <si>
    <t>南投縣</t>
  </si>
  <si>
    <t>劉新地</t>
  </si>
  <si>
    <t>鄭穎駿</t>
  </si>
  <si>
    <t>許崑龍</t>
  </si>
  <si>
    <t>吳明德</t>
  </si>
  <si>
    <t>王松村</t>
  </si>
  <si>
    <t>陳立宇</t>
  </si>
  <si>
    <t>黃瑞添</t>
  </si>
  <si>
    <t>陳治籓</t>
  </si>
  <si>
    <t>屏東市</t>
  </si>
  <si>
    <t>楊振鑫</t>
  </si>
  <si>
    <t>林昌富</t>
  </si>
  <si>
    <t>林春慶</t>
  </si>
  <si>
    <t>蘇錦堂</t>
  </si>
  <si>
    <t>黃世華</t>
  </si>
  <si>
    <t>孫盛展</t>
  </si>
  <si>
    <t>李光祖</t>
  </si>
  <si>
    <t>張殷嘉</t>
  </si>
  <si>
    <t>黃瑞雄</t>
  </si>
  <si>
    <t>辛俊徹</t>
  </si>
  <si>
    <t>許崑山</t>
  </si>
  <si>
    <t>王新民</t>
  </si>
  <si>
    <t>尹大明</t>
  </si>
  <si>
    <t>鄭銀標</t>
  </si>
  <si>
    <t>陳明亮</t>
  </si>
  <si>
    <t>曹超玲</t>
  </si>
  <si>
    <t>葉為</t>
  </si>
  <si>
    <t>段國明</t>
  </si>
  <si>
    <t>張正興</t>
  </si>
  <si>
    <t>李榮烈</t>
  </si>
  <si>
    <t>江金隆</t>
  </si>
  <si>
    <t>吳政憲</t>
  </si>
  <si>
    <t>賴波章</t>
  </si>
  <si>
    <t>張徽熊</t>
  </si>
  <si>
    <r>
      <rPr>
        <sz val="14"/>
        <rFont val="細明體"/>
        <family val="2"/>
        <charset val="136"/>
      </rPr>
      <t>會內</t>
    </r>
    <r>
      <rPr>
        <sz val="14"/>
        <rFont val="Arial"/>
        <family val="2"/>
      </rPr>
      <t xml:space="preserve"> 16 </t>
    </r>
    <r>
      <rPr>
        <sz val="14"/>
        <rFont val="細明體"/>
        <family val="2"/>
        <charset val="136"/>
      </rPr>
      <t>籤</t>
    </r>
    <phoneticPr fontId="26" type="noConversion"/>
  </si>
  <si>
    <t>王由之</t>
    <phoneticPr fontId="26" type="noConversion"/>
  </si>
  <si>
    <t>劉雲忠</t>
  </si>
  <si>
    <t>黃明水</t>
  </si>
  <si>
    <t>S3</t>
    <phoneticPr fontId="26" type="noConversion"/>
  </si>
  <si>
    <t>程明振</t>
  </si>
  <si>
    <t>張振漢</t>
  </si>
  <si>
    <t>陳俊偉</t>
  </si>
  <si>
    <t>吳新喜</t>
  </si>
  <si>
    <t>S4</t>
    <phoneticPr fontId="26" type="noConversion"/>
  </si>
  <si>
    <t>李英智</t>
  </si>
  <si>
    <t>吳勝昂</t>
  </si>
  <si>
    <t>郭文深</t>
  </si>
  <si>
    <r>
      <rPr>
        <sz val="20"/>
        <rFont val="Microsoft JhengHei"/>
        <family val="2"/>
      </rPr>
      <t>經典</t>
    </r>
    <r>
      <rPr>
        <sz val="20"/>
        <rFont val="Arial"/>
        <family val="2"/>
      </rPr>
      <t>75</t>
    </r>
    <phoneticPr fontId="5" type="noConversion"/>
  </si>
  <si>
    <t>會內 8 籤</t>
    <phoneticPr fontId="26" type="noConversion"/>
  </si>
  <si>
    <t>陳當英</t>
  </si>
  <si>
    <t>莊金安</t>
  </si>
  <si>
    <t>梁照雄</t>
  </si>
  <si>
    <t>陳國雄</t>
  </si>
  <si>
    <t>傅相枝</t>
  </si>
  <si>
    <t>張登貴</t>
  </si>
  <si>
    <t>顏榮義</t>
  </si>
  <si>
    <r>
      <rPr>
        <sz val="20"/>
        <rFont val="Microsoft JhengHei"/>
        <family val="2"/>
      </rPr>
      <t>傳奇</t>
    </r>
    <r>
      <rPr>
        <sz val="20"/>
        <rFont val="Arial"/>
        <family val="2"/>
      </rPr>
      <t>80</t>
    </r>
    <phoneticPr fontId="26" type="noConversion"/>
  </si>
  <si>
    <r>
      <t>113</t>
    </r>
    <r>
      <rPr>
        <b/>
        <sz val="14"/>
        <rFont val="細明體"/>
        <family val="3"/>
        <charset val="136"/>
      </rPr>
      <t>年立法院長盃</t>
    </r>
    <phoneticPr fontId="6" type="noConversion"/>
  </si>
  <si>
    <t>60+</t>
    <phoneticPr fontId="6" type="noConversion"/>
  </si>
  <si>
    <t>男子單打</t>
    <phoneticPr fontId="21" type="noConversion"/>
  </si>
  <si>
    <t>級別</t>
    <phoneticPr fontId="21" type="noConversion"/>
  </si>
  <si>
    <t>2024/0301-0304</t>
    <phoneticPr fontId="6" type="noConversion"/>
  </si>
  <si>
    <r>
      <t xml:space="preserve">      </t>
    </r>
    <r>
      <rPr>
        <b/>
        <sz val="8"/>
        <rFont val="細明體"/>
        <family val="3"/>
        <charset val="136"/>
      </rPr>
      <t>歲組</t>
    </r>
    <phoneticPr fontId="6" type="noConversion"/>
  </si>
  <si>
    <t>王由之</t>
    <phoneticPr fontId="6" type="noConversion"/>
  </si>
  <si>
    <t>St.</t>
  </si>
  <si>
    <t>種子</t>
    <phoneticPr fontId="21" type="noConversion"/>
  </si>
  <si>
    <t>姓名</t>
    <phoneticPr fontId="21" type="noConversion"/>
  </si>
  <si>
    <t>縣市</t>
    <phoneticPr fontId="6" type="noConversion"/>
  </si>
  <si>
    <t>學校</t>
    <phoneticPr fontId="21" type="noConversion"/>
  </si>
  <si>
    <t>半準決賽</t>
    <phoneticPr fontId="21" type="noConversion"/>
  </si>
  <si>
    <t>準決賽</t>
    <phoneticPr fontId="21" type="noConversion"/>
  </si>
  <si>
    <t>決賽</t>
    <phoneticPr fontId="21" type="noConversion"/>
  </si>
  <si>
    <t xml:space="preserve"> </t>
    <phoneticPr fontId="21" type="noConversion"/>
  </si>
  <si>
    <t>S1</t>
    <phoneticPr fontId="6" type="noConversion"/>
  </si>
  <si>
    <t>楊童遠</t>
  </si>
  <si>
    <t>陳柱明</t>
  </si>
  <si>
    <t>龔吉和</t>
  </si>
  <si>
    <t>陳政平</t>
  </si>
  <si>
    <t>柯彰坤</t>
  </si>
  <si>
    <t>邱堃正</t>
  </si>
  <si>
    <t>陳金來</t>
  </si>
  <si>
    <t>S5</t>
    <phoneticPr fontId="6" type="noConversion"/>
  </si>
  <si>
    <t>劉建宏</t>
  </si>
  <si>
    <t>S3</t>
    <phoneticPr fontId="6" type="noConversion"/>
  </si>
  <si>
    <t>陳宜胤</t>
  </si>
  <si>
    <t>李景山</t>
  </si>
  <si>
    <t>林炯輝</t>
  </si>
  <si>
    <t>周晶生</t>
  </si>
  <si>
    <t>曾宏建</t>
  </si>
  <si>
    <t>李潮勝</t>
  </si>
  <si>
    <t>杜錦豐</t>
  </si>
  <si>
    <t xml:space="preserve"> </t>
    <phoneticPr fontId="6" type="noConversion"/>
  </si>
  <si>
    <t>S7</t>
    <phoneticPr fontId="6" type="noConversion"/>
  </si>
  <si>
    <t>林長寶</t>
  </si>
  <si>
    <t>17</t>
    <phoneticPr fontId="6" type="noConversion"/>
  </si>
  <si>
    <t>S6</t>
    <phoneticPr fontId="6" type="noConversion"/>
  </si>
  <si>
    <t>陳進祿</t>
  </si>
  <si>
    <t>彰化市</t>
  </si>
  <si>
    <t>翁聖欽</t>
  </si>
  <si>
    <t>陳秋國</t>
  </si>
  <si>
    <t>陳鴻麒</t>
  </si>
  <si>
    <t>33</t>
    <phoneticPr fontId="6" type="noConversion"/>
  </si>
  <si>
    <t>傅文正</t>
  </si>
  <si>
    <t>范振祥</t>
  </si>
  <si>
    <t>林宙晴</t>
  </si>
  <si>
    <t>陳海山</t>
  </si>
  <si>
    <t>S4</t>
    <phoneticPr fontId="6" type="noConversion"/>
  </si>
  <si>
    <t>康風都</t>
  </si>
  <si>
    <t>S8</t>
    <phoneticPr fontId="6" type="noConversion"/>
  </si>
  <si>
    <t>葉日煌</t>
  </si>
  <si>
    <t>曾智仁</t>
  </si>
  <si>
    <t>汪承安</t>
  </si>
  <si>
    <t>林港富</t>
  </si>
  <si>
    <t>邱炳煌</t>
  </si>
  <si>
    <t>王敏政</t>
  </si>
  <si>
    <t>施建卅</t>
  </si>
  <si>
    <t>S2</t>
    <phoneticPr fontId="6" type="noConversion"/>
  </si>
  <si>
    <t>3/1, 08:30</t>
    <phoneticPr fontId="5" type="noConversion"/>
  </si>
  <si>
    <t>3/1, 09:10</t>
    <phoneticPr fontId="5" type="noConversion"/>
  </si>
  <si>
    <t xml:space="preserve">(#16) </t>
    <phoneticPr fontId="5" type="noConversion"/>
  </si>
  <si>
    <t xml:space="preserve">(#1) </t>
    <phoneticPr fontId="5" type="noConversion"/>
  </si>
  <si>
    <t xml:space="preserve">(#2) </t>
    <phoneticPr fontId="5" type="noConversion"/>
  </si>
  <si>
    <t xml:space="preserve">(#3) </t>
    <phoneticPr fontId="5" type="noConversion"/>
  </si>
  <si>
    <t xml:space="preserve">(#4) </t>
    <phoneticPr fontId="5" type="noConversion"/>
  </si>
  <si>
    <t xml:space="preserve">(#5) </t>
    <phoneticPr fontId="5" type="noConversion"/>
  </si>
  <si>
    <t xml:space="preserve">(#6) </t>
    <phoneticPr fontId="5" type="noConversion"/>
  </si>
  <si>
    <t xml:space="preserve">(#7) </t>
    <phoneticPr fontId="5" type="noConversion"/>
  </si>
  <si>
    <t xml:space="preserve">(#8) </t>
    <phoneticPr fontId="5" type="noConversion"/>
  </si>
  <si>
    <t xml:space="preserve">(#9) </t>
    <phoneticPr fontId="5" type="noConversion"/>
  </si>
  <si>
    <t xml:space="preserve">(#10) </t>
    <phoneticPr fontId="5" type="noConversion"/>
  </si>
  <si>
    <t xml:space="preserve">(#11) </t>
    <phoneticPr fontId="5" type="noConversion"/>
  </si>
  <si>
    <t xml:space="preserve">(#12) </t>
    <phoneticPr fontId="5" type="noConversion"/>
  </si>
  <si>
    <t xml:space="preserve">(#13) </t>
    <phoneticPr fontId="5" type="noConversion"/>
  </si>
  <si>
    <t xml:space="preserve">(#14) </t>
    <phoneticPr fontId="5" type="noConversion"/>
  </si>
  <si>
    <t xml:space="preserve">(#15) </t>
    <phoneticPr fontId="5" type="noConversion"/>
  </si>
  <si>
    <t>3/1, 09:50</t>
    <phoneticPr fontId="5" type="noConversion"/>
  </si>
  <si>
    <t>3/1, 10:30</t>
    <phoneticPr fontId="5" type="noConversion"/>
  </si>
  <si>
    <t>3/1, 11:10</t>
  </si>
  <si>
    <t>3/1, 11:10</t>
    <phoneticPr fontId="5" type="noConversion"/>
  </si>
  <si>
    <t>3/1, 11:10</t>
    <phoneticPr fontId="5" type="noConversion"/>
  </si>
  <si>
    <t xml:space="preserve">(#32) </t>
    <phoneticPr fontId="5" type="noConversion"/>
  </si>
  <si>
    <t>3/1, 11:10</t>
    <phoneticPr fontId="5" type="noConversion"/>
  </si>
  <si>
    <t>(#36)</t>
    <phoneticPr fontId="5" type="noConversion"/>
  </si>
  <si>
    <t>(#37)</t>
    <phoneticPr fontId="5" type="noConversion"/>
  </si>
  <si>
    <t>3/1, 11:50</t>
    <phoneticPr fontId="5" type="noConversion"/>
  </si>
  <si>
    <t>(#38)</t>
    <phoneticPr fontId="5" type="noConversion"/>
  </si>
  <si>
    <t xml:space="preserve">(#18) </t>
    <phoneticPr fontId="5" type="noConversion"/>
  </si>
  <si>
    <t xml:space="preserve">(#17) </t>
    <phoneticPr fontId="5" type="noConversion"/>
  </si>
  <si>
    <t xml:space="preserve">(#19) </t>
    <phoneticPr fontId="5" type="noConversion"/>
  </si>
  <si>
    <t xml:space="preserve">(#20) </t>
    <phoneticPr fontId="5" type="noConversion"/>
  </si>
  <si>
    <t xml:space="preserve">(#21) </t>
    <phoneticPr fontId="5" type="noConversion"/>
  </si>
  <si>
    <t xml:space="preserve">(#22) </t>
    <phoneticPr fontId="5" type="noConversion"/>
  </si>
  <si>
    <t xml:space="preserve">(#23) </t>
    <phoneticPr fontId="5" type="noConversion"/>
  </si>
  <si>
    <t xml:space="preserve">(#24) </t>
    <phoneticPr fontId="5" type="noConversion"/>
  </si>
  <si>
    <t xml:space="preserve">(#25) </t>
    <phoneticPr fontId="5" type="noConversion"/>
  </si>
  <si>
    <t xml:space="preserve">(#26) </t>
    <phoneticPr fontId="5" type="noConversion"/>
  </si>
  <si>
    <t xml:space="preserve">(#27) </t>
    <phoneticPr fontId="5" type="noConversion"/>
  </si>
  <si>
    <t xml:space="preserve">(#28) </t>
    <phoneticPr fontId="5" type="noConversion"/>
  </si>
  <si>
    <t xml:space="preserve">(#29) </t>
    <phoneticPr fontId="5" type="noConversion"/>
  </si>
  <si>
    <t xml:space="preserve">(#30) </t>
    <phoneticPr fontId="5" type="noConversion"/>
  </si>
  <si>
    <t xml:space="preserve">(#31) </t>
    <phoneticPr fontId="5" type="noConversion"/>
  </si>
  <si>
    <t xml:space="preserve">(#33) </t>
    <phoneticPr fontId="5" type="noConversion"/>
  </si>
  <si>
    <t xml:space="preserve">(#34) </t>
    <phoneticPr fontId="5" type="noConversion"/>
  </si>
  <si>
    <t xml:space="preserve">(#35) </t>
    <phoneticPr fontId="5" type="noConversion"/>
  </si>
  <si>
    <t>3/1, 11:50</t>
  </si>
  <si>
    <t>(#39)</t>
    <phoneticPr fontId="5" type="noConversion"/>
  </si>
  <si>
    <t>(#40)</t>
    <phoneticPr fontId="5" type="noConversion"/>
  </si>
  <si>
    <t>(#41)</t>
    <phoneticPr fontId="5" type="noConversion"/>
  </si>
  <si>
    <t>(#42)</t>
    <phoneticPr fontId="5" type="noConversion"/>
  </si>
  <si>
    <t>(#43)</t>
    <phoneticPr fontId="5" type="noConversion"/>
  </si>
  <si>
    <t>(#44)</t>
    <phoneticPr fontId="5" type="noConversion"/>
  </si>
  <si>
    <t>(#45)</t>
    <phoneticPr fontId="5" type="noConversion"/>
  </si>
  <si>
    <t>(#46)</t>
    <phoneticPr fontId="5" type="noConversion"/>
  </si>
  <si>
    <t>3/1, 12:30</t>
  </si>
  <si>
    <t>3/1, 12:30</t>
    <phoneticPr fontId="5" type="noConversion"/>
  </si>
  <si>
    <t>(#47)</t>
    <phoneticPr fontId="5" type="noConversion"/>
  </si>
  <si>
    <t>(#48)</t>
    <phoneticPr fontId="5" type="noConversion"/>
  </si>
  <si>
    <t>(#49)</t>
    <phoneticPr fontId="5" type="noConversion"/>
  </si>
  <si>
    <t>(#50)</t>
    <phoneticPr fontId="5" type="noConversion"/>
  </si>
  <si>
    <t>(#51)</t>
    <phoneticPr fontId="5" type="noConversion"/>
  </si>
  <si>
    <t>3/1, 12:30</t>
    <phoneticPr fontId="5" type="noConversion"/>
  </si>
  <si>
    <t>(#52)</t>
    <phoneticPr fontId="5" type="noConversion"/>
  </si>
  <si>
    <t>(#53)</t>
    <phoneticPr fontId="5" type="noConversion"/>
  </si>
  <si>
    <t>3/1, 13:10</t>
    <phoneticPr fontId="5" type="noConversion"/>
  </si>
  <si>
    <t>(#54)</t>
    <phoneticPr fontId="5" type="noConversion"/>
  </si>
  <si>
    <t>(#55)</t>
    <phoneticPr fontId="5" type="noConversion"/>
  </si>
  <si>
    <t>3/1, 13:10</t>
  </si>
  <si>
    <t>(#56)</t>
    <phoneticPr fontId="5" type="noConversion"/>
  </si>
  <si>
    <t>(#57)</t>
    <phoneticPr fontId="5" type="noConversion"/>
  </si>
  <si>
    <t>(#74)</t>
    <phoneticPr fontId="5" type="noConversion"/>
  </si>
  <si>
    <t>3/1, 09:00</t>
    <phoneticPr fontId="5" type="noConversion"/>
  </si>
  <si>
    <t>(#75)</t>
    <phoneticPr fontId="5" type="noConversion"/>
  </si>
  <si>
    <t>軟式網球場</t>
    <phoneticPr fontId="6" type="noConversion"/>
  </si>
  <si>
    <t>(#76)</t>
    <phoneticPr fontId="5" type="noConversion"/>
  </si>
  <si>
    <t>(#77)</t>
    <phoneticPr fontId="5" type="noConversion"/>
  </si>
  <si>
    <t>(#78)</t>
    <phoneticPr fontId="5" type="noConversion"/>
  </si>
  <si>
    <t>(#79)</t>
    <phoneticPr fontId="5" type="noConversion"/>
  </si>
  <si>
    <t>3/1, 09:40</t>
    <phoneticPr fontId="5" type="noConversion"/>
  </si>
  <si>
    <t>(#80)</t>
    <phoneticPr fontId="5" type="noConversion"/>
  </si>
  <si>
    <t>(#81)</t>
    <phoneticPr fontId="5" type="noConversion"/>
  </si>
  <si>
    <t>(#82)</t>
    <phoneticPr fontId="5" type="noConversion"/>
  </si>
  <si>
    <t>(#83)</t>
    <phoneticPr fontId="5" type="noConversion"/>
  </si>
  <si>
    <t>3/1, 10:20</t>
  </si>
  <si>
    <t>(#84)</t>
    <phoneticPr fontId="5" type="noConversion"/>
  </si>
  <si>
    <t>(#85)</t>
    <phoneticPr fontId="5" type="noConversion"/>
  </si>
  <si>
    <t>(#86)</t>
    <phoneticPr fontId="5" type="noConversion"/>
  </si>
  <si>
    <t>(#87)</t>
    <phoneticPr fontId="5" type="noConversion"/>
  </si>
  <si>
    <t>(#88)</t>
    <phoneticPr fontId="5" type="noConversion"/>
  </si>
  <si>
    <t>3/1, 11:00</t>
  </si>
  <si>
    <t>3/1, 11:00</t>
    <phoneticPr fontId="5" type="noConversion"/>
  </si>
  <si>
    <t>(#89)</t>
    <phoneticPr fontId="5" type="noConversion"/>
  </si>
  <si>
    <t>(#90)</t>
    <phoneticPr fontId="5" type="noConversion"/>
  </si>
  <si>
    <t>(#91)</t>
    <phoneticPr fontId="5" type="noConversion"/>
  </si>
  <si>
    <t>3/1, 11:00</t>
    <phoneticPr fontId="5" type="noConversion"/>
  </si>
  <si>
    <t>(#92)</t>
    <phoneticPr fontId="5" type="noConversion"/>
  </si>
  <si>
    <t>3/1, 11:40</t>
    <phoneticPr fontId="5" type="noConversion"/>
  </si>
  <si>
    <t>(#93)</t>
    <phoneticPr fontId="5" type="noConversion"/>
  </si>
  <si>
    <t>(#94)</t>
    <phoneticPr fontId="5" type="noConversion"/>
  </si>
  <si>
    <t>(#95)</t>
    <phoneticPr fontId="5" type="noConversion"/>
  </si>
  <si>
    <t>(#96)</t>
    <phoneticPr fontId="5" type="noConversion"/>
  </si>
  <si>
    <t>3/1, 12:20</t>
  </si>
  <si>
    <t>3/1, 12:20</t>
    <phoneticPr fontId="5" type="noConversion"/>
  </si>
  <si>
    <t>(#97)</t>
    <phoneticPr fontId="5" type="noConversion"/>
  </si>
  <si>
    <t>(#98)</t>
    <phoneticPr fontId="5" type="noConversion"/>
  </si>
  <si>
    <t>(#99)</t>
    <phoneticPr fontId="5" type="noConversion"/>
  </si>
  <si>
    <t>(#100)</t>
    <phoneticPr fontId="5" type="noConversion"/>
  </si>
  <si>
    <t>3/1, 13:00</t>
    <phoneticPr fontId="5" type="noConversion"/>
  </si>
  <si>
    <t>(#101)</t>
    <phoneticPr fontId="5" type="noConversion"/>
  </si>
  <si>
    <t>(#102)</t>
    <phoneticPr fontId="5" type="noConversion"/>
  </si>
  <si>
    <t>(#103)</t>
    <phoneticPr fontId="5" type="noConversion"/>
  </si>
  <si>
    <t>(#104)</t>
    <phoneticPr fontId="5" type="noConversion"/>
  </si>
  <si>
    <t>3/1, 13:40</t>
    <phoneticPr fontId="5" type="noConversion"/>
  </si>
  <si>
    <t>(#105)</t>
    <phoneticPr fontId="5" type="noConversion"/>
  </si>
  <si>
    <t>(#106)</t>
    <phoneticPr fontId="5" type="noConversion"/>
  </si>
  <si>
    <t>(#107) 3/1, 13:40</t>
    <phoneticPr fontId="5" type="noConversion"/>
  </si>
  <si>
    <t>(#108) 3/1, 14:20</t>
    <phoneticPr fontId="5" type="noConversion"/>
  </si>
  <si>
    <t>(#109) 3/1, 14:20</t>
    <phoneticPr fontId="5" type="noConversion"/>
  </si>
  <si>
    <t>(#110) 3/1, 14:20</t>
    <phoneticPr fontId="5" type="noConversion"/>
  </si>
  <si>
    <t>(#111) 3/1, 14:20</t>
    <phoneticPr fontId="5" type="noConversion"/>
  </si>
  <si>
    <t>(#112) 3/1, 15:00</t>
    <phoneticPr fontId="5" type="noConversion"/>
  </si>
  <si>
    <t>(#113) 3/1, 15:00</t>
    <phoneticPr fontId="5" type="noConversion"/>
  </si>
  <si>
    <t>(#114) 3/1, 15:00</t>
    <phoneticPr fontId="5" type="noConversion"/>
  </si>
  <si>
    <t>3/1, 15:00</t>
    <phoneticPr fontId="5" type="noConversion"/>
  </si>
  <si>
    <t xml:space="preserve">(#115) </t>
    <phoneticPr fontId="5" type="noConversion"/>
  </si>
  <si>
    <t xml:space="preserve">(#116) </t>
    <phoneticPr fontId="5" type="noConversion"/>
  </si>
  <si>
    <t>3/1, 15:40</t>
    <phoneticPr fontId="5" type="noConversion"/>
  </si>
  <si>
    <t xml:space="preserve">(#117) </t>
    <phoneticPr fontId="5" type="noConversion"/>
  </si>
  <si>
    <t xml:space="preserve">(#118) </t>
    <phoneticPr fontId="5" type="noConversion"/>
  </si>
  <si>
    <t xml:space="preserve">(#119) </t>
    <phoneticPr fontId="5" type="noConversion"/>
  </si>
  <si>
    <t xml:space="preserve">(#120) </t>
    <phoneticPr fontId="5" type="noConversion"/>
  </si>
  <si>
    <t>3/1, 16:20</t>
    <phoneticPr fontId="5" type="noConversion"/>
  </si>
  <si>
    <t xml:space="preserve">(#121) </t>
    <phoneticPr fontId="5" type="noConversion"/>
  </si>
  <si>
    <t xml:space="preserve">(#122) </t>
    <phoneticPr fontId="5" type="noConversion"/>
  </si>
  <si>
    <t>張志宇</t>
    <phoneticPr fontId="5" type="noConversion"/>
  </si>
  <si>
    <t>(#126) 3/2, 08:30</t>
    <phoneticPr fontId="5" type="noConversion"/>
  </si>
  <si>
    <t>(#127) 3/2, 08:30</t>
    <phoneticPr fontId="5" type="noConversion"/>
  </si>
  <si>
    <t>(#128) 3/2, 08:30</t>
    <phoneticPr fontId="5" type="noConversion"/>
  </si>
  <si>
    <t>(#129) 3/2, 08:30</t>
    <phoneticPr fontId="5" type="noConversion"/>
  </si>
  <si>
    <t>(#130) 3/2, 08:30</t>
    <phoneticPr fontId="5" type="noConversion"/>
  </si>
  <si>
    <t>(#131) 3/2, 08:30</t>
    <phoneticPr fontId="5" type="noConversion"/>
  </si>
  <si>
    <t>(#132) 3/2, 08:30</t>
    <phoneticPr fontId="5" type="noConversion"/>
  </si>
  <si>
    <t>(#133) 3/2, 08:30</t>
    <phoneticPr fontId="5" type="noConversion"/>
  </si>
  <si>
    <t>(#266) 3/2,09:00</t>
    <phoneticPr fontId="5" type="noConversion"/>
  </si>
  <si>
    <t>(#267) 3/2,09:00</t>
    <phoneticPr fontId="5" type="noConversion"/>
  </si>
  <si>
    <t>(#268) 3/2,09:00</t>
    <phoneticPr fontId="5" type="noConversion"/>
  </si>
  <si>
    <t>(#269) 3/2,09:00</t>
    <phoneticPr fontId="5" type="noConversion"/>
  </si>
  <si>
    <t>(#270) 3/2,09:00</t>
    <phoneticPr fontId="5" type="noConversion"/>
  </si>
  <si>
    <t>(#336) 3/3,08:30</t>
    <phoneticPr fontId="5" type="noConversion"/>
  </si>
  <si>
    <t>(#337) 3/3,08:30</t>
    <phoneticPr fontId="5" type="noConversion"/>
  </si>
  <si>
    <t>(#338) 3/3,08:30</t>
    <phoneticPr fontId="5" type="noConversion"/>
  </si>
  <si>
    <t>(#339) 3/3,08:30</t>
    <phoneticPr fontId="5" type="noConversion"/>
  </si>
  <si>
    <t>(#340) 3/3,08:30</t>
    <phoneticPr fontId="5" type="noConversion"/>
  </si>
  <si>
    <t>(#341) 3/3,08:30</t>
    <phoneticPr fontId="5" type="noConversion"/>
  </si>
  <si>
    <t>(#342) 3/3,08:30</t>
    <phoneticPr fontId="5" type="noConversion"/>
  </si>
  <si>
    <t>(#343) 3/3,08:30</t>
    <phoneticPr fontId="5" type="noConversion"/>
  </si>
  <si>
    <t>(#344) 3/3,09:10</t>
    <phoneticPr fontId="5" type="noConversion"/>
  </si>
  <si>
    <t>(#345) 3/3,09:10</t>
    <phoneticPr fontId="5" type="noConversion"/>
  </si>
  <si>
    <t>(#346) 3/3,09:10</t>
    <phoneticPr fontId="5" type="noConversion"/>
  </si>
  <si>
    <t>(#347) 3/3,09:10</t>
    <phoneticPr fontId="5" type="noConversion"/>
  </si>
  <si>
    <t>(#348) 3/3,09:10</t>
    <phoneticPr fontId="5" type="noConversion"/>
  </si>
  <si>
    <t>(#349) 3/3,09:10</t>
    <phoneticPr fontId="5" type="noConversion"/>
  </si>
  <si>
    <t>(#350) 3/3,09:10</t>
    <phoneticPr fontId="5" type="noConversion"/>
  </si>
  <si>
    <t>(#351) 3/3,09:10</t>
    <phoneticPr fontId="5" type="noConversion"/>
  </si>
  <si>
    <t>(#352) 3/3,09:50</t>
    <phoneticPr fontId="5" type="noConversion"/>
  </si>
  <si>
    <t>(#353) 3/3,09:50</t>
    <phoneticPr fontId="5" type="noConversion"/>
  </si>
  <si>
    <t>(#354) 3/3,09:50</t>
    <phoneticPr fontId="5" type="noConversion"/>
  </si>
  <si>
    <t>(#355) 3/3,09:50</t>
    <phoneticPr fontId="5" type="noConversion"/>
  </si>
  <si>
    <t>(#356) 3/3,09:50</t>
    <phoneticPr fontId="5" type="noConversion"/>
  </si>
  <si>
    <t>(#357) 3/3,09:50</t>
    <phoneticPr fontId="5" type="noConversion"/>
  </si>
  <si>
    <t>(#358) 3/3,09:50</t>
    <phoneticPr fontId="5" type="noConversion"/>
  </si>
  <si>
    <t>(#359) 3/3,10:30</t>
    <phoneticPr fontId="5" type="noConversion"/>
  </si>
  <si>
    <t>(#360) 3/3,10:30</t>
    <phoneticPr fontId="5" type="noConversion"/>
  </si>
  <si>
    <t>(#361) 3/3,10:30</t>
    <phoneticPr fontId="5" type="noConversion"/>
  </si>
  <si>
    <t>(#362) 3/3,10:30</t>
    <phoneticPr fontId="5" type="noConversion"/>
  </si>
  <si>
    <t>(#363) 3/3,10:30</t>
    <phoneticPr fontId="5" type="noConversion"/>
  </si>
  <si>
    <t>(#364) 3/3,10:30</t>
    <phoneticPr fontId="5" type="noConversion"/>
  </si>
  <si>
    <t>(#365) 3/3,10:30</t>
    <phoneticPr fontId="5" type="noConversion"/>
  </si>
  <si>
    <t>(#366) 3/3,11:10</t>
    <phoneticPr fontId="5" type="noConversion"/>
  </si>
  <si>
    <t>(#367) 3/3,11:10</t>
    <phoneticPr fontId="5" type="noConversion"/>
  </si>
  <si>
    <t>(#368) 3/3,11:10</t>
    <phoneticPr fontId="5" type="noConversion"/>
  </si>
  <si>
    <t>(#369) 3/3,11:10</t>
    <phoneticPr fontId="5" type="noConversion"/>
  </si>
  <si>
    <t>(#370) 3/3,11:10</t>
    <phoneticPr fontId="5" type="noConversion"/>
  </si>
  <si>
    <t>(#371) 3/3,11:10</t>
    <phoneticPr fontId="5" type="noConversion"/>
  </si>
  <si>
    <t>(#372) 3/3,11:10</t>
    <phoneticPr fontId="5" type="noConversion"/>
  </si>
  <si>
    <t>(#374) 3/3,11:50</t>
    <phoneticPr fontId="5" type="noConversion"/>
  </si>
  <si>
    <t>(#442) 3/3,09:00</t>
    <phoneticPr fontId="5" type="noConversion"/>
  </si>
  <si>
    <t>(#443) 3/3,09:00</t>
    <phoneticPr fontId="5" type="noConversion"/>
  </si>
  <si>
    <t>(#444) 3/3,09:00</t>
    <phoneticPr fontId="5" type="noConversion"/>
  </si>
  <si>
    <t>(#445) 3/3,09:00</t>
    <phoneticPr fontId="5" type="noConversion"/>
  </si>
  <si>
    <t>(#446) 3/3,09:00</t>
    <phoneticPr fontId="5" type="noConversion"/>
  </si>
  <si>
    <t>(#447) 3/3,09:40</t>
    <phoneticPr fontId="5" type="noConversion"/>
  </si>
  <si>
    <t>(#448) 3/3,09:40</t>
    <phoneticPr fontId="5" type="noConversion"/>
  </si>
  <si>
    <t>(#449) 3/3,09:40</t>
    <phoneticPr fontId="5" type="noConversion"/>
  </si>
  <si>
    <t>(#450) 3/3,09:40</t>
    <phoneticPr fontId="5" type="noConversion"/>
  </si>
  <si>
    <t>(#451) 3/3,09:40</t>
    <phoneticPr fontId="5" type="noConversion"/>
  </si>
  <si>
    <t>(#452) 3/3,10:20</t>
    <phoneticPr fontId="5" type="noConversion"/>
  </si>
  <si>
    <t>(#453) 3/3,10:20</t>
    <phoneticPr fontId="5" type="noConversion"/>
  </si>
  <si>
    <t>(#454) 3/3,10:20</t>
    <phoneticPr fontId="5" type="noConversion"/>
  </si>
  <si>
    <t>(#455) 3/3,10:20</t>
    <phoneticPr fontId="5" type="noConversion"/>
  </si>
  <si>
    <t>(#474) 3/4,08:30</t>
    <phoneticPr fontId="5" type="noConversion"/>
  </si>
  <si>
    <t>(#475) 3/4,08:30</t>
    <phoneticPr fontId="5" type="noConversion"/>
  </si>
  <si>
    <t>(#476) 3/4,08:30</t>
    <phoneticPr fontId="5" type="noConversion"/>
  </si>
  <si>
    <t>(#477) 3/4,08:30</t>
    <phoneticPr fontId="5" type="noConversion"/>
  </si>
  <si>
    <t>(#478) 3/4,08:30</t>
    <phoneticPr fontId="5" type="noConversion"/>
  </si>
  <si>
    <t>(#479) 3/4,08:30</t>
    <phoneticPr fontId="5" type="noConversion"/>
  </si>
  <si>
    <t>(#480) 3/4,08:30</t>
    <phoneticPr fontId="5" type="noConversion"/>
  </si>
  <si>
    <t>(#481) 3/4,09:30</t>
    <phoneticPr fontId="5" type="noConversion"/>
  </si>
  <si>
    <t>(#498) 3/3,11:10</t>
    <phoneticPr fontId="5" type="noConversion"/>
  </si>
  <si>
    <t>(#499) 3/3,11:50</t>
    <phoneticPr fontId="5" type="noConversion"/>
  </si>
  <si>
    <t>(#373) 3/3,11:10</t>
    <phoneticPr fontId="5" type="noConversion"/>
  </si>
  <si>
    <t>(#500) 3/3,13:50</t>
    <phoneticPr fontId="5" type="noConversion"/>
  </si>
  <si>
    <t>(#490) 3/4,10:30</t>
    <phoneticPr fontId="5" type="noConversion"/>
  </si>
  <si>
    <t>(#134) 3/2,09:00</t>
  </si>
  <si>
    <t>(#135) 3/2,09:00</t>
  </si>
  <si>
    <t>(#136) 3/2,09:00</t>
  </si>
  <si>
    <t>(#137) 3/2,09:00</t>
  </si>
  <si>
    <t>(#138) 3/2,09:00</t>
  </si>
  <si>
    <t>(#139) 3/2,09:00</t>
  </si>
  <si>
    <t>(#140) 3/2,09:00</t>
  </si>
  <si>
    <t>(#141) 3/2,09:00</t>
  </si>
  <si>
    <t>(#142) 3/2,09:30</t>
  </si>
  <si>
    <t>(#143) 3/2,09:30</t>
  </si>
  <si>
    <t>(#144) 3/2,09:30</t>
  </si>
  <si>
    <t>(#145) 3/2,09:30</t>
  </si>
  <si>
    <t>(#146) 3/2,09:30</t>
  </si>
  <si>
    <t>(#147) 3/2,09:30</t>
  </si>
  <si>
    <t>(#148) 3/2,09:30</t>
  </si>
  <si>
    <t>(#149) 3/2,10:00</t>
  </si>
  <si>
    <t>(#150) 3/2,10:00</t>
  </si>
  <si>
    <t>(#151) 3/2,10:00</t>
  </si>
  <si>
    <t>(#152) 3/2,10:00</t>
  </si>
  <si>
    <t>(#153) 3/2,10:00</t>
  </si>
  <si>
    <t>(#154) 3/2,10:00</t>
  </si>
  <si>
    <t>(#155) 3/2,10:00</t>
  </si>
  <si>
    <t>(#156) 3/2,10:30</t>
  </si>
  <si>
    <t>(#157) 3/2,10:30</t>
  </si>
  <si>
    <t>(#158) 3/2,10:30</t>
  </si>
  <si>
    <t>(#159) 3/2,10:30</t>
  </si>
  <si>
    <t>(#160) 3/2,10:30</t>
  </si>
  <si>
    <t>(#161) 3/2,10:30</t>
  </si>
  <si>
    <t>(#162) 3/2,10:30</t>
  </si>
  <si>
    <t>(#163) 3/2,11:00</t>
  </si>
  <si>
    <t>(#164) 3/2,11:00</t>
  </si>
  <si>
    <t>(#165) 3/2,11:00</t>
  </si>
  <si>
    <t>(#166) 3/2,11:00</t>
  </si>
  <si>
    <t>(#167) 3/2,11:00</t>
  </si>
  <si>
    <t>(#168) 3/2,11:00</t>
  </si>
  <si>
    <t>(#169) 3/2,11:00</t>
  </si>
  <si>
    <t>(#170) 3/2,11:00</t>
  </si>
  <si>
    <t>(#171) 3/2,11:30</t>
    <phoneticPr fontId="5" type="noConversion"/>
  </si>
  <si>
    <t>(#172) 3/2,11:30</t>
    <phoneticPr fontId="5" type="noConversion"/>
  </si>
  <si>
    <t>(#173) 3/2,11:30</t>
  </si>
  <si>
    <t>(#174) 3/2,11:30</t>
  </si>
  <si>
    <t>(#175) 3/2,11:30</t>
  </si>
  <si>
    <t>(#176) 3/2,11:30</t>
  </si>
  <si>
    <t>(#177) 3/2,11:30</t>
  </si>
  <si>
    <t>(#178) 3/2,11:30</t>
  </si>
  <si>
    <t>(#179) 3/2,12:00</t>
    <phoneticPr fontId="5" type="noConversion"/>
  </si>
  <si>
    <t>(#180) 3/2,12:00</t>
    <phoneticPr fontId="5" type="noConversion"/>
  </si>
  <si>
    <t>(#181) 3/2, 12:00</t>
  </si>
  <si>
    <t>(#182) 3/2, 12:00</t>
  </si>
  <si>
    <t>(#183) 3/2, 12:00</t>
  </si>
  <si>
    <t>(#184) 3/2, 12:00</t>
  </si>
  <si>
    <t>(#185) 3/2,12:00</t>
    <phoneticPr fontId="5" type="noConversion"/>
  </si>
  <si>
    <t>(#186) 3/2, 12:30</t>
  </si>
  <si>
    <t>(#187) 3/2, 12:30</t>
  </si>
  <si>
    <t>(#188) 3/2, 12:30</t>
  </si>
  <si>
    <t>(#189) 3/2, 12:30</t>
  </si>
  <si>
    <t>(#190) 3/2,12:30</t>
    <phoneticPr fontId="5" type="noConversion"/>
  </si>
  <si>
    <t>(#271) 3/2,09:30</t>
  </si>
  <si>
    <t>(#272) 3/2,09:30</t>
  </si>
  <si>
    <t>(#273) 3/2,09:30</t>
  </si>
  <si>
    <t>(#274) 3/2,09:30</t>
  </si>
  <si>
    <t>(#275) 3/2,09:30</t>
  </si>
  <si>
    <t>(#276) 3/2,10:00</t>
  </si>
  <si>
    <t>(#277) 3/2,10:00</t>
  </si>
  <si>
    <t>(#278) 3/2,10:00</t>
  </si>
  <si>
    <t>(#279) 3/2,10:00</t>
  </si>
  <si>
    <t>(#280) 3/2,10:30</t>
  </si>
  <si>
    <t>(#281) 3/2,10:30</t>
  </si>
  <si>
    <t>(#282) 3/2,10:30</t>
  </si>
  <si>
    <t>(#283) 3/2,10:30</t>
  </si>
  <si>
    <t>(#284) 3/2,11:00</t>
  </si>
  <si>
    <t>(#285) 3/2,11:00</t>
  </si>
  <si>
    <t>(#286) 3/2,11:00</t>
  </si>
  <si>
    <t>(#287) 3/2,11:00</t>
  </si>
  <si>
    <t>(#288) 3/2,11:30</t>
  </si>
  <si>
    <t>(#289) 3/2,11:30</t>
  </si>
  <si>
    <t>(#290) 3/2,11:30</t>
  </si>
  <si>
    <t>(#291) 3/2,11:30</t>
  </si>
  <si>
    <t>(#292) 3/2,12:00</t>
  </si>
  <si>
    <t>(#293) 3/2,12:00</t>
  </si>
  <si>
    <t>(#294) 3/2,12:00</t>
  </si>
  <si>
    <t>(#295) 3/2,12:00</t>
  </si>
  <si>
    <t>(#296) 3/2,12:30</t>
  </si>
  <si>
    <t>(#297) 3/2,12:30</t>
  </si>
  <si>
    <t>(#298) 3/2,12:30</t>
  </si>
  <si>
    <t>(#299) 3/2,12:30</t>
  </si>
  <si>
    <t>(#300) 3/2,13:00</t>
  </si>
  <si>
    <t>(#301) 3/2,13:00</t>
  </si>
  <si>
    <t>(#302) 3/2,13:00</t>
  </si>
  <si>
    <t>(#303) 3/2,13:00</t>
  </si>
  <si>
    <t>(#304) 3/2,13:30</t>
  </si>
  <si>
    <t>(#305) 3/2,13:30</t>
  </si>
  <si>
    <t>(#306) 3/2,13:30</t>
  </si>
  <si>
    <t>(#307) 3/2,13:30</t>
  </si>
  <si>
    <t>(#308) 3/2,13:30</t>
    <phoneticPr fontId="5" type="noConversion"/>
  </si>
  <si>
    <t>(#309) 3/2,14:00</t>
    <phoneticPr fontId="5" type="noConversion"/>
  </si>
  <si>
    <r>
      <rPr>
        <sz val="9"/>
        <rFont val="Microsoft JhengHei"/>
        <family val="2"/>
      </rPr>
      <t>所有時間為</t>
    </r>
    <r>
      <rPr>
        <sz val="9"/>
        <rFont val="Arial"/>
        <family val="2"/>
      </rPr>
      <t xml:space="preserve"> not before</t>
    </r>
    <phoneticPr fontId="5" type="noConversion"/>
  </si>
  <si>
    <t>2024/03/1-4</t>
    <phoneticPr fontId="6" type="noConversion"/>
  </si>
  <si>
    <t>第二輪</t>
    <phoneticPr fontId="5" type="noConversion"/>
  </si>
  <si>
    <t>33</t>
    <phoneticPr fontId="5" type="noConversion"/>
  </si>
  <si>
    <t>許淳林</t>
    <phoneticPr fontId="5" type="noConversion"/>
  </si>
  <si>
    <t>陳寶星</t>
  </si>
  <si>
    <t>(#504) 3/1,09:00</t>
    <phoneticPr fontId="5" type="noConversion"/>
  </si>
  <si>
    <t>S8</t>
    <phoneticPr fontId="5" type="noConversion"/>
  </si>
  <si>
    <t>S6</t>
    <phoneticPr fontId="5" type="noConversion"/>
  </si>
  <si>
    <t>S7</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</si>
</sst>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quot;$&quot;* #,##0.00_);_(&quot;$&quot;* \(#,##0.00\);_(&quot;$&quot;* &quot;-&quot;??_);_(@_)"/>
  </numFmts>
  <fonts count="145">
    <font>
      <sz val="12"/>
      <color theme="1"/>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2"/>
      <charset val="136"/>
      <scheme val="minor"/>
    </font>
    <font>
      <sz val="9"/>
      <name val="新細明體"/>
      <family val="1"/>
      <charset val="136"/>
    </font>
    <font>
      <b/>
      <sz val="20"/>
      <name val="Arial"/>
      <family val="2"/>
    </font>
    <font>
      <sz val="20"/>
      <name val="Arial"/>
      <family val="2"/>
    </font>
    <font>
      <sz val="12"/>
      <name val="Arial"/>
      <family val="2"/>
    </font>
    <font>
      <b/>
      <sz val="11"/>
      <name val="細明體"/>
      <family val="3"/>
      <charset val="136"/>
    </font>
    <font>
      <b/>
      <sz val="10"/>
      <name val="Arial"/>
      <family val="2"/>
    </font>
    <font>
      <sz val="20"/>
      <color theme="0" tint="-0.14996795556505021"/>
      <name val="新細明體"/>
      <family val="1"/>
      <charset val="136"/>
    </font>
    <font>
      <sz val="20"/>
      <color indexed="9"/>
      <name val="Arial"/>
      <family val="2"/>
    </font>
    <font>
      <b/>
      <i/>
      <sz val="10"/>
      <name val="細明體"/>
      <family val="3"/>
      <charset val="136"/>
    </font>
    <font>
      <b/>
      <i/>
      <sz val="10"/>
      <name val="Arial"/>
      <family val="2"/>
    </font>
    <font>
      <sz val="10"/>
      <name val="Arial"/>
      <family val="2"/>
    </font>
    <font>
      <b/>
      <i/>
      <sz val="12"/>
      <name val="Arial"/>
      <family val="2"/>
    </font>
    <font>
      <sz val="10"/>
      <color theme="0" tint="-0.14996795556505021"/>
      <name val="新細明體"/>
      <family val="1"/>
      <charset val="136"/>
    </font>
    <font>
      <sz val="10"/>
      <color indexed="9"/>
      <name val="Arial"/>
      <family val="2"/>
    </font>
    <font>
      <b/>
      <sz val="7"/>
      <name val="細明體"/>
      <family val="3"/>
      <charset val="136"/>
    </font>
    <font>
      <sz val="8"/>
      <name val="Arial"/>
      <family val="2"/>
    </font>
    <font>
      <b/>
      <sz val="7"/>
      <name val="Arial"/>
      <family val="2"/>
    </font>
    <font>
      <sz val="14"/>
      <name val="Arial"/>
      <family val="2"/>
      <charset val="136"/>
    </font>
    <font>
      <sz val="14"/>
      <name val="細明體"/>
      <family val="2"/>
      <charset val="136"/>
    </font>
    <font>
      <sz val="14"/>
      <name val="Arial"/>
      <family val="2"/>
    </font>
    <font>
      <sz val="9"/>
      <name val="新細明體"/>
      <family val="1"/>
      <charset val="136"/>
      <scheme val="minor"/>
    </font>
    <font>
      <b/>
      <sz val="7"/>
      <color theme="0" tint="-0.14996795556505021"/>
      <name val="新細明體"/>
      <family val="1"/>
      <charset val="136"/>
    </font>
    <font>
      <b/>
      <sz val="9"/>
      <color indexed="8"/>
      <name val="細明體"/>
      <family val="3"/>
      <charset val="136"/>
    </font>
    <font>
      <sz val="6"/>
      <name val="Arial"/>
      <family val="2"/>
    </font>
    <font>
      <b/>
      <sz val="8"/>
      <name val="Arial"/>
      <family val="2"/>
    </font>
    <font>
      <b/>
      <sz val="8"/>
      <color indexed="8"/>
      <name val="Arial"/>
      <family val="2"/>
    </font>
    <font>
      <b/>
      <sz val="8"/>
      <color theme="0" tint="-0.14996795556505021"/>
      <name val="新細明體"/>
      <family val="1"/>
      <charset val="136"/>
    </font>
    <font>
      <sz val="8"/>
      <name val="新細明體"/>
      <family val="1"/>
      <charset val="136"/>
    </font>
    <font>
      <sz val="10"/>
      <name val="新細明體"/>
      <family val="1"/>
      <charset val="136"/>
    </font>
    <font>
      <sz val="12"/>
      <color theme="0" tint="-0.14996795556505021"/>
      <name val="Arial"/>
      <family val="2"/>
    </font>
    <font>
      <sz val="9"/>
      <color theme="0" tint="-0.14996795556505021"/>
      <name val="Arial"/>
      <family val="2"/>
    </font>
    <font>
      <sz val="9"/>
      <name val="Arial"/>
      <family val="2"/>
    </font>
    <font>
      <sz val="6"/>
      <color theme="0" tint="-0.14996795556505021"/>
      <name val="新細明體"/>
      <family val="1"/>
      <charset val="136"/>
    </font>
    <font>
      <sz val="6"/>
      <color theme="0" tint="-0.14996795556505021"/>
      <name val="Arial"/>
      <family val="2"/>
    </font>
    <font>
      <sz val="6"/>
      <color indexed="9"/>
      <name val="Arial"/>
      <family val="2"/>
    </font>
    <font>
      <b/>
      <sz val="10"/>
      <name val="微軟正黑體"/>
      <family val="2"/>
      <charset val="136"/>
    </font>
    <font>
      <sz val="8"/>
      <name val="細明體_HKSCS"/>
      <family val="1"/>
      <charset val="136"/>
    </font>
    <font>
      <sz val="8.5"/>
      <name val="Arial"/>
      <family val="2"/>
    </font>
    <font>
      <b/>
      <sz val="9"/>
      <name val="Arial"/>
      <family val="2"/>
    </font>
    <font>
      <sz val="8.5"/>
      <color theme="0" tint="-0.14996795556505021"/>
      <name val="新細明體"/>
      <family val="1"/>
      <charset val="136"/>
    </font>
    <font>
      <sz val="8.5"/>
      <color indexed="8"/>
      <name val="Arial"/>
      <family val="2"/>
    </font>
    <font>
      <sz val="8.5"/>
      <color theme="0" tint="-0.14996795556505021"/>
      <name val="Arial"/>
      <family val="2"/>
    </font>
    <font>
      <sz val="8.5"/>
      <color indexed="9"/>
      <name val="Arial"/>
      <family val="2"/>
    </font>
    <font>
      <sz val="10"/>
      <name val="微軟正黑體"/>
      <family val="2"/>
      <charset val="136"/>
    </font>
    <font>
      <b/>
      <sz val="8.5"/>
      <name val="Arial"/>
      <family val="2"/>
    </font>
    <font>
      <sz val="12"/>
      <color indexed="8"/>
      <name val="Arial"/>
      <family val="2"/>
    </font>
    <font>
      <i/>
      <sz val="6"/>
      <color theme="0" tint="-0.14996795556505021"/>
      <name val="新細明體"/>
      <family val="1"/>
      <charset val="136"/>
    </font>
    <font>
      <sz val="10"/>
      <color theme="0" tint="-0.14996795556505021"/>
      <name val="Arial"/>
      <family val="2"/>
    </font>
    <font>
      <sz val="10"/>
      <color indexed="8"/>
      <name val="Arial"/>
      <family val="2"/>
    </font>
    <font>
      <i/>
      <sz val="10"/>
      <color theme="0" tint="-0.14996795556505021"/>
      <name val="Arial"/>
      <family val="2"/>
    </font>
    <font>
      <b/>
      <sz val="8.5"/>
      <color theme="0" tint="-0.14996795556505021"/>
      <name val="新細明體"/>
      <family val="1"/>
      <charset val="136"/>
    </font>
    <font>
      <b/>
      <sz val="10"/>
      <color indexed="8"/>
      <name val="Arial"/>
      <family val="2"/>
    </font>
    <font>
      <i/>
      <sz val="10"/>
      <color theme="0" tint="-0.14996795556505021"/>
      <name val="新細明體"/>
      <family val="1"/>
      <charset val="136"/>
    </font>
    <font>
      <b/>
      <sz val="12"/>
      <color indexed="8"/>
      <name val="Arial"/>
      <family val="2"/>
    </font>
    <font>
      <sz val="11"/>
      <name val="Arial"/>
      <family val="2"/>
    </font>
    <font>
      <sz val="14"/>
      <color theme="0" tint="-0.14996795556505021"/>
      <name val="新細明體"/>
      <family val="1"/>
      <charset val="136"/>
    </font>
    <font>
      <sz val="7"/>
      <color theme="0" tint="-0.14996795556505021"/>
      <name val="新細明體"/>
      <family val="1"/>
      <charset val="136"/>
    </font>
    <font>
      <sz val="7"/>
      <color theme="0" tint="-0.14996795556505021"/>
      <name val="Arial"/>
      <family val="2"/>
    </font>
    <font>
      <i/>
      <sz val="9"/>
      <name val="細明體"/>
      <family val="3"/>
      <charset val="136"/>
    </font>
    <font>
      <b/>
      <i/>
      <sz val="9"/>
      <name val="Arial"/>
      <family val="2"/>
    </font>
    <font>
      <sz val="7"/>
      <name val="細明體"/>
      <family val="3"/>
      <charset val="136"/>
    </font>
    <font>
      <sz val="7"/>
      <name val="Arial"/>
      <family val="2"/>
    </font>
    <font>
      <b/>
      <sz val="7"/>
      <color indexed="8"/>
      <name val="細明體"/>
      <family val="3"/>
      <charset val="136"/>
    </font>
    <font>
      <sz val="6"/>
      <name val="微軟正黑體"/>
      <family val="2"/>
      <charset val="136"/>
    </font>
    <font>
      <i/>
      <sz val="6"/>
      <color theme="0" tint="-0.14996795556505021"/>
      <name val="Arial"/>
      <family val="2"/>
    </font>
    <font>
      <i/>
      <sz val="8.5"/>
      <color theme="0" tint="-0.14996795556505021"/>
      <name val="新細明體"/>
      <family val="1"/>
      <charset val="136"/>
    </font>
    <font>
      <b/>
      <sz val="12"/>
      <name val="新細明體"/>
      <family val="1"/>
      <charset val="136"/>
    </font>
    <font>
      <sz val="14"/>
      <color theme="0" tint="-0.14996795556505021"/>
      <name val="Arial"/>
      <family val="2"/>
    </font>
    <font>
      <sz val="14"/>
      <color indexed="9"/>
      <name val="Arial"/>
      <family val="2"/>
    </font>
    <font>
      <b/>
      <sz val="12"/>
      <name val="微軟正黑體"/>
      <family val="2"/>
      <charset val="136"/>
    </font>
    <font>
      <b/>
      <sz val="8.5"/>
      <color theme="0" tint="-0.14996795556505021"/>
      <name val="Arial"/>
      <family val="2"/>
    </font>
    <font>
      <b/>
      <sz val="8.5"/>
      <color indexed="8"/>
      <name val="Arial"/>
      <family val="2"/>
    </font>
    <font>
      <b/>
      <sz val="8.5"/>
      <color indexed="9"/>
      <name val="Arial"/>
      <family val="2"/>
    </font>
    <font>
      <b/>
      <i/>
      <sz val="6"/>
      <color theme="0" tint="-0.14996795556505021"/>
      <name val="新細明體"/>
      <family val="1"/>
      <charset val="136"/>
    </font>
    <font>
      <sz val="12"/>
      <name val="微軟正黑體"/>
      <family val="2"/>
      <charset val="136"/>
    </font>
    <font>
      <sz val="9"/>
      <color rgb="FF000000"/>
      <name val="新細明體"/>
      <family val="1"/>
      <charset val="136"/>
    </font>
    <font>
      <sz val="16"/>
      <name val="Arial"/>
      <family val="2"/>
    </font>
    <font>
      <sz val="12"/>
      <color theme="0" tint="-0.14996795556505021"/>
      <name val="新細明體"/>
      <family val="1"/>
      <charset val="136"/>
    </font>
    <font>
      <sz val="12"/>
      <color indexed="9"/>
      <name val="Arial"/>
      <family val="2"/>
    </font>
    <font>
      <b/>
      <i/>
      <sz val="12"/>
      <name val="細明體"/>
      <family val="3"/>
      <charset val="136"/>
    </font>
    <font>
      <b/>
      <sz val="16"/>
      <name val="Arial"/>
      <family val="2"/>
    </font>
    <font>
      <sz val="12"/>
      <name val="細明體"/>
      <family val="3"/>
      <charset val="136"/>
    </font>
    <font>
      <b/>
      <sz val="12"/>
      <color theme="0" tint="-0.14996795556505021"/>
      <name val="新細明體"/>
      <family val="1"/>
      <charset val="136"/>
    </font>
    <font>
      <b/>
      <sz val="12"/>
      <color indexed="9"/>
      <name val="Arial"/>
      <family val="2"/>
    </font>
    <font>
      <b/>
      <sz val="12"/>
      <color indexed="8"/>
      <name val="細明體"/>
      <family val="3"/>
      <charset val="136"/>
    </font>
    <font>
      <b/>
      <sz val="10"/>
      <name val="新細明體"/>
      <family val="1"/>
      <charset val="136"/>
    </font>
    <font>
      <sz val="16"/>
      <name val="新細明體"/>
      <family val="1"/>
      <charset val="136"/>
    </font>
    <font>
      <sz val="12"/>
      <color indexed="9"/>
      <name val="Times New Roman"/>
      <family val="1"/>
    </font>
    <font>
      <sz val="8"/>
      <name val="細明體"/>
      <family val="3"/>
      <charset val="136"/>
    </font>
    <font>
      <sz val="14"/>
      <color indexed="8"/>
      <name val="Arial"/>
      <family val="2"/>
    </font>
    <font>
      <i/>
      <sz val="12"/>
      <color theme="0" tint="-0.14996795556505021"/>
      <name val="Arial"/>
      <family val="2"/>
    </font>
    <font>
      <i/>
      <sz val="12"/>
      <color theme="0" tint="-0.14996795556505021"/>
      <name val="新細明體"/>
      <family val="1"/>
      <charset val="136"/>
    </font>
    <font>
      <sz val="7"/>
      <color indexed="9"/>
      <name val="Arial"/>
      <family val="2"/>
    </font>
    <font>
      <sz val="20"/>
      <name val="Microsoft JhengHei"/>
      <family val="2"/>
    </font>
    <font>
      <b/>
      <sz val="11"/>
      <name val="Arial"/>
      <family val="2"/>
    </font>
    <font>
      <b/>
      <sz val="10"/>
      <name val="細明體"/>
      <family val="3"/>
      <charset val="136"/>
    </font>
    <font>
      <b/>
      <sz val="14"/>
      <name val="Arial"/>
      <family val="2"/>
    </font>
    <font>
      <sz val="14"/>
      <name val="微軟正黑體"/>
      <family val="2"/>
      <charset val="136"/>
    </font>
    <font>
      <b/>
      <sz val="10"/>
      <color indexed="8"/>
      <name val="細明體"/>
      <family val="3"/>
      <charset val="136"/>
    </font>
    <font>
      <b/>
      <sz val="8"/>
      <color indexed="8"/>
      <name val="細明體"/>
      <family val="3"/>
      <charset val="136"/>
    </font>
    <font>
      <sz val="9"/>
      <name val="微軟正黑體"/>
      <family val="2"/>
      <charset val="136"/>
    </font>
    <font>
      <sz val="8"/>
      <name val="微軟正黑體"/>
      <family val="2"/>
      <charset val="136"/>
    </font>
    <font>
      <b/>
      <sz val="11"/>
      <name val="微軟正黑體"/>
      <family val="2"/>
      <charset val="136"/>
    </font>
    <font>
      <sz val="7"/>
      <color theme="0" tint="-0.14996795556505021"/>
      <name val="微軟正黑體"/>
      <family val="2"/>
      <charset val="136"/>
    </font>
    <font>
      <sz val="10"/>
      <color theme="0" tint="-0.14996795556505021"/>
      <name val="微軟正黑體"/>
      <family val="2"/>
      <charset val="136"/>
    </font>
    <font>
      <sz val="14"/>
      <color theme="0" tint="-0.14996795556505021"/>
      <name val="微軟正黑體"/>
      <family val="2"/>
      <charset val="136"/>
    </font>
    <font>
      <sz val="7"/>
      <color indexed="9"/>
      <name val="微軟正黑體"/>
      <family val="2"/>
      <charset val="136"/>
    </font>
    <font>
      <sz val="7"/>
      <name val="微軟正黑體"/>
      <family val="2"/>
      <charset val="136"/>
    </font>
    <font>
      <sz val="14"/>
      <name val="細明體"/>
      <family val="3"/>
      <charset val="136"/>
    </font>
    <font>
      <sz val="9"/>
      <color indexed="8"/>
      <name val="Arial"/>
      <family val="2"/>
    </font>
    <font>
      <b/>
      <sz val="11"/>
      <name val="新細明體"/>
      <family val="1"/>
      <charset val="136"/>
    </font>
    <font>
      <sz val="14"/>
      <name val="新細明體"/>
      <family val="1"/>
      <charset val="136"/>
    </font>
    <font>
      <b/>
      <sz val="14"/>
      <name val="細明體"/>
      <family val="3"/>
      <charset val="136"/>
    </font>
    <font>
      <b/>
      <sz val="9"/>
      <name val="細明體"/>
      <family val="3"/>
      <charset val="136"/>
    </font>
    <font>
      <b/>
      <sz val="7"/>
      <color indexed="9"/>
      <name val="Arial"/>
      <family val="2"/>
    </font>
    <font>
      <b/>
      <sz val="8"/>
      <name val="細明體"/>
      <family val="3"/>
      <charset val="136"/>
    </font>
    <font>
      <b/>
      <sz val="8"/>
      <color indexed="9"/>
      <name val="Arial"/>
      <family val="2"/>
    </font>
    <font>
      <b/>
      <sz val="10"/>
      <name val="Microsoft JhengHei"/>
      <family val="2"/>
    </font>
    <font>
      <b/>
      <sz val="10"/>
      <color indexed="9"/>
      <name val="Arial"/>
      <family val="2"/>
    </font>
    <font>
      <b/>
      <sz val="6"/>
      <name val="Arial"/>
      <family val="2"/>
    </font>
    <font>
      <sz val="8"/>
      <color indexed="8"/>
      <name val="Arial"/>
      <family val="2"/>
    </font>
    <font>
      <i/>
      <sz val="6"/>
      <color indexed="9"/>
      <name val="Arial"/>
      <family val="2"/>
    </font>
    <font>
      <sz val="10"/>
      <name val="細明體"/>
      <family val="3"/>
      <charset val="136"/>
    </font>
    <font>
      <sz val="8.5"/>
      <name val="Times New Roman"/>
      <family val="1"/>
    </font>
    <font>
      <sz val="8.5"/>
      <color indexed="8"/>
      <name val="細明體"/>
      <family val="3"/>
      <charset val="136"/>
    </font>
    <font>
      <i/>
      <sz val="8.5"/>
      <name val="Arial"/>
      <family val="2"/>
    </font>
    <font>
      <i/>
      <sz val="8.5"/>
      <color indexed="9"/>
      <name val="Arial"/>
      <family val="2"/>
    </font>
    <font>
      <sz val="6"/>
      <name val="新細明體"/>
      <family val="1"/>
      <charset val="136"/>
    </font>
    <font>
      <sz val="8.5"/>
      <name val="細明體"/>
      <family val="3"/>
      <charset val="136"/>
    </font>
    <font>
      <sz val="10"/>
      <name val="Times New Roman"/>
      <family val="1"/>
    </font>
    <font>
      <b/>
      <sz val="9"/>
      <name val="Microsoft JhengHei UI Light"/>
      <family val="2"/>
      <charset val="136"/>
    </font>
    <font>
      <sz val="9"/>
      <name val="細明體"/>
      <family val="3"/>
      <charset val="136"/>
    </font>
    <font>
      <sz val="12"/>
      <color theme="1"/>
      <name val="Arial"/>
      <family val="2"/>
    </font>
    <font>
      <b/>
      <i/>
      <sz val="12"/>
      <color theme="1"/>
      <name val="Arial"/>
      <family val="2"/>
    </font>
    <font>
      <b/>
      <sz val="12"/>
      <color theme="1"/>
      <name val="細明體"/>
      <family val="3"/>
      <charset val="136"/>
    </font>
    <font>
      <sz val="12"/>
      <color theme="1"/>
      <name val="新細明體"/>
      <family val="1"/>
      <charset val="136"/>
    </font>
    <font>
      <b/>
      <sz val="12"/>
      <color theme="1"/>
      <name val="Arial"/>
      <family val="2"/>
    </font>
    <font>
      <sz val="9"/>
      <name val="Microsoft JhengHei"/>
      <family val="2"/>
    </font>
    <font>
      <sz val="12"/>
      <name val="Microsoft JhengHe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9" tint="0.59999389629810485"/>
        <bgColor indexed="64"/>
      </patternFill>
    </fill>
    <fill>
      <patternFill patternType="solid">
        <fgColor theme="1" tint="0.499984740745262"/>
        <bgColor indexed="64"/>
      </patternFill>
    </fill>
    <fill>
      <patternFill patternType="solid">
        <fgColor indexed="9"/>
        <bgColor indexed="8"/>
      </patternFill>
    </fill>
    <fill>
      <patternFill patternType="solid">
        <fgColor rgb="FFFFFF00"/>
        <bgColor indexed="64"/>
      </patternFill>
    </fill>
    <fill>
      <patternFill patternType="solid">
        <fgColor rgb="FFFFC000"/>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16" fillId="0" borderId="0"/>
    <xf numFmtId="176" fontId="2" fillId="0" borderId="0" applyFont="0" applyFill="0" applyBorder="0" applyAlignment="0" applyProtection="0">
      <alignment vertical="center"/>
    </xf>
    <xf numFmtId="0" fontId="2" fillId="0" borderId="0">
      <alignment vertical="center"/>
    </xf>
  </cellStyleXfs>
  <cellXfs count="763">
    <xf numFmtId="0" fontId="0" fillId="0" borderId="0" xfId="0">
      <alignment vertical="center"/>
    </xf>
    <xf numFmtId="49" fontId="3" fillId="2" borderId="0" xfId="1" applyNumberFormat="1" applyFont="1" applyFill="1" applyAlignment="1">
      <alignment vertical="top"/>
    </xf>
    <xf numFmtId="49" fontId="7" fillId="2" borderId="0" xfId="1" applyNumberFormat="1" applyFont="1" applyFill="1" applyAlignment="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vertical="center" shrinkToFit="1"/>
    </xf>
    <xf numFmtId="49" fontId="8" fillId="2" borderId="0" xfId="1" applyNumberFormat="1" applyFont="1" applyFill="1" applyAlignment="1">
      <alignment horizontal="center" vertical="top" shrinkToFit="1"/>
    </xf>
    <xf numFmtId="49" fontId="11" fillId="2" borderId="0" xfId="1" applyNumberFormat="1" applyFont="1" applyFill="1" applyAlignment="1">
      <alignment horizontal="left"/>
    </xf>
    <xf numFmtId="49" fontId="12" fillId="2" borderId="0" xfId="1" applyNumberFormat="1" applyFont="1" applyFill="1" applyAlignment="1">
      <alignment vertical="top"/>
    </xf>
    <xf numFmtId="49" fontId="13" fillId="2" borderId="0" xfId="1" applyNumberFormat="1" applyFont="1" applyFill="1" applyAlignment="1">
      <alignment vertical="top"/>
    </xf>
    <xf numFmtId="49" fontId="8" fillId="2" borderId="0" xfId="1" applyNumberFormat="1" applyFont="1" applyFill="1" applyAlignment="1">
      <alignment vertical="top"/>
    </xf>
    <xf numFmtId="0" fontId="8" fillId="2" borderId="0" xfId="1" applyFont="1" applyFill="1" applyAlignment="1">
      <alignment vertical="top"/>
    </xf>
    <xf numFmtId="49" fontId="14" fillId="2" borderId="0" xfId="1" applyNumberFormat="1" applyFont="1" applyFill="1" applyAlignment="1">
      <alignment horizontal="left"/>
    </xf>
    <xf numFmtId="49" fontId="15" fillId="2" borderId="0" xfId="1" applyNumberFormat="1" applyFont="1" applyFill="1" applyAlignment="1">
      <alignment horizontal="center" vertical="center"/>
    </xf>
    <xf numFmtId="49" fontId="16" fillId="2" borderId="0" xfId="1" applyNumberFormat="1" applyFont="1" applyFill="1" applyAlignment="1">
      <alignment horizontal="center" vertical="center"/>
    </xf>
    <xf numFmtId="49" fontId="17" fillId="2" borderId="0" xfId="1" applyNumberFormat="1" applyFont="1" applyFill="1" applyAlignment="1">
      <alignment vertical="center" shrinkToFit="1"/>
    </xf>
    <xf numFmtId="49" fontId="16" fillId="2" borderId="0" xfId="1" applyNumberFormat="1" applyFont="1" applyFill="1" applyAlignment="1">
      <alignment horizontal="center" vertical="center" shrinkToFit="1"/>
    </xf>
    <xf numFmtId="49" fontId="18" fillId="2" borderId="0" xfId="1" applyNumberFormat="1" applyFont="1" applyFill="1">
      <alignment vertical="center"/>
    </xf>
    <xf numFmtId="49" fontId="16" fillId="2" borderId="0" xfId="1" applyNumberFormat="1" applyFont="1" applyFill="1">
      <alignment vertical="center"/>
    </xf>
    <xf numFmtId="49" fontId="19" fillId="2" borderId="0" xfId="1" applyNumberFormat="1" applyFont="1" applyFill="1">
      <alignment vertical="center"/>
    </xf>
    <xf numFmtId="0" fontId="16" fillId="2" borderId="0" xfId="1" applyFont="1" applyFill="1">
      <alignment vertical="center"/>
    </xf>
    <xf numFmtId="49" fontId="20" fillId="2" borderId="0" xfId="1" applyNumberFormat="1" applyFont="1" applyFill="1">
      <alignment vertical="center"/>
    </xf>
    <xf numFmtId="49" fontId="22" fillId="2" borderId="0" xfId="1" applyNumberFormat="1" applyFont="1" applyFill="1" applyAlignment="1">
      <alignment horizontal="center" vertical="center"/>
    </xf>
    <xf numFmtId="49" fontId="4" fillId="2" borderId="0" xfId="1" applyNumberFormat="1" applyFont="1" applyFill="1" applyAlignment="1">
      <alignment vertical="center" shrinkToFit="1"/>
    </xf>
    <xf numFmtId="49" fontId="22" fillId="2" borderId="0" xfId="1" applyNumberFormat="1" applyFont="1" applyFill="1" applyAlignment="1">
      <alignment horizontal="center" vertical="center" shrinkToFit="1"/>
    </xf>
    <xf numFmtId="49" fontId="22" fillId="2" borderId="0" xfId="1" applyNumberFormat="1" applyFont="1" applyFill="1">
      <alignment vertical="center"/>
    </xf>
    <xf numFmtId="49" fontId="27" fillId="2" borderId="0" xfId="1" applyNumberFormat="1" applyFont="1" applyFill="1">
      <alignment vertical="center"/>
    </xf>
    <xf numFmtId="49" fontId="28" fillId="2" borderId="0" xfId="1" applyNumberFormat="1" applyFont="1" applyFill="1" applyAlignment="1">
      <alignment horizontal="center" vertical="center"/>
    </xf>
    <xf numFmtId="0" fontId="29" fillId="2" borderId="0" xfId="1" applyFont="1" applyFill="1">
      <alignment vertical="center"/>
    </xf>
    <xf numFmtId="14" fontId="30" fillId="2" borderId="0" xfId="1" applyNumberFormat="1" applyFont="1" applyFill="1">
      <alignment vertical="center"/>
    </xf>
    <xf numFmtId="14" fontId="30" fillId="2" borderId="8" xfId="1" applyNumberFormat="1" applyFont="1" applyFill="1" applyBorder="1" applyAlignment="1">
      <alignment horizontal="center" vertical="center"/>
    </xf>
    <xf numFmtId="49" fontId="30" fillId="2" borderId="8" xfId="1" applyNumberFormat="1" applyFont="1" applyFill="1" applyBorder="1" applyAlignment="1">
      <alignment horizontal="center" vertical="center"/>
    </xf>
    <xf numFmtId="49" fontId="4" fillId="2" borderId="8" xfId="1" applyNumberFormat="1" applyFont="1" applyFill="1" applyBorder="1" applyAlignment="1">
      <alignment vertical="center" shrinkToFit="1"/>
    </xf>
    <xf numFmtId="49" fontId="2" fillId="2" borderId="8" xfId="1" applyNumberFormat="1" applyFill="1" applyBorder="1" applyAlignment="1">
      <alignment horizontal="center" vertical="center" shrinkToFit="1"/>
    </xf>
    <xf numFmtId="0" fontId="31" fillId="2" borderId="8" xfId="1" applyFont="1" applyFill="1" applyBorder="1" applyAlignment="1">
      <alignment horizontal="right" vertical="center"/>
    </xf>
    <xf numFmtId="49" fontId="32" fillId="2" borderId="8" xfId="1" applyNumberFormat="1" applyFont="1" applyFill="1" applyBorder="1">
      <alignment vertical="center"/>
    </xf>
    <xf numFmtId="49" fontId="30" fillId="2" borderId="8" xfId="1" applyNumberFormat="1" applyFont="1" applyFill="1" applyBorder="1">
      <alignment vertical="center"/>
    </xf>
    <xf numFmtId="0" fontId="30" fillId="2" borderId="0" xfId="1" applyFont="1" applyFill="1">
      <alignment vertical="center"/>
    </xf>
    <xf numFmtId="49" fontId="6" fillId="4" borderId="10" xfId="2" applyNumberFormat="1" applyFont="1" applyFill="1" applyBorder="1" applyAlignment="1">
      <alignment horizontal="right" vertical="center"/>
    </xf>
    <xf numFmtId="49" fontId="33" fillId="5" borderId="11" xfId="2" applyNumberFormat="1" applyFont="1" applyFill="1" applyBorder="1" applyAlignment="1">
      <alignment horizontal="center" vertical="center"/>
    </xf>
    <xf numFmtId="49" fontId="33" fillId="5" borderId="12" xfId="2" applyNumberFormat="1" applyFont="1" applyFill="1" applyBorder="1" applyAlignment="1">
      <alignment horizontal="center" vertical="center"/>
    </xf>
    <xf numFmtId="49" fontId="33" fillId="5" borderId="12" xfId="2" applyNumberFormat="1" applyFont="1" applyFill="1" applyBorder="1" applyAlignment="1">
      <alignment horizontal="center" vertical="center" shrinkToFit="1"/>
    </xf>
    <xf numFmtId="49" fontId="2" fillId="5" borderId="12" xfId="2" applyNumberFormat="1" applyFont="1" applyFill="1" applyBorder="1" applyAlignment="1">
      <alignment horizontal="center" vertical="center" shrinkToFit="1"/>
    </xf>
    <xf numFmtId="49" fontId="34" fillId="5" borderId="13" xfId="2" applyNumberFormat="1" applyFont="1" applyFill="1" applyBorder="1" applyAlignment="1">
      <alignment horizontal="center" vertical="center" shrinkToFit="1"/>
    </xf>
    <xf numFmtId="49" fontId="34" fillId="5" borderId="14" xfId="2" applyNumberFormat="1" applyFont="1" applyFill="1" applyBorder="1" applyAlignment="1">
      <alignment horizontal="center" vertical="center" shrinkToFit="1"/>
    </xf>
    <xf numFmtId="49" fontId="35" fillId="2" borderId="0" xfId="1" applyNumberFormat="1" applyFont="1" applyFill="1" applyAlignment="1">
      <alignment horizontal="center" vertical="center"/>
    </xf>
    <xf numFmtId="49" fontId="34" fillId="5" borderId="15" xfId="2" applyNumberFormat="1" applyFont="1" applyFill="1" applyBorder="1" applyAlignment="1">
      <alignment horizontal="center" vertical="center" shrinkToFit="1"/>
    </xf>
    <xf numFmtId="49" fontId="36" fillId="2" borderId="0" xfId="1" applyNumberFormat="1" applyFont="1" applyFill="1" applyAlignment="1">
      <alignment horizontal="center" vertical="center"/>
    </xf>
    <xf numFmtId="49" fontId="34" fillId="5" borderId="10" xfId="2" applyNumberFormat="1" applyFont="1" applyFill="1" applyBorder="1" applyAlignment="1">
      <alignment horizontal="center" vertical="center" shrinkToFit="1"/>
    </xf>
    <xf numFmtId="49" fontId="18" fillId="4" borderId="0" xfId="2" applyNumberFormat="1" applyFont="1" applyFill="1" applyAlignment="1">
      <alignment horizontal="center" vertical="center" shrinkToFit="1"/>
    </xf>
    <xf numFmtId="0" fontId="34" fillId="4" borderId="0" xfId="2" applyFont="1" applyFill="1" applyAlignment="1">
      <alignment vertical="center"/>
    </xf>
    <xf numFmtId="0" fontId="37" fillId="2" borderId="0" xfId="1" applyFont="1" applyFill="1">
      <alignment vertical="center"/>
    </xf>
    <xf numFmtId="49" fontId="29" fillId="2" borderId="0" xfId="1" applyNumberFormat="1" applyFont="1" applyFill="1" applyAlignment="1">
      <alignment horizontal="right" vertical="center"/>
    </xf>
    <xf numFmtId="49" fontId="21" fillId="2" borderId="0" xfId="1" applyNumberFormat="1" applyFont="1" applyFill="1" applyAlignment="1">
      <alignment horizontal="center" vertical="center"/>
    </xf>
    <xf numFmtId="0" fontId="29" fillId="2" borderId="0" xfId="1" applyFont="1" applyFill="1" applyAlignment="1">
      <alignment horizontal="center" vertical="center"/>
    </xf>
    <xf numFmtId="49" fontId="29" fillId="2" borderId="0" xfId="1" applyNumberFormat="1" applyFont="1" applyFill="1" applyAlignment="1">
      <alignment horizontal="center" vertical="center"/>
    </xf>
    <xf numFmtId="49" fontId="9" fillId="2" borderId="0" xfId="1" applyNumberFormat="1" applyFont="1" applyFill="1" applyAlignment="1">
      <alignment horizontal="left" vertical="center" shrinkToFit="1"/>
    </xf>
    <xf numFmtId="49" fontId="2" fillId="2" borderId="0" xfId="1" applyNumberFormat="1" applyFill="1" applyAlignment="1">
      <alignment horizontal="center" vertical="center" shrinkToFit="1"/>
    </xf>
    <xf numFmtId="49" fontId="29" fillId="2" borderId="0" xfId="1" applyNumberFormat="1" applyFont="1" applyFill="1" applyAlignment="1">
      <alignment horizontal="left" vertical="center" shrinkToFit="1"/>
    </xf>
    <xf numFmtId="49" fontId="38" fillId="2" borderId="0" xfId="1" applyNumberFormat="1" applyFont="1" applyFill="1" applyAlignment="1">
      <alignment horizontal="center" vertical="center"/>
    </xf>
    <xf numFmtId="49" fontId="39" fillId="2" borderId="0" xfId="1" applyNumberFormat="1" applyFont="1" applyFill="1" applyAlignment="1">
      <alignment horizontal="center" vertical="center"/>
    </xf>
    <xf numFmtId="49" fontId="40" fillId="2" borderId="0" xfId="1" applyNumberFormat="1" applyFont="1" applyFill="1">
      <alignment vertical="center"/>
    </xf>
    <xf numFmtId="49" fontId="41" fillId="5" borderId="0" xfId="1" applyNumberFormat="1" applyFont="1" applyFill="1" applyAlignment="1">
      <alignment horizontal="center" vertical="center"/>
    </xf>
    <xf numFmtId="0" fontId="42" fillId="2" borderId="0" xfId="1" applyFont="1" applyFill="1" applyAlignment="1">
      <alignment horizontal="center" vertical="center" shrinkToFit="1"/>
    </xf>
    <xf numFmtId="0" fontId="21" fillId="2" borderId="9" xfId="1" applyFont="1" applyFill="1" applyBorder="1" applyAlignment="1">
      <alignment horizontal="center" vertical="center"/>
    </xf>
    <xf numFmtId="0" fontId="43" fillId="2" borderId="9" xfId="1" applyFont="1" applyFill="1" applyBorder="1" applyAlignment="1">
      <alignment horizontal="center" vertical="center" shrinkToFit="1"/>
    </xf>
    <xf numFmtId="0" fontId="44"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44" fillId="2" borderId="9"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45" fillId="2" borderId="9" xfId="1" applyFont="1" applyFill="1" applyBorder="1" applyAlignment="1">
      <alignment horizontal="center" vertical="center" shrinkToFit="1"/>
    </xf>
    <xf numFmtId="0" fontId="46" fillId="2" borderId="0" xfId="1" applyFont="1" applyFill="1" applyAlignment="1">
      <alignment vertical="center" shrinkToFit="1"/>
    </xf>
    <xf numFmtId="0" fontId="47" fillId="2" borderId="0" xfId="1" applyFont="1" applyFill="1" applyAlignment="1">
      <alignment vertical="center" shrinkToFit="1"/>
    </xf>
    <xf numFmtId="0" fontId="45" fillId="2" borderId="0" xfId="1" applyFont="1" applyFill="1" applyAlignment="1">
      <alignment vertical="center" shrinkToFit="1"/>
    </xf>
    <xf numFmtId="0" fontId="43" fillId="2" borderId="0" xfId="1" applyFont="1" applyFill="1" applyAlignment="1">
      <alignment vertical="center" shrinkToFit="1"/>
    </xf>
    <xf numFmtId="0" fontId="48" fillId="2" borderId="0" xfId="1" applyFont="1" applyFill="1" applyAlignment="1">
      <alignment vertical="center" shrinkToFit="1"/>
    </xf>
    <xf numFmtId="49" fontId="49" fillId="2" borderId="0" xfId="1" applyNumberFormat="1" applyFont="1" applyFill="1" applyAlignment="1">
      <alignment horizontal="center" vertical="center"/>
    </xf>
    <xf numFmtId="0" fontId="42" fillId="2" borderId="7" xfId="1" applyFont="1" applyFill="1" applyBorder="1" applyAlignment="1">
      <alignment horizontal="center" vertical="center" shrinkToFit="1"/>
    </xf>
    <xf numFmtId="0" fontId="21" fillId="2" borderId="0" xfId="1" applyFont="1" applyFill="1" applyAlignment="1">
      <alignment horizontal="center" vertical="center"/>
    </xf>
    <xf numFmtId="0" fontId="43" fillId="2" borderId="0" xfId="1" applyFont="1" applyFill="1" applyAlignment="1">
      <alignment horizontal="center" vertical="center" shrinkToFit="1"/>
    </xf>
    <xf numFmtId="0" fontId="50" fillId="2" borderId="0" xfId="1" applyFont="1" applyFill="1" applyAlignment="1">
      <alignment horizontal="center" vertical="center" shrinkToFit="1"/>
    </xf>
    <xf numFmtId="0" fontId="51" fillId="2" borderId="0" xfId="1" applyFont="1" applyFill="1" applyAlignment="1">
      <alignment horizontal="center" vertical="center" shrinkToFit="1"/>
    </xf>
    <xf numFmtId="0" fontId="44" fillId="2" borderId="0" xfId="1" applyFont="1" applyFill="1" applyAlignment="1">
      <alignment horizontal="center" vertical="center" shrinkToFit="1"/>
    </xf>
    <xf numFmtId="0" fontId="19" fillId="2" borderId="0" xfId="1" applyFont="1" applyFill="1" applyAlignment="1">
      <alignment horizontal="right" vertical="center" shrinkToFit="1"/>
    </xf>
    <xf numFmtId="0" fontId="52" fillId="6" borderId="2" xfId="1" applyFont="1" applyFill="1" applyBorder="1" applyAlignment="1">
      <alignment horizontal="right" vertical="center" shrinkToFit="1"/>
    </xf>
    <xf numFmtId="0" fontId="53" fillId="2" borderId="9" xfId="1" applyFont="1" applyFill="1" applyBorder="1" applyAlignment="1">
      <alignment horizontal="center" vertical="center" shrinkToFit="1"/>
    </xf>
    <xf numFmtId="0" fontId="54" fillId="2" borderId="0" xfId="1" applyFont="1" applyFill="1" applyAlignment="1">
      <alignment horizontal="center" vertical="center" shrinkToFit="1"/>
    </xf>
    <xf numFmtId="0" fontId="18" fillId="2" borderId="0" xfId="1" applyFont="1" applyFill="1" applyAlignment="1">
      <alignment horizontal="center" vertical="center" shrinkToFit="1"/>
    </xf>
    <xf numFmtId="0" fontId="16" fillId="2" borderId="0" xfId="1" applyFont="1" applyFill="1" applyAlignment="1">
      <alignment horizontal="center" vertical="center" shrinkToFit="1"/>
    </xf>
    <xf numFmtId="0" fontId="19" fillId="2" borderId="0" xfId="1" applyFont="1" applyFill="1" applyAlignment="1">
      <alignment vertical="center" shrinkToFit="1"/>
    </xf>
    <xf numFmtId="0" fontId="42" fillId="2" borderId="9" xfId="1" applyFont="1" applyFill="1" applyBorder="1" applyAlignment="1">
      <alignment horizontal="center" vertical="center" shrinkToFit="1"/>
    </xf>
    <xf numFmtId="0" fontId="9" fillId="3" borderId="0" xfId="1" applyFont="1" applyFill="1" applyAlignment="1">
      <alignment horizontal="center" vertical="center" shrinkToFit="1"/>
    </xf>
    <xf numFmtId="0" fontId="37" fillId="2" borderId="0" xfId="1" applyFont="1" applyFill="1" applyAlignment="1">
      <alignment horizontal="center" vertical="center" shrinkToFit="1"/>
    </xf>
    <xf numFmtId="0" fontId="16" fillId="2" borderId="9" xfId="1" applyFont="1" applyFill="1" applyBorder="1" applyAlignment="1">
      <alignment horizontal="right" vertical="center" shrinkToFit="1"/>
    </xf>
    <xf numFmtId="0" fontId="45" fillId="2" borderId="6" xfId="1" applyFont="1" applyFill="1" applyBorder="1" applyAlignment="1">
      <alignment horizontal="center" vertical="center" shrinkToFit="1"/>
    </xf>
    <xf numFmtId="0" fontId="3" fillId="2" borderId="0" xfId="1" applyFont="1" applyFill="1" applyAlignment="1">
      <alignment horizontal="center" vertical="center" shrinkToFit="1"/>
    </xf>
    <xf numFmtId="0" fontId="53" fillId="2" borderId="16" xfId="1" applyFont="1" applyFill="1" applyBorder="1" applyAlignment="1">
      <alignment horizontal="center" vertical="center" shrinkToFit="1"/>
    </xf>
    <xf numFmtId="0" fontId="50" fillId="2" borderId="7" xfId="1" applyFont="1" applyFill="1" applyBorder="1" applyAlignment="1">
      <alignment horizontal="center" vertical="center" shrinkToFit="1"/>
    </xf>
    <xf numFmtId="0" fontId="44" fillId="2" borderId="7" xfId="1" applyFont="1" applyFill="1" applyBorder="1" applyAlignment="1">
      <alignment horizontal="center" vertical="center" shrinkToFit="1"/>
    </xf>
    <xf numFmtId="0" fontId="54" fillId="2" borderId="0" xfId="1" applyFont="1" applyFill="1" applyAlignment="1">
      <alignment horizontal="right" vertical="center" shrinkToFit="1"/>
    </xf>
    <xf numFmtId="0" fontId="45" fillId="2" borderId="0" xfId="1" applyFont="1" applyFill="1" applyAlignment="1">
      <alignment horizontal="center" vertical="center" shrinkToFit="1"/>
    </xf>
    <xf numFmtId="0" fontId="55" fillId="6" borderId="16" xfId="1" applyFont="1" applyFill="1" applyBorder="1" applyAlignment="1">
      <alignment horizontal="center" vertical="center" shrinkToFit="1"/>
    </xf>
    <xf numFmtId="0" fontId="18" fillId="2" borderId="9" xfId="1" applyFont="1" applyFill="1" applyBorder="1" applyAlignment="1">
      <alignment horizontal="center" vertical="center" shrinkToFit="1"/>
    </xf>
    <xf numFmtId="0" fontId="50" fillId="2" borderId="9" xfId="1" applyFont="1" applyFill="1" applyBorder="1" applyAlignment="1">
      <alignment horizontal="center" vertical="center" shrinkToFit="1"/>
    </xf>
    <xf numFmtId="0" fontId="9" fillId="3" borderId="9" xfId="1" applyFont="1" applyFill="1" applyBorder="1" applyAlignment="1">
      <alignment horizontal="center" vertical="center" shrinkToFit="1"/>
    </xf>
    <xf numFmtId="0" fontId="37" fillId="2" borderId="9" xfId="1" applyFont="1" applyFill="1" applyBorder="1" applyAlignment="1">
      <alignment horizontal="center" vertical="center" shrinkToFit="1"/>
    </xf>
    <xf numFmtId="0" fontId="11" fillId="2" borderId="0" xfId="1" applyFont="1" applyFill="1" applyAlignment="1">
      <alignment horizontal="center" vertical="center" shrinkToFit="1"/>
    </xf>
    <xf numFmtId="0" fontId="18" fillId="2" borderId="2" xfId="1" applyFont="1" applyFill="1" applyBorder="1" applyAlignment="1">
      <alignment horizontal="center" vertical="center" shrinkToFit="1"/>
    </xf>
    <xf numFmtId="0" fontId="53" fillId="2" borderId="6"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56" fillId="2" borderId="6" xfId="1" applyFont="1" applyFill="1" applyBorder="1" applyAlignment="1">
      <alignment horizontal="center" vertical="center" shrinkToFit="1"/>
    </xf>
    <xf numFmtId="0" fontId="53" fillId="2" borderId="0" xfId="1" applyFont="1" applyFill="1" applyAlignment="1">
      <alignment horizontal="center" vertical="center" shrinkToFit="1"/>
    </xf>
    <xf numFmtId="49" fontId="42" fillId="2" borderId="0" xfId="1" applyNumberFormat="1" applyFont="1" applyFill="1" applyAlignment="1">
      <alignment horizontal="center" vertical="center"/>
    </xf>
    <xf numFmtId="0" fontId="37" fillId="2" borderId="7" xfId="1" applyFont="1" applyFill="1" applyBorder="1" applyAlignment="1">
      <alignment horizontal="center" vertical="center" shrinkToFit="1"/>
    </xf>
    <xf numFmtId="0" fontId="58" fillId="6" borderId="16" xfId="1" applyFont="1" applyFill="1" applyBorder="1" applyAlignment="1">
      <alignment horizontal="center" vertical="center" shrinkToFit="1"/>
    </xf>
    <xf numFmtId="0" fontId="56" fillId="2" borderId="9" xfId="1" applyFont="1" applyFill="1" applyBorder="1" applyAlignment="1">
      <alignment horizontal="center" vertical="center" shrinkToFit="1"/>
    </xf>
    <xf numFmtId="0" fontId="18" fillId="2" borderId="6" xfId="1" applyFont="1" applyFill="1" applyBorder="1" applyAlignment="1">
      <alignment horizontal="center" vertical="center" shrinkToFit="1"/>
    </xf>
    <xf numFmtId="0" fontId="44" fillId="5" borderId="0" xfId="1" applyFont="1" applyFill="1" applyAlignment="1">
      <alignment horizontal="center" vertical="center" shrinkToFit="1"/>
    </xf>
    <xf numFmtId="0" fontId="3" fillId="3" borderId="0" xfId="1" applyFont="1" applyFill="1" applyAlignment="1">
      <alignment horizontal="center" vertical="center" shrinkToFit="1"/>
    </xf>
    <xf numFmtId="0" fontId="11" fillId="2" borderId="9" xfId="1" applyFont="1" applyFill="1" applyBorder="1" applyAlignment="1">
      <alignment horizontal="right" vertical="center" shrinkToFit="1"/>
    </xf>
    <xf numFmtId="0" fontId="19" fillId="2" borderId="9" xfId="1" applyFont="1" applyFill="1" applyBorder="1" applyAlignment="1">
      <alignment vertical="center" shrinkToFit="1"/>
    </xf>
    <xf numFmtId="0" fontId="3" fillId="3" borderId="9" xfId="1" applyFont="1" applyFill="1" applyBorder="1" applyAlignment="1">
      <alignment horizontal="center" vertical="center" shrinkToFit="1"/>
    </xf>
    <xf numFmtId="0" fontId="19" fillId="2" borderId="16" xfId="1" applyFont="1" applyFill="1" applyBorder="1" applyAlignment="1">
      <alignment vertical="center" shrinkToFit="1"/>
    </xf>
    <xf numFmtId="49" fontId="41" fillId="2" borderId="0" xfId="1" applyNumberFormat="1" applyFont="1" applyFill="1" applyAlignment="1">
      <alignment horizontal="center" vertical="center"/>
    </xf>
    <xf numFmtId="49" fontId="42" fillId="2" borderId="7" xfId="1" applyNumberFormat="1" applyFont="1" applyFill="1" applyBorder="1" applyAlignment="1">
      <alignment horizontal="center" vertical="center"/>
    </xf>
    <xf numFmtId="0" fontId="21" fillId="2" borderId="0" xfId="1" applyFont="1" applyFill="1" applyAlignment="1">
      <alignment horizontal="center" vertical="center" shrinkToFit="1"/>
    </xf>
    <xf numFmtId="0" fontId="11" fillId="7" borderId="10" xfId="1" applyFont="1" applyFill="1" applyBorder="1" applyAlignment="1">
      <alignment horizontal="center" vertical="center" shrinkToFit="1"/>
    </xf>
    <xf numFmtId="0" fontId="58" fillId="2" borderId="0" xfId="1" applyFont="1" applyFill="1" applyAlignment="1">
      <alignment horizontal="center" vertical="center" shrinkToFit="1"/>
    </xf>
    <xf numFmtId="0" fontId="53" fillId="8" borderId="6" xfId="1" applyFont="1" applyFill="1" applyBorder="1" applyAlignment="1">
      <alignment horizontal="right" vertical="center" shrinkToFit="1"/>
    </xf>
    <xf numFmtId="0" fontId="58" fillId="9" borderId="0" xfId="1" applyFont="1" applyFill="1" applyAlignment="1">
      <alignment horizontal="center" vertical="center" shrinkToFit="1"/>
    </xf>
    <xf numFmtId="0" fontId="19" fillId="2" borderId="2" xfId="1" applyFont="1" applyFill="1" applyBorder="1" applyAlignment="1">
      <alignment vertical="center" shrinkToFit="1"/>
    </xf>
    <xf numFmtId="0" fontId="19" fillId="2" borderId="6" xfId="1" applyFont="1" applyFill="1" applyBorder="1" applyAlignment="1">
      <alignment vertical="center" shrinkToFit="1"/>
    </xf>
    <xf numFmtId="0" fontId="54" fillId="2" borderId="1" xfId="1" applyFont="1" applyFill="1" applyBorder="1" applyAlignment="1">
      <alignment horizontal="center" vertical="center" shrinkToFit="1"/>
    </xf>
    <xf numFmtId="0" fontId="19" fillId="2" borderId="7" xfId="1" applyFont="1" applyFill="1" applyBorder="1" applyAlignment="1">
      <alignment vertical="center" shrinkToFit="1"/>
    </xf>
    <xf numFmtId="0" fontId="51" fillId="2" borderId="1" xfId="1" applyFont="1" applyFill="1" applyBorder="1" applyAlignment="1">
      <alignment horizontal="center" vertical="center" shrinkToFit="1"/>
    </xf>
    <xf numFmtId="49" fontId="60" fillId="2" borderId="0" xfId="1" applyNumberFormat="1" applyFont="1" applyFill="1" applyAlignment="1">
      <alignment horizontal="center" vertical="center"/>
    </xf>
    <xf numFmtId="0" fontId="25" fillId="2" borderId="0" xfId="1" applyFont="1" applyFill="1" applyAlignment="1">
      <alignment horizontal="center" vertical="center" shrinkToFit="1"/>
    </xf>
    <xf numFmtId="0" fontId="60" fillId="2" borderId="0" xfId="1" applyFont="1" applyFill="1" applyAlignment="1">
      <alignment horizontal="center" vertical="center" shrinkToFit="1"/>
    </xf>
    <xf numFmtId="0" fontId="61" fillId="2" borderId="0" xfId="1" applyFont="1" applyFill="1" applyAlignment="1">
      <alignment horizontal="center" vertical="center" shrinkToFit="1"/>
    </xf>
    <xf numFmtId="0" fontId="16" fillId="2" borderId="0" xfId="1" applyFont="1" applyFill="1" applyAlignment="1">
      <alignment vertical="center" shrinkToFit="1"/>
    </xf>
    <xf numFmtId="0" fontId="53" fillId="2" borderId="0" xfId="1" applyFont="1" applyFill="1" applyAlignment="1">
      <alignment vertical="center" shrinkToFit="1"/>
    </xf>
    <xf numFmtId="0" fontId="18" fillId="2" borderId="0" xfId="1" applyFont="1" applyFill="1" applyAlignment="1">
      <alignment vertical="center" shrinkToFit="1"/>
    </xf>
    <xf numFmtId="0" fontId="34" fillId="2" borderId="0" xfId="1" applyFont="1" applyFill="1">
      <alignment vertical="center"/>
    </xf>
    <xf numFmtId="0" fontId="2" fillId="2" borderId="0" xfId="1" applyFill="1">
      <alignment vertical="center"/>
    </xf>
    <xf numFmtId="0" fontId="2" fillId="2" borderId="0" xfId="1" applyFill="1" applyAlignment="1">
      <alignment horizontal="center" vertical="center"/>
    </xf>
    <xf numFmtId="49" fontId="43" fillId="2" borderId="0" xfId="1" applyNumberFormat="1" applyFont="1" applyFill="1" applyAlignment="1">
      <alignment horizontal="center" vertical="center"/>
    </xf>
    <xf numFmtId="0" fontId="2" fillId="2" borderId="0" xfId="1" applyFill="1" applyAlignment="1">
      <alignment horizontal="center" vertical="center" shrinkToFit="1"/>
    </xf>
    <xf numFmtId="0" fontId="62" fillId="2" borderId="0" xfId="1" applyFont="1" applyFill="1">
      <alignment vertical="center"/>
    </xf>
    <xf numFmtId="0" fontId="53" fillId="2" borderId="0" xfId="1" applyFont="1" applyFill="1">
      <alignment vertical="center"/>
    </xf>
    <xf numFmtId="0" fontId="18" fillId="2" borderId="0" xfId="1" applyFont="1" applyFill="1">
      <alignment vertical="center"/>
    </xf>
    <xf numFmtId="0" fontId="19" fillId="2" borderId="0" xfId="1" applyFont="1" applyFill="1">
      <alignment vertical="center"/>
    </xf>
    <xf numFmtId="0" fontId="2" fillId="2" borderId="0" xfId="1" applyFill="1" applyAlignment="1">
      <alignment vertical="center" shrinkToFit="1"/>
    </xf>
    <xf numFmtId="0" fontId="63" fillId="2" borderId="0" xfId="1" applyFont="1" applyFill="1">
      <alignment vertical="center"/>
    </xf>
    <xf numFmtId="49" fontId="9" fillId="2" borderId="0" xfId="1" applyNumberFormat="1" applyFont="1" applyFill="1">
      <alignment vertical="center"/>
    </xf>
    <xf numFmtId="49" fontId="44" fillId="2" borderId="0" xfId="1" applyNumberFormat="1" applyFont="1" applyFill="1" applyAlignment="1">
      <alignment horizontal="center" vertical="top"/>
    </xf>
    <xf numFmtId="49" fontId="9" fillId="2" borderId="0" xfId="1" applyNumberFormat="1" applyFont="1" applyFill="1" applyAlignment="1">
      <alignment vertical="top" shrinkToFit="1"/>
    </xf>
    <xf numFmtId="49" fontId="64" fillId="2" borderId="0" xfId="1" applyNumberFormat="1" applyFont="1" applyFill="1" applyAlignment="1">
      <alignment horizontal="left"/>
    </xf>
    <xf numFmtId="49" fontId="65" fillId="2" borderId="0" xfId="1" applyNumberFormat="1" applyFont="1" applyFill="1" applyAlignment="1">
      <alignment horizontal="center" vertical="center"/>
    </xf>
    <xf numFmtId="49" fontId="66" fillId="2" borderId="0" xfId="1" applyNumberFormat="1" applyFont="1" applyFill="1">
      <alignment vertical="center"/>
    </xf>
    <xf numFmtId="49" fontId="44" fillId="2" borderId="0" xfId="1" applyNumberFormat="1" applyFont="1" applyFill="1" applyAlignment="1">
      <alignment horizontal="center" vertical="center"/>
    </xf>
    <xf numFmtId="49" fontId="67" fillId="2" borderId="0" xfId="1" applyNumberFormat="1" applyFont="1" applyFill="1" applyAlignment="1">
      <alignment horizontal="center" vertical="center"/>
    </xf>
    <xf numFmtId="49" fontId="68" fillId="2" borderId="0" xfId="1" applyNumberFormat="1" applyFont="1" applyFill="1" applyAlignment="1">
      <alignment horizontal="center" vertical="center"/>
    </xf>
    <xf numFmtId="14" fontId="21" fillId="2" borderId="0" xfId="1" applyNumberFormat="1" applyFont="1" applyFill="1">
      <alignment vertical="center"/>
    </xf>
    <xf numFmtId="14" fontId="44" fillId="2" borderId="8" xfId="1" applyNumberFormat="1" applyFont="1" applyFill="1" applyBorder="1" applyAlignment="1">
      <alignment horizontal="center" vertical="center"/>
    </xf>
    <xf numFmtId="49" fontId="21" fillId="2" borderId="8" xfId="1" applyNumberFormat="1" applyFont="1" applyFill="1" applyBorder="1" applyAlignment="1">
      <alignment horizontal="center" vertical="center"/>
    </xf>
    <xf numFmtId="49" fontId="49" fillId="4" borderId="10" xfId="2" applyNumberFormat="1" applyFont="1" applyFill="1" applyBorder="1" applyAlignment="1">
      <alignment horizontal="center" vertical="center" shrinkToFit="1"/>
    </xf>
    <xf numFmtId="49" fontId="34" fillId="4" borderId="10" xfId="2" applyNumberFormat="1" applyFont="1" applyFill="1" applyBorder="1" applyAlignment="1">
      <alignment horizontal="center" vertical="center" shrinkToFit="1"/>
    </xf>
    <xf numFmtId="49" fontId="6" fillId="5" borderId="11" xfId="2" applyNumberFormat="1" applyFont="1" applyFill="1" applyBorder="1" applyAlignment="1">
      <alignment horizontal="center" vertical="center" shrinkToFit="1"/>
    </xf>
    <xf numFmtId="49" fontId="35" fillId="2" borderId="0" xfId="1" applyNumberFormat="1" applyFont="1" applyFill="1" applyAlignment="1">
      <alignment horizontal="center" vertical="center" shrinkToFit="1"/>
    </xf>
    <xf numFmtId="49" fontId="36" fillId="2" borderId="0" xfId="1" applyNumberFormat="1" applyFont="1" applyFill="1" applyAlignment="1">
      <alignment horizontal="center" vertical="center" shrinkToFit="1"/>
    </xf>
    <xf numFmtId="0" fontId="34" fillId="4" borderId="0" xfId="2" applyFont="1" applyFill="1" applyAlignment="1">
      <alignment horizontal="center" vertical="center" shrinkToFit="1"/>
    </xf>
    <xf numFmtId="49" fontId="69" fillId="2" borderId="0" xfId="1" applyNumberFormat="1" applyFont="1" applyFill="1" applyAlignment="1">
      <alignment horizontal="right" vertical="center"/>
    </xf>
    <xf numFmtId="49" fontId="37" fillId="2" borderId="0" xfId="1" applyNumberFormat="1" applyFont="1" applyFill="1" applyAlignment="1">
      <alignment horizontal="center" vertical="center"/>
    </xf>
    <xf numFmtId="49" fontId="33" fillId="2" borderId="0" xfId="1" applyNumberFormat="1" applyFont="1" applyFill="1" applyAlignment="1">
      <alignment horizontal="center" vertical="center"/>
    </xf>
    <xf numFmtId="0" fontId="21" fillId="5" borderId="9" xfId="1" applyFont="1" applyFill="1" applyBorder="1" applyAlignment="1">
      <alignment horizontal="center" vertical="center" shrinkToFit="1"/>
    </xf>
    <xf numFmtId="0" fontId="54" fillId="2" borderId="0" xfId="1" applyFont="1" applyFill="1" applyAlignment="1">
      <alignment vertical="center" shrinkToFit="1"/>
    </xf>
    <xf numFmtId="0" fontId="16" fillId="2" borderId="17" xfId="1" applyFont="1" applyFill="1" applyBorder="1">
      <alignment vertical="center"/>
    </xf>
    <xf numFmtId="0" fontId="19" fillId="2" borderId="0" xfId="1" applyFont="1" applyFill="1" applyAlignment="1">
      <alignment horizontal="center" vertical="center" shrinkToFit="1"/>
    </xf>
    <xf numFmtId="0" fontId="11" fillId="3" borderId="9" xfId="1" applyFont="1" applyFill="1" applyBorder="1" applyAlignment="1">
      <alignment horizontal="center" vertical="center" shrinkToFit="1"/>
    </xf>
    <xf numFmtId="0" fontId="47" fillId="2" borderId="9" xfId="1" applyFont="1" applyFill="1" applyBorder="1" applyAlignment="1">
      <alignment horizontal="center" vertical="center" shrinkToFit="1"/>
    </xf>
    <xf numFmtId="0" fontId="46" fillId="2" borderId="0" xfId="1" applyFont="1" applyFill="1" applyAlignment="1">
      <alignment horizontal="center" vertical="center" shrinkToFit="1"/>
    </xf>
    <xf numFmtId="0" fontId="43" fillId="2" borderId="7" xfId="1" applyFont="1" applyFill="1" applyBorder="1" applyAlignment="1">
      <alignment horizontal="center" vertical="center" shrinkToFit="1"/>
    </xf>
    <xf numFmtId="0" fontId="45" fillId="8" borderId="2" xfId="1" applyFont="1" applyFill="1" applyBorder="1" applyAlignment="1">
      <alignment horizontal="center" vertical="center" shrinkToFit="1"/>
    </xf>
    <xf numFmtId="0" fontId="43" fillId="3" borderId="5" xfId="1" applyFont="1" applyFill="1" applyBorder="1" applyAlignment="1">
      <alignment horizontal="center" vertical="center" shrinkToFit="1"/>
    </xf>
    <xf numFmtId="0" fontId="16" fillId="2" borderId="18" xfId="1" applyFont="1" applyFill="1" applyBorder="1">
      <alignment vertical="center"/>
    </xf>
    <xf numFmtId="0" fontId="16" fillId="2" borderId="9" xfId="1" applyFont="1" applyFill="1" applyBorder="1" applyAlignment="1">
      <alignment horizontal="center" vertical="center" shrinkToFit="1"/>
    </xf>
    <xf numFmtId="0" fontId="16" fillId="3" borderId="0" xfId="1" applyFont="1" applyFill="1" applyAlignment="1">
      <alignment horizontal="center" vertical="center" shrinkToFit="1"/>
    </xf>
    <xf numFmtId="0" fontId="47" fillId="2" borderId="16" xfId="1" applyFont="1" applyFill="1" applyBorder="1" applyAlignment="1">
      <alignment horizontal="center" vertical="center" shrinkToFit="1"/>
    </xf>
    <xf numFmtId="0" fontId="46" fillId="3" borderId="0" xfId="1" applyFont="1" applyFill="1" applyAlignment="1">
      <alignment horizontal="center" vertical="center" shrinkToFit="1"/>
    </xf>
    <xf numFmtId="0" fontId="43" fillId="3" borderId="0" xfId="1" applyFont="1" applyFill="1" applyAlignment="1">
      <alignment horizontal="center" vertical="center" shrinkToFit="1"/>
    </xf>
    <xf numFmtId="0" fontId="21" fillId="2" borderId="7" xfId="1" applyFont="1" applyFill="1" applyBorder="1" applyAlignment="1">
      <alignment horizontal="center" vertical="center" shrinkToFit="1"/>
    </xf>
    <xf numFmtId="0" fontId="70" fillId="6" borderId="16" xfId="1" applyFont="1" applyFill="1" applyBorder="1" applyAlignment="1">
      <alignment horizontal="center" vertical="center" shrinkToFit="1"/>
    </xf>
    <xf numFmtId="0" fontId="43" fillId="3" borderId="9" xfId="1" applyFont="1" applyFill="1" applyBorder="1" applyAlignment="1">
      <alignment horizontal="center" vertical="center" shrinkToFit="1"/>
    </xf>
    <xf numFmtId="0" fontId="21" fillId="2" borderId="9" xfId="1" applyFont="1" applyFill="1" applyBorder="1" applyAlignment="1">
      <alignment horizontal="center" vertical="center" shrinkToFit="1"/>
    </xf>
    <xf numFmtId="0" fontId="45" fillId="2" borderId="2" xfId="1" applyFont="1" applyFill="1" applyBorder="1" applyAlignment="1">
      <alignment horizontal="center" vertical="center" shrinkToFit="1"/>
    </xf>
    <xf numFmtId="0" fontId="52" fillId="6" borderId="2" xfId="1" applyFont="1" applyFill="1" applyBorder="1" applyAlignment="1" applyProtection="1">
      <alignment horizontal="right" vertical="center" shrinkToFit="1"/>
      <protection locked="0"/>
    </xf>
    <xf numFmtId="0" fontId="47" fillId="2" borderId="6" xfId="1" applyFont="1" applyFill="1" applyBorder="1" applyAlignment="1">
      <alignment horizontal="center" vertical="center" shrinkToFit="1"/>
    </xf>
    <xf numFmtId="0" fontId="45" fillId="2" borderId="16" xfId="1" applyFont="1" applyFill="1" applyBorder="1" applyAlignment="1">
      <alignment horizontal="center" vertical="center" shrinkToFit="1"/>
    </xf>
    <xf numFmtId="0" fontId="16" fillId="3" borderId="7" xfId="1" applyFont="1" applyFill="1" applyBorder="1" applyAlignment="1" applyProtection="1">
      <alignment horizontal="center" vertical="center" shrinkToFit="1"/>
      <protection locked="0"/>
    </xf>
    <xf numFmtId="0" fontId="47" fillId="2" borderId="0" xfId="1" applyFont="1" applyFill="1" applyAlignment="1">
      <alignment horizontal="center" vertical="center" shrinkToFit="1"/>
    </xf>
    <xf numFmtId="0" fontId="52" fillId="6" borderId="16" xfId="1" applyFont="1" applyFill="1" applyBorder="1" applyAlignment="1">
      <alignment horizontal="center" vertical="center" shrinkToFit="1"/>
    </xf>
    <xf numFmtId="0" fontId="16" fillId="3" borderId="9" xfId="1" applyFont="1" applyFill="1" applyBorder="1" applyAlignment="1">
      <alignment horizontal="center" vertical="center" shrinkToFit="1"/>
    </xf>
    <xf numFmtId="0" fontId="16" fillId="2" borderId="19" xfId="1" applyFont="1" applyFill="1" applyBorder="1">
      <alignment vertical="center"/>
    </xf>
    <xf numFmtId="0" fontId="16" fillId="3" borderId="0" xfId="1" applyFont="1" applyFill="1" applyAlignment="1" applyProtection="1">
      <alignment horizontal="center" vertical="center" shrinkToFit="1"/>
      <protection locked="0"/>
    </xf>
    <xf numFmtId="0" fontId="16" fillId="3" borderId="5" xfId="1" applyFont="1" applyFill="1" applyBorder="1" applyAlignment="1">
      <alignment horizontal="center" vertical="center" shrinkToFit="1"/>
    </xf>
    <xf numFmtId="0" fontId="50" fillId="3" borderId="0" xfId="1" applyFont="1" applyFill="1" applyAlignment="1">
      <alignment horizontal="center" vertical="center" shrinkToFit="1"/>
    </xf>
    <xf numFmtId="0" fontId="21" fillId="5" borderId="0" xfId="1" applyFont="1" applyFill="1" applyAlignment="1">
      <alignment horizontal="center" vertical="center" shrinkToFit="1"/>
    </xf>
    <xf numFmtId="0" fontId="11" fillId="3" borderId="0" xfId="1" applyFont="1" applyFill="1" applyAlignment="1">
      <alignment horizontal="center" vertical="center" shrinkToFit="1"/>
    </xf>
    <xf numFmtId="0" fontId="57" fillId="2" borderId="0" xfId="1" applyFont="1" applyFill="1" applyAlignment="1">
      <alignment horizontal="center" vertical="center" shrinkToFit="1"/>
    </xf>
    <xf numFmtId="0" fontId="50" fillId="3" borderId="9" xfId="1" applyFont="1" applyFill="1" applyBorder="1" applyAlignment="1">
      <alignment horizontal="center" vertical="center" shrinkToFit="1"/>
    </xf>
    <xf numFmtId="0" fontId="48" fillId="2" borderId="9" xfId="1" applyFont="1" applyFill="1" applyBorder="1" applyAlignment="1">
      <alignment vertical="center" shrinkToFit="1"/>
    </xf>
    <xf numFmtId="0" fontId="48" fillId="2" borderId="16" xfId="1" applyFont="1" applyFill="1" applyBorder="1" applyAlignment="1">
      <alignment vertical="center" shrinkToFit="1"/>
    </xf>
    <xf numFmtId="0" fontId="50" fillId="3" borderId="10" xfId="1" applyFont="1" applyFill="1" applyBorder="1" applyAlignment="1">
      <alignment horizontal="center" vertical="center" shrinkToFit="1"/>
    </xf>
    <xf numFmtId="0" fontId="71" fillId="2" borderId="0" xfId="1" applyFont="1" applyFill="1" applyAlignment="1">
      <alignment horizontal="center" vertical="center" shrinkToFit="1"/>
    </xf>
    <xf numFmtId="0" fontId="47" fillId="8" borderId="6" xfId="1" applyFont="1" applyFill="1" applyBorder="1" applyAlignment="1">
      <alignment horizontal="right" vertical="center" shrinkToFit="1"/>
    </xf>
    <xf numFmtId="0" fontId="52" fillId="9" borderId="0" xfId="1" applyFont="1" applyFill="1" applyAlignment="1">
      <alignment horizontal="center" vertical="center" shrinkToFit="1"/>
    </xf>
    <xf numFmtId="0" fontId="48" fillId="2" borderId="2" xfId="1" applyFont="1" applyFill="1" applyBorder="1" applyAlignment="1">
      <alignment vertical="center" shrinkToFit="1"/>
    </xf>
    <xf numFmtId="0" fontId="48" fillId="2" borderId="6" xfId="1" applyFont="1" applyFill="1" applyBorder="1" applyAlignment="1">
      <alignment vertical="center" shrinkToFit="1"/>
    </xf>
    <xf numFmtId="0" fontId="46" fillId="3" borderId="1" xfId="1" applyFont="1" applyFill="1" applyBorder="1" applyAlignment="1">
      <alignment horizontal="center" vertical="center" shrinkToFit="1"/>
    </xf>
    <xf numFmtId="0" fontId="48" fillId="2" borderId="7" xfId="1" applyFont="1" applyFill="1" applyBorder="1" applyAlignment="1">
      <alignment vertical="center" shrinkToFit="1"/>
    </xf>
    <xf numFmtId="0" fontId="72" fillId="2" borderId="0" xfId="1" applyFont="1" applyFill="1">
      <alignment vertical="center"/>
    </xf>
    <xf numFmtId="0" fontId="54" fillId="3" borderId="1" xfId="1" applyFont="1" applyFill="1" applyBorder="1" applyAlignment="1">
      <alignment horizontal="center" vertical="center" shrinkToFit="1"/>
    </xf>
    <xf numFmtId="0" fontId="16" fillId="3" borderId="0" xfId="1" applyFont="1" applyFill="1" applyAlignment="1">
      <alignment vertical="center" shrinkToFit="1"/>
    </xf>
    <xf numFmtId="0" fontId="73" fillId="2" borderId="0" xfId="1" applyFont="1" applyFill="1" applyAlignment="1">
      <alignment vertical="center" shrinkToFit="1"/>
    </xf>
    <xf numFmtId="0" fontId="25" fillId="3" borderId="0" xfId="1" applyFont="1" applyFill="1" applyAlignment="1">
      <alignment vertical="center" shrinkToFit="1"/>
    </xf>
    <xf numFmtId="0" fontId="61" fillId="2" borderId="0" xfId="1" applyFont="1" applyFill="1" applyAlignment="1">
      <alignment vertical="center" shrinkToFit="1"/>
    </xf>
    <xf numFmtId="0" fontId="74" fillId="2" borderId="0" xfId="1" applyFont="1" applyFill="1" applyAlignment="1">
      <alignment vertical="center" shrinkToFit="1"/>
    </xf>
    <xf numFmtId="0" fontId="41" fillId="5" borderId="0" xfId="1" applyFont="1" applyFill="1" applyAlignment="1">
      <alignment horizontal="center" vertical="center"/>
    </xf>
    <xf numFmtId="0" fontId="33" fillId="2" borderId="0" xfId="1" applyFont="1" applyFill="1" applyAlignment="1">
      <alignment horizontal="center" vertical="center"/>
    </xf>
    <xf numFmtId="0" fontId="75" fillId="2" borderId="9" xfId="1" applyFont="1" applyFill="1" applyBorder="1" applyAlignment="1">
      <alignment horizontal="center" vertical="center" shrinkToFit="1"/>
    </xf>
    <xf numFmtId="0" fontId="57" fillId="3" borderId="0" xfId="1" applyFont="1" applyFill="1" applyAlignment="1">
      <alignment vertical="center" shrinkToFit="1"/>
    </xf>
    <xf numFmtId="0" fontId="76" fillId="2" borderId="0" xfId="1" applyFont="1" applyFill="1" applyAlignment="1">
      <alignment vertical="center" shrinkToFit="1"/>
    </xf>
    <xf numFmtId="0" fontId="77" fillId="3" borderId="0" xfId="1" applyFont="1" applyFill="1" applyAlignment="1">
      <alignment vertical="center" shrinkToFit="1"/>
    </xf>
    <xf numFmtId="0" fontId="56" fillId="2" borderId="0" xfId="1" applyFont="1" applyFill="1" applyAlignment="1">
      <alignment vertical="center" shrinkToFit="1"/>
    </xf>
    <xf numFmtId="0" fontId="50" fillId="3" borderId="0" xfId="1" applyFont="1" applyFill="1" applyAlignment="1">
      <alignment vertical="center" shrinkToFit="1"/>
    </xf>
    <xf numFmtId="0" fontId="78" fillId="2" borderId="0" xfId="1" applyFont="1" applyFill="1" applyAlignment="1">
      <alignment vertical="center" shrinkToFit="1"/>
    </xf>
    <xf numFmtId="0" fontId="49" fillId="2" borderId="0" xfId="1" applyFont="1" applyFill="1" applyAlignment="1">
      <alignment horizontal="center" vertical="center"/>
    </xf>
    <xf numFmtId="0" fontId="76" fillId="2" borderId="0" xfId="1" applyFont="1" applyFill="1" applyAlignment="1">
      <alignment horizontal="center" vertical="center" shrinkToFit="1"/>
    </xf>
    <xf numFmtId="0" fontId="56" fillId="2" borderId="0" xfId="1" applyFont="1" applyFill="1" applyAlignment="1">
      <alignment horizontal="center" vertical="center" shrinkToFit="1"/>
    </xf>
    <xf numFmtId="0" fontId="56" fillId="2" borderId="16" xfId="1" applyFont="1" applyFill="1" applyBorder="1" applyAlignment="1">
      <alignment horizontal="center" vertical="center" shrinkToFit="1"/>
    </xf>
    <xf numFmtId="0" fontId="78" fillId="2" borderId="16" xfId="1" applyFont="1" applyFill="1" applyBorder="1" applyAlignment="1">
      <alignment vertical="center" shrinkToFit="1"/>
    </xf>
    <xf numFmtId="0" fontId="79" fillId="9" borderId="0" xfId="1" applyFont="1" applyFill="1" applyAlignment="1">
      <alignment horizontal="center" vertical="center" shrinkToFit="1"/>
    </xf>
    <xf numFmtId="0" fontId="78" fillId="2" borderId="2" xfId="1" applyFont="1" applyFill="1" applyBorder="1" applyAlignment="1">
      <alignment vertical="center" shrinkToFit="1"/>
    </xf>
    <xf numFmtId="0" fontId="77" fillId="3" borderId="1" xfId="1" applyFont="1" applyFill="1" applyBorder="1" applyAlignment="1">
      <alignment horizontal="center" vertical="center" shrinkToFit="1"/>
    </xf>
    <xf numFmtId="0" fontId="78" fillId="2" borderId="7" xfId="1" applyFont="1" applyFill="1" applyBorder="1" applyAlignment="1">
      <alignment vertical="center" shrinkToFit="1"/>
    </xf>
    <xf numFmtId="0" fontId="57" fillId="3" borderId="1" xfId="1" applyFont="1" applyFill="1" applyBorder="1" applyAlignment="1">
      <alignment horizontal="center" vertical="center" shrinkToFit="1"/>
    </xf>
    <xf numFmtId="0" fontId="77" fillId="2" borderId="0" xfId="1" applyFont="1" applyFill="1" applyAlignment="1">
      <alignment horizontal="center" vertical="center" shrinkToFit="1"/>
    </xf>
    <xf numFmtId="0" fontId="80" fillId="2" borderId="0" xfId="1" applyFont="1" applyFill="1">
      <alignment vertical="center"/>
    </xf>
    <xf numFmtId="0" fontId="33" fillId="2" borderId="0" xfId="1" applyFont="1" applyFill="1">
      <alignment vertical="center"/>
    </xf>
    <xf numFmtId="0" fontId="25" fillId="2" borderId="0" xfId="1" applyFont="1" applyFill="1" applyAlignment="1">
      <alignment vertical="center" shrinkToFit="1"/>
    </xf>
    <xf numFmtId="0" fontId="6" fillId="2" borderId="0" xfId="1" applyFont="1" applyFill="1" applyAlignment="1">
      <alignment horizontal="center" vertical="center"/>
    </xf>
    <xf numFmtId="49" fontId="3" fillId="2" borderId="0" xfId="1" applyNumberFormat="1" applyFont="1" applyFill="1" applyAlignment="1">
      <alignment horizontal="center" vertical="top"/>
    </xf>
    <xf numFmtId="49" fontId="82" fillId="2" borderId="0" xfId="1" applyNumberFormat="1" applyFont="1" applyFill="1" applyAlignment="1">
      <alignment vertical="top" shrinkToFit="1"/>
    </xf>
    <xf numFmtId="49" fontId="3" fillId="2" borderId="0" xfId="1" applyNumberFormat="1" applyFont="1" applyFill="1" applyAlignment="1">
      <alignment horizontal="left"/>
    </xf>
    <xf numFmtId="49" fontId="83" fillId="2" borderId="0" xfId="1" applyNumberFormat="1" applyFont="1" applyFill="1" applyAlignment="1">
      <alignment vertical="top"/>
    </xf>
    <xf numFmtId="49" fontId="84" fillId="2" borderId="0" xfId="1" applyNumberFormat="1" applyFont="1" applyFill="1" applyAlignment="1">
      <alignment vertical="top"/>
    </xf>
    <xf numFmtId="49" fontId="9" fillId="2" borderId="0" xfId="1" applyNumberFormat="1" applyFont="1" applyFill="1" applyAlignment="1">
      <alignment vertical="top"/>
    </xf>
    <xf numFmtId="0" fontId="9" fillId="2" borderId="0" xfId="1" applyFont="1" applyFill="1" applyAlignment="1">
      <alignment vertical="top"/>
    </xf>
    <xf numFmtId="49" fontId="85" fillId="2" borderId="0" xfId="1" applyNumberFormat="1" applyFont="1" applyFill="1" applyAlignment="1">
      <alignment horizontal="left"/>
    </xf>
    <xf numFmtId="49" fontId="17" fillId="2" borderId="0" xfId="1" applyNumberFormat="1" applyFont="1" applyFill="1" applyAlignment="1">
      <alignment horizontal="center" vertical="center"/>
    </xf>
    <xf numFmtId="49" fontId="3" fillId="2" borderId="0" xfId="1" applyNumberFormat="1" applyFont="1" applyFill="1">
      <alignment vertical="center"/>
    </xf>
    <xf numFmtId="49" fontId="82" fillId="2" borderId="0" xfId="1" applyNumberFormat="1" applyFont="1" applyFill="1" applyAlignment="1">
      <alignment vertical="center" shrinkToFit="1"/>
    </xf>
    <xf numFmtId="49" fontId="83" fillId="2" borderId="0" xfId="1" applyNumberFormat="1" applyFont="1" applyFill="1">
      <alignment vertical="center"/>
    </xf>
    <xf numFmtId="49" fontId="84" fillId="2" borderId="0" xfId="1" applyNumberFormat="1" applyFont="1" applyFill="1">
      <alignment vertical="center"/>
    </xf>
    <xf numFmtId="0" fontId="9" fillId="2" borderId="0" xfId="1" applyFont="1" applyFill="1">
      <alignment vertical="center"/>
    </xf>
    <xf numFmtId="49" fontId="4" fillId="2" borderId="0" xfId="1" applyNumberFormat="1" applyFont="1" applyFill="1">
      <alignment vertical="center"/>
    </xf>
    <xf numFmtId="49" fontId="11" fillId="2" borderId="0" xfId="1" applyNumberFormat="1" applyFont="1" applyFill="1" applyAlignment="1">
      <alignment horizontal="center" vertical="center"/>
    </xf>
    <xf numFmtId="49" fontId="86" fillId="2" borderId="0" xfId="1" applyNumberFormat="1" applyFont="1" applyFill="1" applyAlignment="1">
      <alignment vertical="center" shrinkToFit="1"/>
    </xf>
    <xf numFmtId="49" fontId="87" fillId="2" borderId="0" xfId="1" applyNumberFormat="1" applyFont="1" applyFill="1" applyAlignment="1">
      <alignment horizontal="center" vertical="center" shrinkToFit="1"/>
    </xf>
    <xf numFmtId="49" fontId="88" fillId="2" borderId="0" xfId="1" applyNumberFormat="1" applyFont="1" applyFill="1">
      <alignment vertical="center"/>
    </xf>
    <xf numFmtId="49" fontId="89" fillId="2" borderId="0" xfId="1" applyNumberFormat="1" applyFont="1" applyFill="1">
      <alignment vertical="center"/>
    </xf>
    <xf numFmtId="49" fontId="90" fillId="2" borderId="0" xfId="1" applyNumberFormat="1" applyFont="1" applyFill="1" applyAlignment="1">
      <alignment horizontal="right" vertical="center"/>
    </xf>
    <xf numFmtId="14" fontId="16" fillId="2" borderId="0" xfId="1" applyNumberFormat="1" applyFont="1" applyFill="1">
      <alignment vertical="center"/>
    </xf>
    <xf numFmtId="14" fontId="3" fillId="2" borderId="0" xfId="1" applyNumberFormat="1" applyFont="1" applyFill="1">
      <alignment vertical="center"/>
    </xf>
    <xf numFmtId="14" fontId="11" fillId="2" borderId="8" xfId="1" applyNumberFormat="1" applyFont="1" applyFill="1" applyBorder="1" applyAlignment="1">
      <alignment horizontal="center" vertical="center"/>
    </xf>
    <xf numFmtId="14" fontId="3" fillId="2" borderId="8" xfId="1" applyNumberFormat="1" applyFont="1" applyFill="1" applyBorder="1">
      <alignment vertical="center"/>
    </xf>
    <xf numFmtId="49" fontId="86" fillId="2" borderId="8" xfId="1" applyNumberFormat="1" applyFont="1" applyFill="1" applyBorder="1" applyAlignment="1">
      <alignment vertical="center" shrinkToFit="1"/>
    </xf>
    <xf numFmtId="49" fontId="87" fillId="2" borderId="8" xfId="1" applyNumberFormat="1" applyFont="1" applyFill="1" applyBorder="1" applyAlignment="1">
      <alignment horizontal="center" vertical="center" shrinkToFit="1"/>
    </xf>
    <xf numFmtId="0" fontId="59" fillId="2" borderId="8" xfId="1" applyFont="1" applyFill="1" applyBorder="1" applyAlignment="1">
      <alignment horizontal="right" vertical="center"/>
    </xf>
    <xf numFmtId="49" fontId="88" fillId="2" borderId="8" xfId="1" applyNumberFormat="1" applyFont="1" applyFill="1" applyBorder="1">
      <alignment vertical="center"/>
    </xf>
    <xf numFmtId="49" fontId="3" fillId="2" borderId="8" xfId="1" applyNumberFormat="1" applyFont="1" applyFill="1" applyBorder="1">
      <alignment vertical="center"/>
    </xf>
    <xf numFmtId="49" fontId="89" fillId="2" borderId="8" xfId="1" applyNumberFormat="1" applyFont="1" applyFill="1" applyBorder="1">
      <alignment vertical="center"/>
    </xf>
    <xf numFmtId="49" fontId="90" fillId="2" borderId="8" xfId="1" applyNumberFormat="1" applyFont="1" applyFill="1" applyBorder="1" applyAlignment="1">
      <alignment horizontal="right" vertical="center"/>
    </xf>
    <xf numFmtId="0" fontId="3" fillId="2" borderId="0" xfId="1" applyFont="1" applyFill="1">
      <alignment vertical="center"/>
    </xf>
    <xf numFmtId="49" fontId="91" fillId="5" borderId="11" xfId="2" applyNumberFormat="1" applyFont="1" applyFill="1" applyBorder="1" applyAlignment="1">
      <alignment horizontal="center" vertical="center"/>
    </xf>
    <xf numFmtId="49" fontId="34" fillId="5" borderId="12" xfId="2" applyNumberFormat="1" applyFont="1" applyFill="1" applyBorder="1" applyAlignment="1">
      <alignment horizontal="center" vertical="center"/>
    </xf>
    <xf numFmtId="49" fontId="72" fillId="5" borderId="12" xfId="2" applyNumberFormat="1" applyFont="1" applyFill="1" applyBorder="1" applyAlignment="1">
      <alignment vertical="center" shrinkToFit="1"/>
    </xf>
    <xf numFmtId="49" fontId="92" fillId="5" borderId="12" xfId="2" applyNumberFormat="1" applyFont="1" applyFill="1" applyBorder="1" applyAlignment="1">
      <alignment horizontal="center" vertical="center" shrinkToFit="1"/>
    </xf>
    <xf numFmtId="49" fontId="2" fillId="5" borderId="13" xfId="2" applyNumberFormat="1" applyFont="1" applyFill="1" applyBorder="1" applyAlignment="1">
      <alignment horizontal="center" vertical="center" shrinkToFit="1"/>
    </xf>
    <xf numFmtId="49" fontId="2" fillId="5" borderId="10" xfId="2" applyNumberFormat="1" applyFont="1" applyFill="1" applyBorder="1" applyAlignment="1">
      <alignment horizontal="center" vertical="center" shrinkToFit="1"/>
    </xf>
    <xf numFmtId="49" fontId="83" fillId="4" borderId="0" xfId="2" applyNumberFormat="1" applyFont="1" applyFill="1" applyAlignment="1">
      <alignment horizontal="center" vertical="center" shrinkToFit="1"/>
    </xf>
    <xf numFmtId="49" fontId="93" fillId="4" borderId="0" xfId="2" applyNumberFormat="1" applyFont="1" applyFill="1" applyAlignment="1">
      <alignment vertical="center" shrinkToFit="1"/>
    </xf>
    <xf numFmtId="0" fontId="2" fillId="5" borderId="20" xfId="2" applyFont="1" applyFill="1" applyBorder="1" applyAlignment="1">
      <alignment horizontal="center" vertical="center"/>
    </xf>
    <xf numFmtId="0" fontId="3" fillId="2" borderId="0" xfId="1" applyFont="1" applyFill="1" applyAlignment="1">
      <alignment horizontal="center" vertical="center"/>
    </xf>
    <xf numFmtId="49" fontId="82" fillId="2" borderId="0" xfId="1" applyNumberFormat="1" applyFont="1" applyFill="1" applyAlignment="1">
      <alignment horizontal="left" vertical="center" shrinkToFit="1"/>
    </xf>
    <xf numFmtId="49" fontId="29" fillId="2" borderId="0" xfId="1" applyNumberFormat="1" applyFont="1" applyFill="1" applyAlignment="1">
      <alignment horizontal="center" vertical="center" shrinkToFit="1"/>
    </xf>
    <xf numFmtId="49" fontId="34" fillId="2" borderId="0" xfId="1" applyNumberFormat="1" applyFont="1" applyFill="1" applyAlignment="1">
      <alignment horizontal="center" vertical="center" shrinkToFit="1"/>
    </xf>
    <xf numFmtId="49" fontId="40" fillId="2" borderId="0" xfId="1" applyNumberFormat="1" applyFont="1" applyFill="1" applyAlignment="1">
      <alignment horizontal="center" vertical="center"/>
    </xf>
    <xf numFmtId="49" fontId="94" fillId="2" borderId="0" xfId="1" applyNumberFormat="1" applyFont="1" applyFill="1" applyAlignment="1">
      <alignment horizontal="center" vertical="center"/>
    </xf>
    <xf numFmtId="0" fontId="16" fillId="2" borderId="9" xfId="1" applyFont="1" applyFill="1" applyBorder="1" applyAlignment="1">
      <alignment horizontal="center" vertical="center"/>
    </xf>
    <xf numFmtId="0" fontId="3" fillId="5" borderId="9" xfId="1" applyFont="1" applyFill="1" applyBorder="1" applyAlignment="1">
      <alignment horizontal="center" vertical="center"/>
    </xf>
    <xf numFmtId="0" fontId="86" fillId="2" borderId="9" xfId="1" applyFont="1" applyFill="1" applyBorder="1" applyAlignment="1">
      <alignment horizontal="center" vertical="center" shrinkToFit="1"/>
    </xf>
    <xf numFmtId="0" fontId="25" fillId="2" borderId="9" xfId="1" applyFont="1" applyFill="1" applyBorder="1" applyAlignment="1">
      <alignment horizontal="center" vertical="center" shrinkToFit="1"/>
    </xf>
    <xf numFmtId="0" fontId="48" fillId="2" borderId="0" xfId="1" applyFont="1" applyFill="1">
      <alignment vertical="center"/>
    </xf>
    <xf numFmtId="49" fontId="94" fillId="2" borderId="7" xfId="1" applyNumberFormat="1" applyFont="1" applyFill="1" applyBorder="1" applyAlignment="1">
      <alignment horizontal="center" vertical="center"/>
    </xf>
    <xf numFmtId="0" fontId="16" fillId="2" borderId="0" xfId="1" applyFont="1" applyFill="1" applyAlignment="1">
      <alignment horizontal="center" vertical="center"/>
    </xf>
    <xf numFmtId="0" fontId="95" fillId="2" borderId="0" xfId="1" applyFont="1" applyFill="1" applyAlignment="1">
      <alignment horizontal="center" vertical="center" shrinkToFit="1"/>
    </xf>
    <xf numFmtId="0" fontId="70" fillId="6" borderId="2" xfId="1" applyFont="1" applyFill="1" applyBorder="1" applyAlignment="1">
      <alignment horizontal="right" vertical="center" shrinkToFit="1"/>
    </xf>
    <xf numFmtId="0" fontId="35" fillId="2" borderId="9" xfId="1" applyFont="1" applyFill="1" applyBorder="1" applyAlignment="1">
      <alignment horizontal="center" vertical="center" shrinkToFit="1"/>
    </xf>
    <xf numFmtId="0" fontId="83" fillId="2" borderId="0" xfId="1" applyFont="1" applyFill="1" applyAlignment="1">
      <alignment horizontal="center" vertical="center" shrinkToFit="1"/>
    </xf>
    <xf numFmtId="0" fontId="9" fillId="2" borderId="0" xfId="1" applyFont="1" applyFill="1" applyAlignment="1">
      <alignment horizontal="center" vertical="center" shrinkToFit="1"/>
    </xf>
    <xf numFmtId="0" fontId="84" fillId="2" borderId="0" xfId="1" applyFont="1" applyFill="1" applyAlignment="1">
      <alignment horizontal="center" vertical="center" shrinkToFit="1"/>
    </xf>
    <xf numFmtId="49" fontId="94" fillId="2" borderId="9" xfId="1" applyNumberFormat="1" applyFont="1" applyFill="1" applyBorder="1" applyAlignment="1">
      <alignment horizontal="center" vertical="center"/>
    </xf>
    <xf numFmtId="0" fontId="3" fillId="2" borderId="9" xfId="1" applyFont="1" applyFill="1" applyBorder="1" applyAlignment="1">
      <alignment horizontal="center" vertical="center"/>
    </xf>
    <xf numFmtId="0" fontId="82" fillId="2" borderId="9" xfId="1" applyFont="1" applyFill="1" applyBorder="1" applyAlignment="1">
      <alignment horizontal="center" vertical="center" shrinkToFit="1"/>
    </xf>
    <xf numFmtId="0" fontId="35" fillId="2" borderId="16" xfId="1" applyFont="1" applyFill="1" applyBorder="1" applyAlignment="1">
      <alignment horizontal="center" vertical="center" shrinkToFit="1"/>
    </xf>
    <xf numFmtId="0" fontId="54" fillId="3" borderId="0" xfId="1" applyFont="1" applyFill="1" applyAlignment="1">
      <alignment horizontal="center" vertical="center" shrinkToFit="1"/>
    </xf>
    <xf numFmtId="0" fontId="96" fillId="6" borderId="16" xfId="1" applyFont="1" applyFill="1" applyBorder="1" applyAlignment="1">
      <alignment horizontal="center" vertical="center" shrinkToFit="1"/>
    </xf>
    <xf numFmtId="0" fontId="83" fillId="2" borderId="9" xfId="1" applyFont="1" applyFill="1" applyBorder="1" applyAlignment="1">
      <alignment horizontal="center" vertical="center" shrinkToFit="1"/>
    </xf>
    <xf numFmtId="0" fontId="83" fillId="2" borderId="2" xfId="1" applyFont="1" applyFill="1" applyBorder="1" applyAlignment="1">
      <alignment horizontal="center" vertical="center" shrinkToFit="1"/>
    </xf>
    <xf numFmtId="0" fontId="35" fillId="2" borderId="6" xfId="1" applyFont="1" applyFill="1" applyBorder="1" applyAlignment="1">
      <alignment horizontal="center" vertical="center" shrinkToFit="1"/>
    </xf>
    <xf numFmtId="0" fontId="83" fillId="2" borderId="16" xfId="1" applyFont="1" applyFill="1" applyBorder="1" applyAlignment="1">
      <alignment horizontal="center" vertical="center" shrinkToFit="1"/>
    </xf>
    <xf numFmtId="0" fontId="76" fillId="2" borderId="6" xfId="1" applyFont="1" applyFill="1" applyBorder="1" applyAlignment="1">
      <alignment horizontal="center" vertical="center" shrinkToFit="1"/>
    </xf>
    <xf numFmtId="0" fontId="35" fillId="2" borderId="0" xfId="1" applyFont="1" applyFill="1" applyAlignment="1">
      <alignment horizontal="center" vertical="center" shrinkToFit="1"/>
    </xf>
    <xf numFmtId="0" fontId="97" fillId="6" borderId="16" xfId="1" applyFont="1" applyFill="1" applyBorder="1" applyAlignment="1">
      <alignment horizontal="center" vertical="center" shrinkToFit="1"/>
    </xf>
    <xf numFmtId="0" fontId="51" fillId="2" borderId="9" xfId="1" applyFont="1" applyFill="1" applyBorder="1" applyAlignment="1">
      <alignment horizontal="center" vertical="center" shrinkToFit="1"/>
    </xf>
    <xf numFmtId="0" fontId="76" fillId="2" borderId="9" xfId="1" applyFont="1" applyFill="1" applyBorder="1" applyAlignment="1">
      <alignment horizontal="center" vertical="center" shrinkToFit="1"/>
    </xf>
    <xf numFmtId="0" fontId="51" fillId="2" borderId="2" xfId="1" applyFont="1" applyFill="1" applyBorder="1" applyAlignment="1">
      <alignment horizontal="center" vertical="center" shrinkToFit="1"/>
    </xf>
    <xf numFmtId="0" fontId="51" fillId="2" borderId="16" xfId="1" applyFont="1" applyFill="1" applyBorder="1" applyAlignment="1">
      <alignment horizontal="center" vertical="center" shrinkToFit="1"/>
    </xf>
    <xf numFmtId="0" fontId="83" fillId="2" borderId="6" xfId="1" applyFont="1" applyFill="1" applyBorder="1" applyAlignment="1">
      <alignment horizontal="center" vertical="center" shrinkToFit="1"/>
    </xf>
    <xf numFmtId="0" fontId="46" fillId="2" borderId="0" xfId="1" applyFont="1" applyFill="1">
      <alignment vertical="center"/>
    </xf>
    <xf numFmtId="0" fontId="51" fillId="2" borderId="6" xfId="1" applyFont="1" applyFill="1" applyBorder="1" applyAlignment="1">
      <alignment horizontal="center" vertical="center" shrinkToFit="1"/>
    </xf>
    <xf numFmtId="0" fontId="11" fillId="2" borderId="0" xfId="1" applyFont="1" applyFill="1" applyAlignment="1">
      <alignment horizontal="center" vertical="center"/>
    </xf>
    <xf numFmtId="49" fontId="46" fillId="2" borderId="0" xfId="1" applyNumberFormat="1" applyFont="1" applyFill="1" applyAlignment="1">
      <alignment horizontal="center" vertical="center" shrinkToFit="1"/>
    </xf>
    <xf numFmtId="49" fontId="45" fillId="2" borderId="0" xfId="1" applyNumberFormat="1" applyFont="1" applyFill="1" applyAlignment="1">
      <alignment horizontal="center" vertical="center" shrinkToFit="1"/>
    </xf>
    <xf numFmtId="49" fontId="43" fillId="2" borderId="0" xfId="1" applyNumberFormat="1" applyFont="1" applyFill="1" applyAlignment="1">
      <alignment horizontal="center" vertical="center" shrinkToFit="1"/>
    </xf>
    <xf numFmtId="49" fontId="48" fillId="2" borderId="0" xfId="1" applyNumberFormat="1" applyFont="1" applyFill="1">
      <alignment vertical="center"/>
    </xf>
    <xf numFmtId="49" fontId="50" fillId="2" borderId="0" xfId="1" applyNumberFormat="1" applyFont="1" applyFill="1" applyAlignment="1">
      <alignment horizontal="center" vertical="center"/>
    </xf>
    <xf numFmtId="0" fontId="82" fillId="2" borderId="0" xfId="1" applyFont="1" applyFill="1" applyAlignment="1">
      <alignment vertical="center" shrinkToFit="1"/>
    </xf>
    <xf numFmtId="49" fontId="43" fillId="2" borderId="0" xfId="1" applyNumberFormat="1" applyFont="1" applyFill="1" applyAlignment="1">
      <alignment vertical="center" shrinkToFit="1"/>
    </xf>
    <xf numFmtId="49" fontId="45" fillId="2" borderId="0" xfId="1" applyNumberFormat="1" applyFont="1" applyFill="1" applyAlignment="1">
      <alignment vertical="center" shrinkToFit="1"/>
    </xf>
    <xf numFmtId="0" fontId="47" fillId="2" borderId="0" xfId="1" applyFont="1" applyFill="1" applyAlignment="1">
      <alignment horizontal="center" vertical="center"/>
    </xf>
    <xf numFmtId="0" fontId="47" fillId="2" borderId="0" xfId="1" applyFont="1" applyFill="1">
      <alignment vertical="center"/>
    </xf>
    <xf numFmtId="0" fontId="43" fillId="2" borderId="0" xfId="1" applyFont="1" applyFill="1">
      <alignment vertical="center"/>
    </xf>
    <xf numFmtId="49" fontId="45" fillId="2" borderId="0" xfId="1" applyNumberFormat="1" applyFont="1" applyFill="1">
      <alignment vertical="center"/>
    </xf>
    <xf numFmtId="49" fontId="43" fillId="2" borderId="0" xfId="1" applyNumberFormat="1" applyFont="1" applyFill="1">
      <alignment vertical="center"/>
    </xf>
    <xf numFmtId="0" fontId="91" fillId="2" borderId="0" xfId="1" applyFont="1" applyFill="1" applyAlignment="1">
      <alignment horizontal="center" vertical="center"/>
    </xf>
    <xf numFmtId="0" fontId="34" fillId="2" borderId="0" xfId="1" applyFont="1" applyFill="1" applyAlignment="1">
      <alignment horizontal="center" vertical="center"/>
    </xf>
    <xf numFmtId="0" fontId="92" fillId="2" borderId="0" xfId="1" applyFont="1" applyFill="1" applyAlignment="1">
      <alignment vertical="center" shrinkToFit="1"/>
    </xf>
    <xf numFmtId="49" fontId="2" fillId="2" borderId="0" xfId="1" applyNumberFormat="1" applyFill="1" applyAlignment="1">
      <alignment vertical="center" shrinkToFit="1"/>
    </xf>
    <xf numFmtId="0" fontId="98" fillId="2" borderId="0" xfId="1" applyFont="1" applyFill="1">
      <alignment vertical="center"/>
    </xf>
    <xf numFmtId="49" fontId="100" fillId="2" borderId="0" xfId="1" applyNumberFormat="1" applyFont="1" applyFill="1" applyAlignment="1">
      <alignment horizontal="center" vertical="top"/>
    </xf>
    <xf numFmtId="49" fontId="25" fillId="2" borderId="0" xfId="1" applyNumberFormat="1" applyFont="1" applyFill="1" applyAlignment="1">
      <alignment vertical="top" shrinkToFit="1"/>
    </xf>
    <xf numFmtId="49" fontId="100" fillId="2" borderId="0" xfId="1" applyNumberFormat="1" applyFont="1" applyFill="1" applyAlignment="1">
      <alignment horizontal="center" vertical="center"/>
    </xf>
    <xf numFmtId="49" fontId="25" fillId="2" borderId="0" xfId="1" applyNumberFormat="1" applyFont="1" applyFill="1" applyAlignment="1">
      <alignment vertical="center" shrinkToFit="1"/>
    </xf>
    <xf numFmtId="49" fontId="15" fillId="2" borderId="0" xfId="1" applyNumberFormat="1" applyFont="1" applyFill="1" applyAlignment="1">
      <alignment horizontal="center" vertical="center" shrinkToFit="1"/>
    </xf>
    <xf numFmtId="49" fontId="101" fillId="2" borderId="0" xfId="1" applyNumberFormat="1" applyFont="1" applyFill="1">
      <alignment vertical="center"/>
    </xf>
    <xf numFmtId="49" fontId="102" fillId="2" borderId="0" xfId="1" applyNumberFormat="1" applyFont="1" applyFill="1" applyAlignment="1">
      <alignment vertical="center" shrinkToFit="1"/>
    </xf>
    <xf numFmtId="49" fontId="101" fillId="2" borderId="0" xfId="1" applyNumberFormat="1" applyFont="1" applyFill="1" applyAlignment="1">
      <alignment horizontal="center" vertical="center" shrinkToFit="1"/>
    </xf>
    <xf numFmtId="49" fontId="104" fillId="2" borderId="0" xfId="1" applyNumberFormat="1" applyFont="1" applyFill="1" applyAlignment="1">
      <alignment horizontal="center" vertical="center"/>
    </xf>
    <xf numFmtId="14" fontId="11" fillId="2" borderId="0" xfId="1" applyNumberFormat="1" applyFont="1" applyFill="1">
      <alignment vertical="center"/>
    </xf>
    <xf numFmtId="14" fontId="44" fillId="2" borderId="0" xfId="1" applyNumberFormat="1" applyFont="1" applyFill="1" applyAlignment="1">
      <alignment horizontal="center" vertical="center"/>
    </xf>
    <xf numFmtId="14" fontId="30" fillId="2" borderId="0" xfId="1" applyNumberFormat="1" applyFont="1" applyFill="1" applyAlignment="1">
      <alignment horizontal="center" vertical="center"/>
    </xf>
    <xf numFmtId="14" fontId="100" fillId="2" borderId="0" xfId="1" applyNumberFormat="1" applyFont="1" applyFill="1" applyAlignment="1">
      <alignment horizontal="center" vertical="center"/>
    </xf>
    <xf numFmtId="0" fontId="31" fillId="2" borderId="0" xfId="1" applyFont="1" applyFill="1" applyAlignment="1">
      <alignment horizontal="right" vertical="center"/>
    </xf>
    <xf numFmtId="49" fontId="32" fillId="2" borderId="0" xfId="1" applyNumberFormat="1" applyFont="1" applyFill="1">
      <alignment vertical="center"/>
    </xf>
    <xf numFmtId="49" fontId="105" fillId="2" borderId="0" xfId="1" applyNumberFormat="1" applyFont="1" applyFill="1" applyAlignment="1">
      <alignment horizontal="center" vertical="center"/>
    </xf>
    <xf numFmtId="49" fontId="49" fillId="4" borderId="10" xfId="2" applyNumberFormat="1" applyFont="1" applyFill="1" applyBorder="1" applyAlignment="1">
      <alignment horizontal="right" vertical="center" shrinkToFit="1"/>
    </xf>
    <xf numFmtId="49" fontId="106" fillId="5" borderId="22" xfId="2" applyNumberFormat="1" applyFont="1" applyFill="1" applyBorder="1" applyAlignment="1">
      <alignment horizontal="center" vertical="center" shrinkToFit="1"/>
    </xf>
    <xf numFmtId="49" fontId="107" fillId="5" borderId="23" xfId="2" applyNumberFormat="1" applyFont="1" applyFill="1" applyBorder="1" applyAlignment="1">
      <alignment horizontal="center" vertical="center" shrinkToFit="1"/>
    </xf>
    <xf numFmtId="49" fontId="108" fillId="5" borderId="23" xfId="2" applyNumberFormat="1" applyFont="1" applyFill="1" applyBorder="1" applyAlignment="1">
      <alignment horizontal="center" vertical="center" shrinkToFit="1"/>
    </xf>
    <xf numFmtId="49" fontId="103" fillId="5" borderId="23" xfId="2" applyNumberFormat="1" applyFont="1" applyFill="1" applyBorder="1" applyAlignment="1">
      <alignment horizontal="center" vertical="center" shrinkToFit="1"/>
    </xf>
    <xf numFmtId="49" fontId="49" fillId="5" borderId="24" xfId="2" applyNumberFormat="1" applyFont="1" applyFill="1" applyBorder="1" applyAlignment="1">
      <alignment horizontal="center" vertical="center" shrinkToFit="1"/>
    </xf>
    <xf numFmtId="0" fontId="109" fillId="2" borderId="7" xfId="1" applyFont="1" applyFill="1" applyBorder="1" applyAlignment="1">
      <alignment horizontal="center" vertical="center" shrinkToFit="1"/>
    </xf>
    <xf numFmtId="49" fontId="49" fillId="5" borderId="10" xfId="2" applyNumberFormat="1" applyFont="1" applyFill="1" applyBorder="1" applyAlignment="1">
      <alignment horizontal="center" vertical="center" shrinkToFit="1"/>
    </xf>
    <xf numFmtId="49" fontId="110" fillId="4" borderId="7" xfId="2" applyNumberFormat="1" applyFont="1" applyFill="1" applyBorder="1" applyAlignment="1">
      <alignment horizontal="center" vertical="center" shrinkToFit="1"/>
    </xf>
    <xf numFmtId="49" fontId="111" fillId="4" borderId="7" xfId="2" applyNumberFormat="1" applyFont="1" applyFill="1" applyBorder="1" applyAlignment="1">
      <alignment vertical="center" shrinkToFit="1"/>
    </xf>
    <xf numFmtId="0" fontId="49" fillId="5" borderId="10" xfId="2" applyFont="1" applyFill="1" applyBorder="1" applyAlignment="1">
      <alignment horizontal="center" vertical="center" shrinkToFit="1"/>
    </xf>
    <xf numFmtId="49" fontId="112" fillId="2" borderId="0" xfId="1" applyNumberFormat="1" applyFont="1" applyFill="1" applyAlignment="1">
      <alignment horizontal="center" vertical="center" shrinkToFit="1"/>
    </xf>
    <xf numFmtId="49" fontId="113" fillId="2" borderId="0" xfId="1" applyNumberFormat="1" applyFont="1" applyFill="1" applyAlignment="1">
      <alignment horizontal="center" vertical="center" shrinkToFit="1"/>
    </xf>
    <xf numFmtId="49" fontId="112" fillId="2" borderId="0" xfId="1" applyNumberFormat="1" applyFont="1" applyFill="1" applyAlignment="1">
      <alignment vertical="center" shrinkToFit="1"/>
    </xf>
    <xf numFmtId="0" fontId="69" fillId="2" borderId="0" xfId="1" applyFont="1" applyFill="1" applyAlignment="1">
      <alignment vertical="center" shrinkToFit="1"/>
    </xf>
    <xf numFmtId="49" fontId="67" fillId="2" borderId="0" xfId="1" applyNumberFormat="1" applyFont="1" applyFill="1" applyAlignment="1">
      <alignment horizontal="right" vertical="center"/>
    </xf>
    <xf numFmtId="49" fontId="10" fillId="2" borderId="0" xfId="1" applyNumberFormat="1" applyFont="1" applyFill="1" applyAlignment="1">
      <alignment horizontal="center" vertical="center"/>
    </xf>
    <xf numFmtId="49" fontId="114" fillId="2" borderId="0" xfId="1" applyNumberFormat="1" applyFont="1" applyFill="1" applyAlignment="1">
      <alignment horizontal="center" vertical="center" shrinkToFit="1"/>
    </xf>
    <xf numFmtId="49" fontId="67" fillId="2" borderId="0" xfId="1" applyNumberFormat="1" applyFont="1" applyFill="1" applyAlignment="1">
      <alignment horizontal="center" vertical="center" shrinkToFit="1"/>
    </xf>
    <xf numFmtId="49" fontId="66" fillId="2" borderId="0" xfId="1" applyNumberFormat="1" applyFont="1" applyFill="1" applyAlignment="1">
      <alignment horizontal="center" vertical="center" shrinkToFit="1"/>
    </xf>
    <xf numFmtId="49" fontId="62" fillId="2" borderId="0" xfId="1" applyNumberFormat="1" applyFont="1" applyFill="1" applyAlignment="1">
      <alignment horizontal="center" vertical="center"/>
    </xf>
    <xf numFmtId="49" fontId="66" fillId="2" borderId="0" xfId="1" applyNumberFormat="1" applyFont="1" applyFill="1" applyAlignment="1">
      <alignment horizontal="center" vertical="center"/>
    </xf>
    <xf numFmtId="49" fontId="98" fillId="2" borderId="0" xfId="1" applyNumberFormat="1" applyFont="1" applyFill="1" applyAlignment="1">
      <alignment horizontal="center" vertical="center"/>
    </xf>
    <xf numFmtId="49" fontId="98" fillId="2" borderId="0" xfId="1" applyNumberFormat="1" applyFont="1" applyFill="1">
      <alignment vertical="center"/>
    </xf>
    <xf numFmtId="0" fontId="37" fillId="2" borderId="9" xfId="1" applyFont="1" applyFill="1" applyBorder="1" applyAlignment="1">
      <alignment horizontal="center" vertical="center"/>
    </xf>
    <xf numFmtId="0" fontId="100" fillId="5" borderId="9" xfId="1" applyFont="1" applyFill="1" applyBorder="1" applyAlignment="1">
      <alignment horizontal="center" vertical="center"/>
    </xf>
    <xf numFmtId="0" fontId="102" fillId="2" borderId="9" xfId="1" applyFont="1" applyFill="1" applyBorder="1" applyAlignment="1">
      <alignment horizontal="center" vertical="center" shrinkToFit="1"/>
    </xf>
    <xf numFmtId="0" fontId="51" fillId="2" borderId="0" xfId="1" applyFont="1" applyFill="1" applyAlignment="1">
      <alignment vertical="center" shrinkToFit="1"/>
    </xf>
    <xf numFmtId="0" fontId="83" fillId="2" borderId="0" xfId="1" applyFont="1" applyFill="1" applyAlignment="1">
      <alignment vertical="center" shrinkToFit="1"/>
    </xf>
    <xf numFmtId="0" fontId="9" fillId="2" borderId="0" xfId="1" applyFont="1" applyFill="1" applyAlignment="1">
      <alignment vertical="center" shrinkToFit="1"/>
    </xf>
    <xf numFmtId="49" fontId="48" fillId="2" borderId="0" xfId="1" applyNumberFormat="1" applyFont="1" applyFill="1" applyAlignment="1">
      <alignment vertical="center" shrinkToFit="1"/>
    </xf>
    <xf numFmtId="0" fontId="37" fillId="2" borderId="0" xfId="1" applyFont="1" applyFill="1" applyAlignment="1">
      <alignment horizontal="center" vertical="center"/>
    </xf>
    <xf numFmtId="0" fontId="100" fillId="2" borderId="0" xfId="1" applyFont="1" applyFill="1" applyAlignment="1">
      <alignment horizontal="center" vertical="center"/>
    </xf>
    <xf numFmtId="0" fontId="115" fillId="2" borderId="0" xfId="1" applyFont="1" applyFill="1" applyAlignment="1">
      <alignment horizontal="center" vertical="center" shrinkToFit="1"/>
    </xf>
    <xf numFmtId="0" fontId="9" fillId="2" borderId="9" xfId="1" applyFont="1" applyFill="1" applyBorder="1" applyAlignment="1">
      <alignment horizontal="center" vertical="center" shrinkToFit="1"/>
    </xf>
    <xf numFmtId="0" fontId="100" fillId="2" borderId="9" xfId="1" applyFont="1" applyFill="1" applyBorder="1" applyAlignment="1">
      <alignment horizontal="center" vertical="center"/>
    </xf>
    <xf numFmtId="49" fontId="83" fillId="2" borderId="9" xfId="1" applyNumberFormat="1" applyFont="1" applyFill="1" applyBorder="1" applyAlignment="1">
      <alignment horizontal="center" vertical="center" shrinkToFit="1"/>
    </xf>
    <xf numFmtId="49" fontId="51" fillId="2" borderId="0" xfId="1" applyNumberFormat="1" applyFont="1" applyFill="1" applyAlignment="1">
      <alignment horizontal="center" vertical="center" shrinkToFit="1"/>
    </xf>
    <xf numFmtId="49" fontId="46" fillId="2" borderId="0" xfId="1" applyNumberFormat="1" applyFont="1" applyFill="1" applyAlignment="1">
      <alignment vertical="center" shrinkToFit="1"/>
    </xf>
    <xf numFmtId="49" fontId="83" fillId="2" borderId="2" xfId="1" applyNumberFormat="1" applyFont="1" applyFill="1" applyBorder="1" applyAlignment="1">
      <alignment horizontal="center" vertical="center" shrinkToFit="1"/>
    </xf>
    <xf numFmtId="49" fontId="83" fillId="2" borderId="16" xfId="1" applyNumberFormat="1" applyFont="1" applyFill="1" applyBorder="1" applyAlignment="1">
      <alignment horizontal="center" vertical="center" shrinkToFit="1"/>
    </xf>
    <xf numFmtId="49" fontId="83" fillId="2" borderId="6" xfId="1" applyNumberFormat="1" applyFont="1" applyFill="1" applyBorder="1" applyAlignment="1">
      <alignment horizontal="center" vertical="center" shrinkToFit="1"/>
    </xf>
    <xf numFmtId="49" fontId="83" fillId="2" borderId="0" xfId="1" applyNumberFormat="1" applyFont="1" applyFill="1" applyAlignment="1">
      <alignment horizontal="center" vertical="center" shrinkToFit="1"/>
    </xf>
    <xf numFmtId="0" fontId="44" fillId="2" borderId="9" xfId="1" applyFont="1" applyFill="1" applyBorder="1" applyAlignment="1">
      <alignment horizontal="center" vertical="center"/>
    </xf>
    <xf numFmtId="0" fontId="88" fillId="2" borderId="0" xfId="1" applyFont="1" applyFill="1" applyAlignment="1">
      <alignment horizontal="center" vertical="center" shrinkToFit="1"/>
    </xf>
    <xf numFmtId="0" fontId="59" fillId="2" borderId="0" xfId="1" applyFont="1" applyFill="1" applyAlignment="1">
      <alignment horizontal="center" vertical="center" shrinkToFit="1"/>
    </xf>
    <xf numFmtId="49" fontId="88" fillId="2" borderId="0" xfId="1" applyNumberFormat="1" applyFont="1" applyFill="1" applyAlignment="1">
      <alignment horizontal="center" vertical="center" shrinkToFit="1"/>
    </xf>
    <xf numFmtId="49" fontId="59" fillId="2" borderId="0" xfId="1" applyNumberFormat="1" applyFont="1" applyFill="1" applyAlignment="1">
      <alignment horizontal="center" vertical="center" shrinkToFit="1"/>
    </xf>
    <xf numFmtId="49" fontId="77" fillId="2" borderId="0" xfId="1" applyNumberFormat="1" applyFont="1" applyFill="1" applyAlignment="1">
      <alignment vertical="center" shrinkToFit="1"/>
    </xf>
    <xf numFmtId="49" fontId="50" fillId="2" borderId="0" xfId="1" applyNumberFormat="1" applyFont="1" applyFill="1" applyAlignment="1">
      <alignment vertical="center" shrinkToFit="1"/>
    </xf>
    <xf numFmtId="49" fontId="78" fillId="2" borderId="0" xfId="1" applyNumberFormat="1" applyFont="1" applyFill="1" applyAlignment="1">
      <alignment vertical="center" shrinkToFit="1"/>
    </xf>
    <xf numFmtId="0" fontId="11" fillId="2" borderId="0" xfId="1" applyFont="1" applyFill="1">
      <alignment vertical="center"/>
    </xf>
    <xf numFmtId="0" fontId="43" fillId="2" borderId="0" xfId="1" applyFont="1" applyFill="1" applyAlignment="1">
      <alignment horizontal="center" vertical="center"/>
    </xf>
    <xf numFmtId="0" fontId="116" fillId="2" borderId="0" xfId="1" applyFont="1" applyFill="1" applyAlignment="1">
      <alignment horizontal="center" vertical="center"/>
    </xf>
    <xf numFmtId="0" fontId="117" fillId="2" borderId="0" xfId="1" applyFont="1" applyFill="1" applyAlignment="1">
      <alignment vertical="center" shrinkToFit="1"/>
    </xf>
    <xf numFmtId="0" fontId="62" fillId="2" borderId="0" xfId="1" applyFont="1" applyFill="1" applyAlignment="1">
      <alignment vertical="center" shrinkToFit="1"/>
    </xf>
    <xf numFmtId="0" fontId="98" fillId="2" borderId="0" xfId="1" applyFont="1" applyFill="1" applyAlignment="1">
      <alignment vertical="center" shrinkToFit="1"/>
    </xf>
    <xf numFmtId="49" fontId="102" fillId="2" borderId="0" xfId="1" applyNumberFormat="1" applyFont="1" applyFill="1" applyAlignment="1">
      <alignment vertical="top"/>
    </xf>
    <xf numFmtId="49" fontId="7" fillId="2" borderId="0" xfId="1" applyNumberFormat="1" applyFont="1" applyFill="1" applyAlignment="1">
      <alignment vertical="top"/>
    </xf>
    <xf numFmtId="49" fontId="119" fillId="2" borderId="0" xfId="1" applyNumberFormat="1" applyFont="1" applyFill="1" applyAlignment="1">
      <alignment horizontal="left"/>
    </xf>
    <xf numFmtId="49" fontId="15" fillId="2" borderId="0" xfId="1" applyNumberFormat="1" applyFont="1" applyFill="1" applyAlignment="1">
      <alignment horizontal="left" vertical="center"/>
    </xf>
    <xf numFmtId="49" fontId="15" fillId="2" borderId="0" xfId="1" applyNumberFormat="1" applyFont="1" applyFill="1">
      <alignment vertical="center"/>
    </xf>
    <xf numFmtId="49" fontId="44" fillId="2" borderId="0" xfId="1" applyNumberFormat="1" applyFont="1" applyFill="1" applyAlignment="1">
      <alignment horizontal="left"/>
    </xf>
    <xf numFmtId="49" fontId="120" fillId="2" borderId="0" xfId="1" applyNumberFormat="1" applyFont="1" applyFill="1">
      <alignment vertical="center"/>
    </xf>
    <xf numFmtId="49" fontId="68" fillId="2" borderId="0" xfId="1" applyNumberFormat="1" applyFont="1" applyFill="1" applyAlignment="1">
      <alignment horizontal="right" vertical="center"/>
    </xf>
    <xf numFmtId="14" fontId="30" fillId="2" borderId="8" xfId="1" applyNumberFormat="1" applyFont="1" applyFill="1" applyBorder="1">
      <alignment vertical="center"/>
    </xf>
    <xf numFmtId="49" fontId="122" fillId="2" borderId="8" xfId="1" applyNumberFormat="1" applyFont="1" applyFill="1" applyBorder="1">
      <alignment vertical="center"/>
    </xf>
    <xf numFmtId="49" fontId="30" fillId="2" borderId="8" xfId="3" applyNumberFormat="1" applyFont="1" applyFill="1" applyBorder="1" applyAlignment="1" applyProtection="1">
      <alignment vertical="center"/>
      <protection locked="0"/>
    </xf>
    <xf numFmtId="49" fontId="105" fillId="2" borderId="8" xfId="1" applyNumberFormat="1" applyFont="1" applyFill="1" applyBorder="1" applyAlignment="1">
      <alignment horizontal="right" vertical="center"/>
    </xf>
    <xf numFmtId="49" fontId="101" fillId="2" borderId="0" xfId="1" applyNumberFormat="1" applyFont="1" applyFill="1" applyAlignment="1">
      <alignment horizontal="center" vertical="center"/>
    </xf>
    <xf numFmtId="49" fontId="123" fillId="2" borderId="0" xfId="1" applyNumberFormat="1" applyFont="1" applyFill="1" applyAlignment="1">
      <alignment horizontal="center" vertical="center"/>
    </xf>
    <xf numFmtId="49" fontId="124" fillId="2" borderId="0" xfId="1" applyNumberFormat="1" applyFont="1" applyFill="1" applyAlignment="1">
      <alignment horizontal="center" vertical="center"/>
    </xf>
    <xf numFmtId="49" fontId="125" fillId="2" borderId="0" xfId="1" applyNumberFormat="1" applyFont="1" applyFill="1" applyAlignment="1">
      <alignment horizontal="center" vertical="center"/>
    </xf>
    <xf numFmtId="49" fontId="29" fillId="2" borderId="0" xfId="1" applyNumberFormat="1" applyFont="1" applyFill="1" applyAlignment="1">
      <alignment horizontal="left" vertical="center"/>
    </xf>
    <xf numFmtId="0" fontId="43" fillId="2" borderId="9" xfId="1" applyFont="1" applyFill="1" applyBorder="1">
      <alignment vertical="center"/>
    </xf>
    <xf numFmtId="0" fontId="16" fillId="2" borderId="9" xfId="1" applyFont="1" applyFill="1" applyBorder="1">
      <alignment vertical="center"/>
    </xf>
    <xf numFmtId="49" fontId="46" fillId="2" borderId="9" xfId="1" applyNumberFormat="1" applyFont="1" applyFill="1" applyBorder="1">
      <alignment vertical="center"/>
    </xf>
    <xf numFmtId="49" fontId="46" fillId="2" borderId="0" xfId="1" applyNumberFormat="1" applyFont="1" applyFill="1">
      <alignment vertical="center"/>
    </xf>
    <xf numFmtId="49" fontId="46" fillId="2" borderId="2" xfId="1" applyNumberFormat="1" applyFont="1" applyFill="1" applyBorder="1">
      <alignment vertical="center"/>
    </xf>
    <xf numFmtId="49" fontId="46" fillId="2" borderId="16" xfId="1" applyNumberFormat="1" applyFont="1" applyFill="1" applyBorder="1">
      <alignment vertical="center"/>
    </xf>
    <xf numFmtId="0" fontId="43" fillId="2" borderId="7" xfId="1" applyFont="1" applyFill="1" applyBorder="1">
      <alignment vertical="center"/>
    </xf>
    <xf numFmtId="0" fontId="16" fillId="2" borderId="7" xfId="1" applyFont="1" applyFill="1" applyBorder="1">
      <alignment vertical="center"/>
    </xf>
    <xf numFmtId="49" fontId="46" fillId="2" borderId="6" xfId="1" applyNumberFormat="1" applyFont="1" applyFill="1" applyBorder="1">
      <alignment vertical="center"/>
    </xf>
    <xf numFmtId="0" fontId="129" fillId="2" borderId="9" xfId="1" applyFont="1" applyFill="1" applyBorder="1">
      <alignment vertical="center"/>
    </xf>
    <xf numFmtId="0" fontId="43" fillId="2" borderId="9" xfId="1" applyFont="1" applyFill="1" applyBorder="1" applyAlignment="1">
      <alignment horizontal="center" vertical="center"/>
    </xf>
    <xf numFmtId="49" fontId="43" fillId="2" borderId="0" xfId="1" applyNumberFormat="1" applyFont="1" applyFill="1" applyAlignment="1">
      <alignment horizontal="center"/>
    </xf>
    <xf numFmtId="0" fontId="133" fillId="2" borderId="0" xfId="1" applyFont="1" applyFill="1" applyAlignment="1">
      <alignment horizontal="left" vertical="center"/>
    </xf>
    <xf numFmtId="0" fontId="133" fillId="2" borderId="9" xfId="1" applyFont="1" applyFill="1" applyBorder="1" applyAlignment="1">
      <alignment horizontal="center" vertical="center"/>
    </xf>
    <xf numFmtId="0" fontId="34" fillId="2" borderId="9" xfId="1" applyFont="1" applyFill="1" applyBorder="1" applyAlignment="1">
      <alignment horizontal="center" vertical="center"/>
    </xf>
    <xf numFmtId="0" fontId="29" fillId="2" borderId="7" xfId="1" applyFont="1" applyFill="1" applyBorder="1">
      <alignment vertical="center"/>
    </xf>
    <xf numFmtId="0" fontId="29" fillId="2" borderId="9" xfId="1" applyFont="1" applyFill="1" applyBorder="1">
      <alignment vertical="center"/>
    </xf>
    <xf numFmtId="0" fontId="135" fillId="2" borderId="9" xfId="1" applyFont="1" applyFill="1" applyBorder="1" applyAlignment="1">
      <alignment horizontal="center" vertical="center"/>
    </xf>
    <xf numFmtId="49" fontId="21" fillId="2" borderId="0" xfId="1" applyNumberFormat="1" applyFont="1" applyFill="1">
      <alignment vertical="center"/>
    </xf>
    <xf numFmtId="49" fontId="25" fillId="2" borderId="0" xfId="1" applyNumberFormat="1" applyFont="1" applyFill="1">
      <alignment vertical="center"/>
    </xf>
    <xf numFmtId="49" fontId="74" fillId="2" borderId="0" xfId="1" applyNumberFormat="1" applyFont="1" applyFill="1" applyAlignment="1">
      <alignment horizontal="center" vertical="center"/>
    </xf>
    <xf numFmtId="49" fontId="74" fillId="2" borderId="0" xfId="1" applyNumberFormat="1" applyFont="1" applyFill="1">
      <alignment vertical="center"/>
    </xf>
    <xf numFmtId="0" fontId="30" fillId="2" borderId="9" xfId="1" applyFont="1" applyFill="1" applyBorder="1" applyAlignment="1">
      <alignment horizontal="center" vertical="center" shrinkToFit="1"/>
    </xf>
    <xf numFmtId="0" fontId="30" fillId="2" borderId="0" xfId="1" applyFont="1" applyFill="1" applyAlignment="1">
      <alignment horizontal="center" vertical="center" shrinkToFit="1"/>
    </xf>
    <xf numFmtId="0" fontId="30" fillId="2" borderId="7" xfId="1" applyFont="1" applyFill="1" applyBorder="1" applyAlignment="1">
      <alignment horizontal="center" vertical="center" shrinkToFit="1"/>
    </xf>
    <xf numFmtId="0" fontId="16" fillId="2" borderId="0" xfId="1" applyFont="1" applyFill="1" applyAlignment="1">
      <alignment horizontal="right" vertical="center" shrinkToFit="1"/>
    </xf>
    <xf numFmtId="0" fontId="11" fillId="2" borderId="0" xfId="1" applyFont="1" applyFill="1" applyAlignment="1">
      <alignment horizontal="right" vertical="center" shrinkToFit="1"/>
    </xf>
    <xf numFmtId="49" fontId="29" fillId="2" borderId="0" xfId="1" applyNumberFormat="1" applyFont="1" applyFill="1">
      <alignment vertical="center"/>
    </xf>
    <xf numFmtId="49" fontId="31" fillId="2" borderId="8" xfId="1" applyNumberFormat="1" applyFont="1" applyFill="1" applyBorder="1" applyAlignment="1">
      <alignment horizontal="right" vertical="center"/>
    </xf>
    <xf numFmtId="49" fontId="30" fillId="2" borderId="0" xfId="1" applyNumberFormat="1" applyFont="1" applyFill="1">
      <alignment vertical="center"/>
    </xf>
    <xf numFmtId="49" fontId="34" fillId="4" borderId="0" xfId="2" applyNumberFormat="1" applyFont="1" applyFill="1" applyAlignment="1">
      <alignment horizontal="center" vertical="center" shrinkToFit="1"/>
    </xf>
    <xf numFmtId="49" fontId="37" fillId="2" borderId="0" xfId="1" applyNumberFormat="1" applyFont="1" applyFill="1" applyAlignment="1">
      <alignment horizontal="center" vertical="center" shrinkToFit="1"/>
    </xf>
    <xf numFmtId="49" fontId="30" fillId="2" borderId="9" xfId="1" applyNumberFormat="1" applyFont="1" applyFill="1" applyBorder="1" applyAlignment="1">
      <alignment horizontal="center" vertical="center" shrinkToFit="1"/>
    </xf>
    <xf numFmtId="49" fontId="11" fillId="2" borderId="9" xfId="1" applyNumberFormat="1" applyFont="1" applyFill="1" applyBorder="1" applyAlignment="1">
      <alignment horizontal="center" vertical="center" shrinkToFit="1"/>
    </xf>
    <xf numFmtId="49" fontId="45" fillId="2" borderId="9" xfId="1" applyNumberFormat="1" applyFont="1" applyFill="1" applyBorder="1" applyAlignment="1">
      <alignment horizontal="center" vertical="center" shrinkToFit="1"/>
    </xf>
    <xf numFmtId="49" fontId="54" fillId="2" borderId="0" xfId="1" applyNumberFormat="1" applyFont="1" applyFill="1" applyAlignment="1">
      <alignment vertical="center" shrinkToFit="1"/>
    </xf>
    <xf numFmtId="49" fontId="47" fillId="2" borderId="0" xfId="1" applyNumberFormat="1" applyFont="1" applyFill="1" applyAlignment="1">
      <alignment vertical="center" shrinkToFit="1"/>
    </xf>
    <xf numFmtId="49" fontId="30" fillId="2" borderId="0" xfId="1" applyNumberFormat="1" applyFont="1" applyFill="1" applyAlignment="1">
      <alignment horizontal="center" vertical="center" shrinkToFit="1"/>
    </xf>
    <xf numFmtId="49" fontId="16" fillId="2" borderId="0" xfId="1" applyNumberFormat="1" applyFont="1" applyFill="1" applyAlignment="1">
      <alignment horizontal="right" vertical="center" shrinkToFit="1"/>
    </xf>
    <xf numFmtId="49" fontId="52" fillId="6" borderId="2" xfId="1" applyNumberFormat="1" applyFont="1" applyFill="1" applyBorder="1" applyAlignment="1">
      <alignment horizontal="right" vertical="center" shrinkToFit="1"/>
    </xf>
    <xf numFmtId="49" fontId="11" fillId="3" borderId="9" xfId="1" applyNumberFormat="1" applyFont="1" applyFill="1" applyBorder="1" applyAlignment="1">
      <alignment horizontal="center" vertical="center" shrinkToFit="1"/>
    </xf>
    <xf numFmtId="49" fontId="47" fillId="2" borderId="9" xfId="1" applyNumberFormat="1" applyFont="1" applyFill="1" applyBorder="1" applyAlignment="1">
      <alignment horizontal="center" vertical="center" shrinkToFit="1"/>
    </xf>
    <xf numFmtId="49" fontId="45" fillId="8" borderId="2" xfId="1" applyNumberFormat="1" applyFont="1" applyFill="1" applyBorder="1" applyAlignment="1">
      <alignment horizontal="center" vertical="center" shrinkToFit="1"/>
    </xf>
    <xf numFmtId="49" fontId="43" fillId="3" borderId="5" xfId="1" applyNumberFormat="1" applyFont="1" applyFill="1" applyBorder="1" applyAlignment="1">
      <alignment horizontal="center" vertical="center" shrinkToFit="1"/>
    </xf>
    <xf numFmtId="49" fontId="21" fillId="2" borderId="0" xfId="1" applyNumberFormat="1" applyFont="1" applyFill="1" applyAlignment="1">
      <alignment horizontal="center" vertical="center" shrinkToFit="1"/>
    </xf>
    <xf numFmtId="49" fontId="16" fillId="2" borderId="9" xfId="1" applyNumberFormat="1" applyFont="1" applyFill="1" applyBorder="1" applyAlignment="1">
      <alignment horizontal="right" vertical="center" shrinkToFit="1"/>
    </xf>
    <xf numFmtId="49" fontId="45" fillId="2" borderId="6" xfId="1" applyNumberFormat="1" applyFont="1" applyFill="1" applyBorder="1" applyAlignment="1">
      <alignment horizontal="center" vertical="center" shrinkToFit="1"/>
    </xf>
    <xf numFmtId="49" fontId="16" fillId="3" borderId="0" xfId="1" applyNumberFormat="1" applyFont="1" applyFill="1" applyAlignment="1">
      <alignment horizontal="center" vertical="center" shrinkToFit="1"/>
    </xf>
    <xf numFmtId="49" fontId="47" fillId="2" borderId="16" xfId="1" applyNumberFormat="1" applyFont="1" applyFill="1" applyBorder="1" applyAlignment="1">
      <alignment horizontal="center" vertical="center" shrinkToFit="1"/>
    </xf>
    <xf numFmtId="49" fontId="46" fillId="3" borderId="0" xfId="1" applyNumberFormat="1" applyFont="1" applyFill="1" applyAlignment="1">
      <alignment horizontal="center" vertical="center" shrinkToFit="1"/>
    </xf>
    <xf numFmtId="49" fontId="43" fillId="2" borderId="9" xfId="1" applyNumberFormat="1" applyFont="1" applyFill="1" applyBorder="1" applyAlignment="1">
      <alignment horizontal="center" vertical="center" shrinkToFit="1"/>
    </xf>
    <xf numFmtId="49" fontId="43" fillId="3" borderId="0" xfId="1" applyNumberFormat="1" applyFont="1" applyFill="1" applyAlignment="1">
      <alignment horizontal="center" vertical="center" shrinkToFit="1"/>
    </xf>
    <xf numFmtId="49" fontId="21" fillId="2" borderId="7" xfId="1" applyNumberFormat="1" applyFont="1" applyFill="1" applyBorder="1" applyAlignment="1">
      <alignment horizontal="center" vertical="center" shrinkToFit="1"/>
    </xf>
    <xf numFmtId="49" fontId="70" fillId="6" borderId="16" xfId="1" applyNumberFormat="1" applyFont="1" applyFill="1" applyBorder="1" applyAlignment="1">
      <alignment horizontal="center" vertical="center" shrinkToFit="1"/>
    </xf>
    <xf numFmtId="49" fontId="43" fillId="3" borderId="9" xfId="1" applyNumberFormat="1" applyFont="1" applyFill="1" applyBorder="1" applyAlignment="1">
      <alignment horizontal="center" vertical="center" shrinkToFit="1"/>
    </xf>
    <xf numFmtId="49" fontId="21" fillId="2" borderId="9" xfId="1" applyNumberFormat="1" applyFont="1" applyFill="1" applyBorder="1" applyAlignment="1">
      <alignment horizontal="center" vertical="center" shrinkToFit="1"/>
    </xf>
    <xf numFmtId="49" fontId="45" fillId="2" borderId="2" xfId="1" applyNumberFormat="1" applyFont="1" applyFill="1" applyBorder="1" applyAlignment="1">
      <alignment horizontal="center" vertical="center" shrinkToFit="1"/>
    </xf>
    <xf numFmtId="49" fontId="52" fillId="6" borderId="2" xfId="1" applyNumberFormat="1" applyFont="1" applyFill="1" applyBorder="1" applyAlignment="1" applyProtection="1">
      <alignment horizontal="right" vertical="center" shrinkToFit="1"/>
      <protection locked="0"/>
    </xf>
    <xf numFmtId="49" fontId="47" fillId="2" borderId="6" xfId="1" applyNumberFormat="1" applyFont="1" applyFill="1" applyBorder="1" applyAlignment="1">
      <alignment horizontal="center" vertical="center" shrinkToFit="1"/>
    </xf>
    <xf numFmtId="49" fontId="45" fillId="2" borderId="16" xfId="1" applyNumberFormat="1" applyFont="1" applyFill="1" applyBorder="1" applyAlignment="1">
      <alignment horizontal="center" vertical="center" shrinkToFit="1"/>
    </xf>
    <xf numFmtId="49" fontId="16" fillId="3" borderId="7" xfId="1" applyNumberFormat="1" applyFont="1" applyFill="1" applyBorder="1" applyAlignment="1" applyProtection="1">
      <alignment horizontal="center" vertical="center" shrinkToFit="1"/>
      <protection locked="0"/>
    </xf>
    <xf numFmtId="49" fontId="47" fillId="2" borderId="0" xfId="1" applyNumberFormat="1" applyFont="1" applyFill="1" applyAlignment="1">
      <alignment horizontal="center" vertical="center" shrinkToFit="1"/>
    </xf>
    <xf numFmtId="49" fontId="52" fillId="6" borderId="16" xfId="1" applyNumberFormat="1" applyFont="1" applyFill="1" applyBorder="1" applyAlignment="1">
      <alignment horizontal="center" vertical="center" shrinkToFit="1"/>
    </xf>
    <xf numFmtId="49" fontId="16" fillId="3" borderId="9" xfId="1" applyNumberFormat="1" applyFont="1" applyFill="1" applyBorder="1" applyAlignment="1">
      <alignment horizontal="center" vertical="center" shrinkToFit="1"/>
    </xf>
    <xf numFmtId="49" fontId="16" fillId="3" borderId="0" xfId="1" applyNumberFormat="1" applyFont="1" applyFill="1" applyAlignment="1" applyProtection="1">
      <alignment horizontal="center" vertical="center" shrinkToFit="1"/>
      <protection locked="0"/>
    </xf>
    <xf numFmtId="49" fontId="16" fillId="3" borderId="5" xfId="1" applyNumberFormat="1" applyFont="1" applyFill="1" applyBorder="1" applyAlignment="1">
      <alignment horizontal="center" vertical="center" shrinkToFit="1"/>
    </xf>
    <xf numFmtId="49" fontId="50" fillId="3" borderId="0" xfId="1" applyNumberFormat="1" applyFont="1" applyFill="1" applyAlignment="1">
      <alignment horizontal="center" vertical="center" shrinkToFit="1"/>
    </xf>
    <xf numFmtId="49" fontId="11" fillId="2" borderId="9" xfId="1" applyNumberFormat="1" applyFont="1" applyFill="1" applyBorder="1" applyAlignment="1">
      <alignment horizontal="right" vertical="center" shrinkToFit="1"/>
    </xf>
    <xf numFmtId="49" fontId="56" fillId="2" borderId="6" xfId="1" applyNumberFormat="1" applyFont="1" applyFill="1" applyBorder="1" applyAlignment="1">
      <alignment horizontal="center" vertical="center" shrinkToFit="1"/>
    </xf>
    <xf numFmtId="49" fontId="11" fillId="3" borderId="0" xfId="1" applyNumberFormat="1" applyFont="1" applyFill="1" applyAlignment="1">
      <alignment horizontal="center" vertical="center" shrinkToFit="1"/>
    </xf>
    <xf numFmtId="49" fontId="30" fillId="2" borderId="7" xfId="1" applyNumberFormat="1" applyFont="1" applyFill="1" applyBorder="1" applyAlignment="1">
      <alignment horizontal="center" vertical="center" shrinkToFit="1"/>
    </xf>
    <xf numFmtId="49" fontId="11" fillId="2" borderId="0" xfId="1" applyNumberFormat="1" applyFont="1" applyFill="1" applyAlignment="1">
      <alignment horizontal="right" vertical="center" shrinkToFit="1"/>
    </xf>
    <xf numFmtId="49" fontId="50" fillId="3" borderId="9" xfId="1" applyNumberFormat="1" applyFont="1" applyFill="1" applyBorder="1" applyAlignment="1">
      <alignment horizontal="center" vertical="center" shrinkToFit="1"/>
    </xf>
    <xf numFmtId="49" fontId="48" fillId="2" borderId="9" xfId="1" applyNumberFormat="1" applyFont="1" applyFill="1" applyBorder="1" applyAlignment="1">
      <alignment vertical="center" shrinkToFit="1"/>
    </xf>
    <xf numFmtId="49" fontId="48" fillId="2" borderId="16" xfId="1" applyNumberFormat="1" applyFont="1" applyFill="1" applyBorder="1" applyAlignment="1">
      <alignment vertical="center" shrinkToFit="1"/>
    </xf>
    <xf numFmtId="49" fontId="50" fillId="3" borderId="10" xfId="1" applyNumberFormat="1" applyFont="1" applyFill="1" applyBorder="1" applyAlignment="1">
      <alignment horizontal="center" vertical="center" shrinkToFit="1"/>
    </xf>
    <xf numFmtId="49" fontId="71" fillId="2" borderId="0" xfId="1" applyNumberFormat="1" applyFont="1" applyFill="1" applyAlignment="1">
      <alignment horizontal="center" vertical="center" shrinkToFit="1"/>
    </xf>
    <xf numFmtId="49" fontId="47" fillId="8" borderId="6" xfId="1" applyNumberFormat="1" applyFont="1" applyFill="1" applyBorder="1" applyAlignment="1">
      <alignment horizontal="right" vertical="center" shrinkToFit="1"/>
    </xf>
    <xf numFmtId="49" fontId="52" fillId="9" borderId="0" xfId="1" applyNumberFormat="1" applyFont="1" applyFill="1" applyAlignment="1">
      <alignment horizontal="center" vertical="center" shrinkToFit="1"/>
    </xf>
    <xf numFmtId="49" fontId="48" fillId="2" borderId="2" xfId="1" applyNumberFormat="1" applyFont="1" applyFill="1" applyBorder="1" applyAlignment="1">
      <alignment vertical="center" shrinkToFit="1"/>
    </xf>
    <xf numFmtId="49" fontId="48" fillId="2" borderId="6" xfId="1" applyNumberFormat="1" applyFont="1" applyFill="1" applyBorder="1" applyAlignment="1">
      <alignment vertical="center" shrinkToFit="1"/>
    </xf>
    <xf numFmtId="49" fontId="46" fillId="3" borderId="1" xfId="1" applyNumberFormat="1" applyFont="1" applyFill="1" applyBorder="1" applyAlignment="1">
      <alignment horizontal="center" vertical="center" shrinkToFit="1"/>
    </xf>
    <xf numFmtId="49" fontId="48" fillId="2" borderId="7" xfId="1" applyNumberFormat="1" applyFont="1" applyFill="1" applyBorder="1" applyAlignment="1">
      <alignment vertical="center" shrinkToFit="1"/>
    </xf>
    <xf numFmtId="49" fontId="54" fillId="3" borderId="1" xfId="1" applyNumberFormat="1" applyFont="1" applyFill="1" applyBorder="1" applyAlignment="1">
      <alignment horizontal="center" vertical="center" shrinkToFit="1"/>
    </xf>
    <xf numFmtId="49" fontId="61" fillId="2" borderId="0" xfId="1" applyNumberFormat="1" applyFont="1" applyFill="1" applyAlignment="1">
      <alignment horizontal="center" vertical="center" shrinkToFit="1"/>
    </xf>
    <xf numFmtId="49" fontId="16" fillId="3" borderId="0" xfId="1" applyNumberFormat="1" applyFont="1" applyFill="1" applyAlignment="1">
      <alignment vertical="center" shrinkToFit="1"/>
    </xf>
    <xf numFmtId="49" fontId="73" fillId="2" borderId="0" xfId="1" applyNumberFormat="1" applyFont="1" applyFill="1" applyAlignment="1">
      <alignment vertical="center" shrinkToFit="1"/>
    </xf>
    <xf numFmtId="49" fontId="25" fillId="3" borderId="0" xfId="1" applyNumberFormat="1" applyFont="1" applyFill="1" applyAlignment="1">
      <alignment vertical="center" shrinkToFit="1"/>
    </xf>
    <xf numFmtId="49" fontId="61" fillId="2" borderId="0" xfId="1" applyNumberFormat="1" applyFont="1" applyFill="1" applyAlignment="1">
      <alignment vertical="center" shrinkToFit="1"/>
    </xf>
    <xf numFmtId="49" fontId="74" fillId="2" borderId="0" xfId="1" applyNumberFormat="1" applyFont="1" applyFill="1" applyAlignment="1">
      <alignment vertical="center" shrinkToFit="1"/>
    </xf>
    <xf numFmtId="49" fontId="2" fillId="2" borderId="0" xfId="1" applyNumberFormat="1" applyFill="1">
      <alignment vertical="center"/>
    </xf>
    <xf numFmtId="49" fontId="56" fillId="2" borderId="9" xfId="1" applyNumberFormat="1" applyFont="1" applyFill="1" applyBorder="1" applyAlignment="1">
      <alignment horizontal="center" vertical="center" shrinkToFit="1"/>
    </xf>
    <xf numFmtId="49" fontId="57" fillId="3" borderId="0" xfId="1" applyNumberFormat="1" applyFont="1" applyFill="1" applyAlignment="1">
      <alignment vertical="center" shrinkToFit="1"/>
    </xf>
    <xf numFmtId="49" fontId="76" fillId="2" borderId="0" xfId="1" applyNumberFormat="1" applyFont="1" applyFill="1" applyAlignment="1">
      <alignment vertical="center" shrinkToFit="1"/>
    </xf>
    <xf numFmtId="49" fontId="56" fillId="2" borderId="0" xfId="1" applyNumberFormat="1" applyFont="1" applyFill="1" applyAlignment="1">
      <alignment vertical="center" shrinkToFit="1"/>
    </xf>
    <xf numFmtId="49" fontId="50" fillId="3" borderId="0" xfId="1" applyNumberFormat="1" applyFont="1" applyFill="1" applyAlignment="1">
      <alignment vertical="center" shrinkToFit="1"/>
    </xf>
    <xf numFmtId="49" fontId="72" fillId="2" borderId="0" xfId="1" applyNumberFormat="1" applyFont="1" applyFill="1">
      <alignment vertical="center"/>
    </xf>
    <xf numFmtId="49" fontId="76" fillId="2" borderId="0" xfId="1" applyNumberFormat="1" applyFont="1" applyFill="1" applyAlignment="1">
      <alignment horizontal="center" vertical="center" shrinkToFit="1"/>
    </xf>
    <xf numFmtId="49" fontId="56" fillId="2" borderId="0" xfId="1" applyNumberFormat="1" applyFont="1" applyFill="1" applyAlignment="1">
      <alignment horizontal="center" vertical="center" shrinkToFit="1"/>
    </xf>
    <xf numFmtId="49" fontId="56" fillId="2" borderId="16" xfId="1" applyNumberFormat="1" applyFont="1" applyFill="1" applyBorder="1" applyAlignment="1">
      <alignment horizontal="center" vertical="center" shrinkToFit="1"/>
    </xf>
    <xf numFmtId="49" fontId="78" fillId="2" borderId="16" xfId="1" applyNumberFormat="1" applyFont="1" applyFill="1" applyBorder="1" applyAlignment="1">
      <alignment vertical="center" shrinkToFit="1"/>
    </xf>
    <xf numFmtId="49" fontId="79" fillId="9" borderId="0" xfId="1" applyNumberFormat="1" applyFont="1" applyFill="1" applyAlignment="1">
      <alignment horizontal="center" vertical="center" shrinkToFit="1"/>
    </xf>
    <xf numFmtId="49" fontId="78" fillId="2" borderId="2" xfId="1" applyNumberFormat="1" applyFont="1" applyFill="1" applyBorder="1" applyAlignment="1">
      <alignment vertical="center" shrinkToFit="1"/>
    </xf>
    <xf numFmtId="49" fontId="77" fillId="3" borderId="1" xfId="1" applyNumberFormat="1" applyFont="1" applyFill="1" applyBorder="1" applyAlignment="1">
      <alignment horizontal="center" vertical="center" shrinkToFit="1"/>
    </xf>
    <xf numFmtId="49" fontId="78" fillId="2" borderId="7" xfId="1" applyNumberFormat="1" applyFont="1" applyFill="1" applyBorder="1" applyAlignment="1">
      <alignment vertical="center" shrinkToFit="1"/>
    </xf>
    <xf numFmtId="49" fontId="57" fillId="3" borderId="1" xfId="1" applyNumberFormat="1" applyFont="1" applyFill="1" applyBorder="1" applyAlignment="1">
      <alignment horizontal="center" vertical="center" shrinkToFit="1"/>
    </xf>
    <xf numFmtId="49" fontId="77" fillId="2" borderId="0" xfId="1" applyNumberFormat="1" applyFont="1" applyFill="1" applyAlignment="1">
      <alignment horizontal="center" vertical="center" shrinkToFit="1"/>
    </xf>
    <xf numFmtId="49" fontId="50" fillId="2" borderId="0" xfId="1" applyNumberFormat="1" applyFont="1" applyFill="1" applyAlignment="1">
      <alignment horizontal="center" vertical="center" shrinkToFit="1"/>
    </xf>
    <xf numFmtId="49" fontId="16" fillId="2" borderId="0" xfId="1" applyNumberFormat="1" applyFont="1" applyFill="1" applyAlignment="1">
      <alignment vertical="center" shrinkToFit="1"/>
    </xf>
    <xf numFmtId="49" fontId="2" fillId="2" borderId="0" xfId="1" applyNumberFormat="1" applyFill="1" applyAlignment="1">
      <alignment horizontal="center" vertical="center"/>
    </xf>
    <xf numFmtId="49" fontId="62" fillId="2" borderId="0" xfId="1" applyNumberFormat="1" applyFont="1" applyFill="1">
      <alignment vertical="center"/>
    </xf>
    <xf numFmtId="49" fontId="34" fillId="2" borderId="0" xfId="1" applyNumberFormat="1" applyFont="1" applyFill="1">
      <alignment vertical="center"/>
    </xf>
    <xf numFmtId="49" fontId="63" fillId="2" borderId="0" xfId="1" applyNumberFormat="1" applyFont="1" applyFill="1">
      <alignment vertical="center"/>
    </xf>
    <xf numFmtId="0" fontId="37" fillId="2" borderId="0" xfId="1" applyFont="1" applyFill="1" applyAlignment="1">
      <alignment horizontal="right" vertical="center" shrinkToFit="1"/>
    </xf>
    <xf numFmtId="0" fontId="115" fillId="2" borderId="0" xfId="1" applyFont="1" applyFill="1" applyAlignment="1">
      <alignment horizontal="right" vertical="center" shrinkToFit="1"/>
    </xf>
    <xf numFmtId="0" fontId="54" fillId="3" borderId="0" xfId="1" applyFont="1" applyFill="1" applyAlignment="1">
      <alignment horizontal="right" vertical="center" shrinkToFit="1"/>
    </xf>
    <xf numFmtId="0" fontId="9" fillId="2" borderId="1" xfId="1" applyFont="1" applyFill="1" applyBorder="1" applyAlignment="1">
      <alignment horizontal="center" vertical="center" shrinkToFit="1"/>
    </xf>
    <xf numFmtId="49" fontId="11" fillId="5" borderId="9" xfId="1" applyNumberFormat="1" applyFont="1" applyFill="1" applyBorder="1" applyAlignment="1">
      <alignment horizontal="center" vertical="center"/>
    </xf>
    <xf numFmtId="49" fontId="30" fillId="2" borderId="9" xfId="1" applyNumberFormat="1" applyFont="1" applyFill="1" applyBorder="1">
      <alignment vertical="center"/>
    </xf>
    <xf numFmtId="49" fontId="50" fillId="2" borderId="9" xfId="1" applyNumberFormat="1" applyFont="1" applyFill="1" applyBorder="1">
      <alignment vertical="center"/>
    </xf>
    <xf numFmtId="49" fontId="46" fillId="2" borderId="9" xfId="1" applyNumberFormat="1" applyFont="1" applyFill="1" applyBorder="1" applyAlignment="1">
      <alignment horizontal="center" vertical="center"/>
    </xf>
    <xf numFmtId="49" fontId="77" fillId="2" borderId="0" xfId="1" applyNumberFormat="1" applyFont="1" applyFill="1">
      <alignment vertical="center"/>
    </xf>
    <xf numFmtId="49" fontId="16" fillId="2" borderId="17" xfId="1" applyNumberFormat="1" applyFont="1" applyFill="1" applyBorder="1">
      <alignment vertical="center"/>
    </xf>
    <xf numFmtId="49" fontId="11" fillId="3" borderId="0" xfId="1" applyNumberFormat="1" applyFont="1" applyFill="1" applyAlignment="1">
      <alignment horizontal="center" vertical="center"/>
    </xf>
    <xf numFmtId="49" fontId="126" fillId="2" borderId="0" xfId="1" applyNumberFormat="1" applyFont="1" applyFill="1" applyAlignment="1">
      <alignment horizontal="right" vertical="center"/>
    </xf>
    <xf numFmtId="49" fontId="98" fillId="2" borderId="0" xfId="1" applyNumberFormat="1" applyFont="1" applyFill="1" applyAlignment="1">
      <alignment horizontal="right" vertical="center"/>
    </xf>
    <xf numFmtId="49" fontId="127" fillId="9" borderId="2" xfId="1" applyNumberFormat="1" applyFont="1" applyFill="1" applyBorder="1" applyAlignment="1">
      <alignment horizontal="right" vertical="center"/>
    </xf>
    <xf numFmtId="49" fontId="128" fillId="2" borderId="9" xfId="1" applyNumberFormat="1" applyFont="1" applyFill="1" applyBorder="1">
      <alignment vertical="center"/>
    </xf>
    <xf numFmtId="49" fontId="16" fillId="2" borderId="18" xfId="1" applyNumberFormat="1" applyFont="1" applyFill="1" applyBorder="1">
      <alignment vertical="center"/>
    </xf>
    <xf numFmtId="49" fontId="11" fillId="2" borderId="9" xfId="1" applyNumberFormat="1" applyFont="1" applyFill="1" applyBorder="1" applyAlignment="1">
      <alignment horizontal="center" vertical="center"/>
    </xf>
    <xf numFmtId="49" fontId="9" fillId="2" borderId="9" xfId="1" applyNumberFormat="1" applyFont="1" applyFill="1" applyBorder="1">
      <alignment vertical="center"/>
    </xf>
    <xf numFmtId="49" fontId="21" fillId="2" borderId="9" xfId="1" applyNumberFormat="1" applyFont="1" applyFill="1" applyBorder="1">
      <alignment vertical="center"/>
    </xf>
    <xf numFmtId="49" fontId="46" fillId="2" borderId="6" xfId="1" applyNumberFormat="1" applyFont="1" applyFill="1" applyBorder="1" applyAlignment="1">
      <alignment horizontal="center" vertical="center"/>
    </xf>
    <xf numFmtId="49" fontId="46" fillId="2" borderId="1" xfId="1" applyNumberFormat="1" applyFont="1" applyFill="1" applyBorder="1">
      <alignment vertical="center"/>
    </xf>
    <xf numFmtId="49" fontId="46" fillId="2" borderId="16" xfId="1" applyNumberFormat="1" applyFont="1" applyFill="1" applyBorder="1" applyAlignment="1">
      <alignment horizontal="left" vertical="center"/>
    </xf>
    <xf numFmtId="49" fontId="126" fillId="2" borderId="0" xfId="1" applyNumberFormat="1" applyFont="1" applyFill="1">
      <alignment vertical="center"/>
    </xf>
    <xf numFmtId="49" fontId="46" fillId="2" borderId="0" xfId="1" applyNumberFormat="1" applyFont="1" applyFill="1" applyAlignment="1">
      <alignment horizontal="center" vertical="center"/>
    </xf>
    <xf numFmtId="49" fontId="126" fillId="2" borderId="6" xfId="1" applyNumberFormat="1" applyFont="1" applyFill="1" applyBorder="1">
      <alignment vertical="center"/>
    </xf>
    <xf numFmtId="49" fontId="77" fillId="2" borderId="6" xfId="1" applyNumberFormat="1" applyFont="1" applyFill="1" applyBorder="1" applyAlignment="1">
      <alignment horizontal="center" vertical="center"/>
    </xf>
    <xf numFmtId="49" fontId="126" fillId="2" borderId="1" xfId="1" applyNumberFormat="1" applyFont="1" applyFill="1" applyBorder="1">
      <alignment vertical="center"/>
    </xf>
    <xf numFmtId="49" fontId="98" fillId="2" borderId="16" xfId="1" applyNumberFormat="1" applyFont="1" applyFill="1" applyBorder="1" applyAlignment="1">
      <alignment horizontal="center" vertical="center"/>
    </xf>
    <xf numFmtId="49" fontId="77" fillId="2" borderId="9" xfId="1" applyNumberFormat="1" applyFont="1" applyFill="1" applyBorder="1" applyAlignment="1">
      <alignment horizontal="center" vertical="center"/>
    </xf>
    <xf numFmtId="49" fontId="48" fillId="2" borderId="16" xfId="1" applyNumberFormat="1" applyFont="1" applyFill="1" applyBorder="1">
      <alignment vertical="center"/>
    </xf>
    <xf numFmtId="49" fontId="11" fillId="2" borderId="7" xfId="1" applyNumberFormat="1" applyFont="1" applyFill="1" applyBorder="1" applyAlignment="1">
      <alignment horizontal="center" vertical="center"/>
    </xf>
    <xf numFmtId="49" fontId="77" fillId="2" borderId="2" xfId="1" applyNumberFormat="1" applyFont="1" applyFill="1" applyBorder="1" applyAlignment="1">
      <alignment horizontal="center" vertical="center"/>
    </xf>
    <xf numFmtId="49" fontId="126" fillId="2" borderId="0" xfId="1" applyNumberFormat="1" applyFont="1" applyFill="1" applyAlignment="1">
      <alignment horizontal="center" vertical="center"/>
    </xf>
    <xf numFmtId="49" fontId="126" fillId="2" borderId="16" xfId="1" applyNumberFormat="1" applyFont="1" applyFill="1" applyBorder="1" applyAlignment="1">
      <alignment horizontal="center" vertical="center"/>
    </xf>
    <xf numFmtId="49" fontId="126" fillId="2" borderId="2" xfId="1" applyNumberFormat="1" applyFont="1" applyFill="1" applyBorder="1" applyAlignment="1">
      <alignment horizontal="left" vertical="center"/>
    </xf>
    <xf numFmtId="49" fontId="31" fillId="2" borderId="0" xfId="1" applyNumberFormat="1" applyFont="1" applyFill="1">
      <alignment vertical="center"/>
    </xf>
    <xf numFmtId="49" fontId="48" fillId="2" borderId="9" xfId="1" applyNumberFormat="1" applyFont="1" applyFill="1" applyBorder="1">
      <alignment vertical="center"/>
    </xf>
    <xf numFmtId="49" fontId="126" fillId="2" borderId="9" xfId="1" applyNumberFormat="1" applyFont="1" applyFill="1" applyBorder="1">
      <alignment vertical="center"/>
    </xf>
    <xf numFmtId="49" fontId="126" fillId="2" borderId="16" xfId="1" applyNumberFormat="1" applyFont="1" applyFill="1" applyBorder="1" applyAlignment="1">
      <alignment horizontal="left" vertical="center"/>
    </xf>
    <xf numFmtId="49" fontId="48" fillId="2" borderId="6" xfId="1" applyNumberFormat="1" applyFont="1" applyFill="1" applyBorder="1">
      <alignment vertical="center"/>
    </xf>
    <xf numFmtId="49" fontId="127" fillId="9" borderId="16" xfId="1" applyNumberFormat="1" applyFont="1" applyFill="1" applyBorder="1" applyAlignment="1">
      <alignment horizontal="right" vertical="center"/>
    </xf>
    <xf numFmtId="49" fontId="128" fillId="2" borderId="0" xfId="1" applyNumberFormat="1" applyFont="1" applyFill="1">
      <alignment vertical="center"/>
    </xf>
    <xf numFmtId="49" fontId="21" fillId="2" borderId="9" xfId="1" applyNumberFormat="1" applyFont="1" applyFill="1" applyBorder="1" applyAlignment="1">
      <alignment horizontal="center" vertical="center"/>
    </xf>
    <xf numFmtId="49" fontId="131" fillId="2" borderId="0" xfId="1" applyNumberFormat="1" applyFont="1" applyFill="1" applyAlignment="1">
      <alignment horizontal="right" vertical="center"/>
    </xf>
    <xf numFmtId="49" fontId="132" fillId="2" borderId="0" xfId="1" applyNumberFormat="1" applyFont="1" applyFill="1">
      <alignment vertical="center"/>
    </xf>
    <xf numFmtId="49" fontId="46" fillId="2" borderId="16" xfId="1" applyNumberFormat="1" applyFont="1" applyFill="1" applyBorder="1" applyAlignment="1">
      <alignment horizontal="center" vertical="center"/>
    </xf>
    <xf numFmtId="49" fontId="46" fillId="2" borderId="2" xfId="1" applyNumberFormat="1" applyFont="1" applyFill="1" applyBorder="1" applyAlignment="1">
      <alignment horizontal="center" vertical="center"/>
    </xf>
    <xf numFmtId="49" fontId="127" fillId="9" borderId="0" xfId="1" applyNumberFormat="1" applyFont="1" applyFill="1" applyAlignment="1">
      <alignment horizontal="right" vertical="center"/>
    </xf>
    <xf numFmtId="49" fontId="94" fillId="2" borderId="7" xfId="1" applyNumberFormat="1" applyFont="1" applyFill="1" applyBorder="1" applyAlignment="1">
      <alignment horizontal="right" vertical="center"/>
    </xf>
    <xf numFmtId="49" fontId="134" fillId="2" borderId="5" xfId="1" applyNumberFormat="1" applyFont="1" applyFill="1" applyBorder="1">
      <alignment vertical="center"/>
    </xf>
    <xf numFmtId="49" fontId="91" fillId="2" borderId="9" xfId="1" applyNumberFormat="1" applyFont="1" applyFill="1" applyBorder="1" applyAlignment="1">
      <alignment horizontal="center" vertical="center"/>
    </xf>
    <xf numFmtId="49" fontId="134" fillId="2" borderId="21" xfId="1" applyNumberFormat="1" applyFont="1" applyFill="1" applyBorder="1">
      <alignment vertical="center"/>
    </xf>
    <xf numFmtId="49" fontId="126" fillId="2" borderId="21" xfId="1" applyNumberFormat="1" applyFont="1" applyFill="1" applyBorder="1">
      <alignment vertical="center"/>
    </xf>
    <xf numFmtId="49" fontId="101" fillId="2" borderId="9" xfId="1" applyNumberFormat="1" applyFont="1" applyFill="1" applyBorder="1" applyAlignment="1">
      <alignment horizontal="center" vertical="center"/>
    </xf>
    <xf numFmtId="49" fontId="77" fillId="2" borderId="0" xfId="1" applyNumberFormat="1" applyFont="1" applyFill="1" applyAlignment="1">
      <alignment horizontal="center" vertical="center"/>
    </xf>
    <xf numFmtId="49" fontId="101" fillId="2" borderId="9" xfId="1" applyNumberFormat="1" applyFont="1" applyFill="1" applyBorder="1">
      <alignment vertical="center"/>
    </xf>
    <xf numFmtId="49" fontId="48" fillId="2" borderId="7" xfId="1" applyNumberFormat="1" applyFont="1" applyFill="1" applyBorder="1">
      <alignment vertical="center"/>
    </xf>
    <xf numFmtId="49" fontId="126" fillId="2" borderId="16" xfId="1" applyNumberFormat="1" applyFont="1" applyFill="1" applyBorder="1">
      <alignment vertical="center"/>
    </xf>
    <xf numFmtId="49" fontId="72" fillId="2" borderId="0" xfId="1" applyNumberFormat="1" applyFont="1" applyFill="1" applyAlignment="1">
      <alignment horizontal="center" vertical="center"/>
    </xf>
    <xf numFmtId="49" fontId="136" fillId="2" borderId="2" xfId="1" applyNumberFormat="1" applyFont="1" applyFill="1" applyBorder="1" applyAlignment="1">
      <alignment horizontal="right" vertical="center"/>
    </xf>
    <xf numFmtId="49" fontId="37" fillId="2" borderId="9" xfId="1" applyNumberFormat="1" applyFont="1" applyFill="1" applyBorder="1">
      <alignment vertical="center"/>
    </xf>
    <xf numFmtId="49" fontId="37" fillId="2" borderId="0" xfId="1" applyNumberFormat="1" applyFont="1" applyFill="1">
      <alignment vertical="center"/>
    </xf>
    <xf numFmtId="49" fontId="44" fillId="2" borderId="9" xfId="1" applyNumberFormat="1" applyFont="1" applyFill="1" applyBorder="1">
      <alignment vertical="center"/>
    </xf>
    <xf numFmtId="49" fontId="137" fillId="2" borderId="9" xfId="1" applyNumberFormat="1" applyFont="1" applyFill="1" applyBorder="1">
      <alignment vertical="center"/>
    </xf>
    <xf numFmtId="49" fontId="137" fillId="2" borderId="0" xfId="1" applyNumberFormat="1" applyFont="1" applyFill="1">
      <alignment vertical="center"/>
    </xf>
    <xf numFmtId="49" fontId="37" fillId="2" borderId="0" xfId="1" applyNumberFormat="1" applyFont="1" applyFill="1" applyAlignment="1">
      <alignment horizontal="right" vertical="center"/>
    </xf>
    <xf numFmtId="49" fontId="44" fillId="2" borderId="0" xfId="1" applyNumberFormat="1" applyFont="1" applyFill="1">
      <alignment vertical="center"/>
    </xf>
    <xf numFmtId="49" fontId="126" fillId="2" borderId="7" xfId="1" applyNumberFormat="1" applyFont="1" applyFill="1" applyBorder="1" applyAlignment="1">
      <alignment horizontal="right" vertical="center"/>
    </xf>
    <xf numFmtId="49" fontId="37" fillId="2" borderId="7" xfId="1" applyNumberFormat="1" applyFont="1" applyFill="1" applyBorder="1" applyAlignment="1">
      <alignment horizontal="right" vertical="center"/>
    </xf>
    <xf numFmtId="49" fontId="34" fillId="4" borderId="0" xfId="2" applyNumberFormat="1" applyFont="1" applyFill="1" applyAlignment="1">
      <alignment vertical="center"/>
    </xf>
    <xf numFmtId="49" fontId="3" fillId="2" borderId="9" xfId="1" applyNumberFormat="1" applyFont="1" applyFill="1" applyBorder="1" applyAlignment="1">
      <alignment horizontal="center" vertical="center" shrinkToFit="1"/>
    </xf>
    <xf numFmtId="49" fontId="44" fillId="2" borderId="9" xfId="1" applyNumberFormat="1" applyFont="1" applyFill="1" applyBorder="1" applyAlignment="1">
      <alignment horizontal="center" vertical="center" shrinkToFit="1"/>
    </xf>
    <xf numFmtId="49" fontId="44" fillId="2" borderId="0" xfId="1" applyNumberFormat="1" applyFont="1" applyFill="1" applyAlignment="1">
      <alignment horizontal="right" vertical="center" shrinkToFit="1"/>
    </xf>
    <xf numFmtId="49" fontId="53" fillId="2" borderId="9" xfId="1" applyNumberFormat="1" applyFont="1" applyFill="1" applyBorder="1" applyAlignment="1">
      <alignment horizontal="center" vertical="center" shrinkToFit="1"/>
    </xf>
    <xf numFmtId="49" fontId="54" fillId="2" borderId="0" xfId="1" applyNumberFormat="1" applyFont="1" applyFill="1" applyAlignment="1">
      <alignment horizontal="center" vertical="center" shrinkToFit="1"/>
    </xf>
    <xf numFmtId="49" fontId="18" fillId="2" borderId="0" xfId="1" applyNumberFormat="1" applyFont="1" applyFill="1" applyAlignment="1">
      <alignment horizontal="center" vertical="center" shrinkToFit="1"/>
    </xf>
    <xf numFmtId="49" fontId="19" fillId="2" borderId="0" xfId="1" applyNumberFormat="1" applyFont="1" applyFill="1" applyAlignment="1">
      <alignment vertical="center" shrinkToFit="1"/>
    </xf>
    <xf numFmtId="49" fontId="9" fillId="3" borderId="0" xfId="1" applyNumberFormat="1" applyFont="1" applyFill="1" applyAlignment="1">
      <alignment horizontal="center" vertical="center" shrinkToFit="1"/>
    </xf>
    <xf numFmtId="49" fontId="3" fillId="2" borderId="0" xfId="1" applyNumberFormat="1" applyFont="1" applyFill="1" applyAlignment="1">
      <alignment horizontal="center" vertical="center" shrinkToFit="1"/>
    </xf>
    <xf numFmtId="49" fontId="53" fillId="2" borderId="16" xfId="1" applyNumberFormat="1" applyFont="1" applyFill="1" applyBorder="1" applyAlignment="1">
      <alignment horizontal="center" vertical="center" shrinkToFit="1"/>
    </xf>
    <xf numFmtId="49" fontId="44" fillId="2" borderId="7" xfId="1" applyNumberFormat="1" applyFont="1" applyFill="1" applyBorder="1" applyAlignment="1">
      <alignment horizontal="center" vertical="center" shrinkToFit="1"/>
    </xf>
    <xf numFmtId="49" fontId="55" fillId="6" borderId="16" xfId="1" applyNumberFormat="1" applyFont="1" applyFill="1" applyBorder="1" applyAlignment="1">
      <alignment horizontal="center" vertical="center" shrinkToFit="1"/>
    </xf>
    <xf numFmtId="49" fontId="18" fillId="2" borderId="9" xfId="1" applyNumberFormat="1" applyFont="1" applyFill="1" applyBorder="1" applyAlignment="1">
      <alignment horizontal="center" vertical="center" shrinkToFit="1"/>
    </xf>
    <xf numFmtId="49" fontId="37" fillId="2" borderId="9" xfId="1" applyNumberFormat="1" applyFont="1" applyFill="1" applyBorder="1" applyAlignment="1">
      <alignment horizontal="center" vertical="center" shrinkToFit="1"/>
    </xf>
    <xf numFmtId="49" fontId="11" fillId="2" borderId="0" xfId="1" applyNumberFormat="1" applyFont="1" applyFill="1" applyAlignment="1">
      <alignment horizontal="center" vertical="center" shrinkToFit="1"/>
    </xf>
    <xf numFmtId="49" fontId="18" fillId="2" borderId="2" xfId="1" applyNumberFormat="1" applyFont="1" applyFill="1" applyBorder="1" applyAlignment="1">
      <alignment horizontal="center" vertical="center" shrinkToFit="1"/>
    </xf>
    <xf numFmtId="49" fontId="37" fillId="2" borderId="0" xfId="1" applyNumberFormat="1" applyFont="1" applyFill="1" applyAlignment="1">
      <alignment horizontal="right" vertical="center" shrinkToFit="1"/>
    </xf>
    <xf numFmtId="49" fontId="53" fillId="2" borderId="6" xfId="1" applyNumberFormat="1" applyFont="1" applyFill="1" applyBorder="1" applyAlignment="1">
      <alignment horizontal="center" vertical="center" shrinkToFit="1"/>
    </xf>
    <xf numFmtId="49" fontId="18" fillId="2" borderId="16" xfId="1" applyNumberFormat="1" applyFont="1" applyFill="1" applyBorder="1" applyAlignment="1">
      <alignment horizontal="center" vertical="center" shrinkToFit="1"/>
    </xf>
    <xf numFmtId="49" fontId="53" fillId="2" borderId="0" xfId="1" applyNumberFormat="1" applyFont="1" applyFill="1" applyAlignment="1">
      <alignment horizontal="center" vertical="center" shrinkToFit="1"/>
    </xf>
    <xf numFmtId="49" fontId="37" fillId="2" borderId="7" xfId="1" applyNumberFormat="1" applyFont="1" applyFill="1" applyBorder="1" applyAlignment="1">
      <alignment horizontal="center" vertical="center" shrinkToFit="1"/>
    </xf>
    <xf numFmtId="49" fontId="58" fillId="6" borderId="16" xfId="1" applyNumberFormat="1" applyFont="1" applyFill="1" applyBorder="1" applyAlignment="1">
      <alignment horizontal="center" vertical="center" shrinkToFit="1"/>
    </xf>
    <xf numFmtId="49" fontId="18" fillId="2" borderId="6" xfId="1" applyNumberFormat="1" applyFont="1" applyFill="1" applyBorder="1" applyAlignment="1">
      <alignment horizontal="center" vertical="center" shrinkToFit="1"/>
    </xf>
    <xf numFmtId="49" fontId="44" fillId="2" borderId="0" xfId="1" applyNumberFormat="1" applyFont="1" applyFill="1" applyAlignment="1">
      <alignment horizontal="center" vertical="center" shrinkToFit="1"/>
    </xf>
    <xf numFmtId="49" fontId="19" fillId="2" borderId="9" xfId="1" applyNumberFormat="1" applyFont="1" applyFill="1" applyBorder="1" applyAlignment="1">
      <alignment vertical="center" shrinkToFit="1"/>
    </xf>
    <xf numFmtId="49" fontId="19" fillId="2" borderId="16" xfId="1" applyNumberFormat="1" applyFont="1" applyFill="1" applyBorder="1" applyAlignment="1">
      <alignment vertical="center" shrinkToFit="1"/>
    </xf>
    <xf numFmtId="49" fontId="11" fillId="7" borderId="10" xfId="1" applyNumberFormat="1" applyFont="1" applyFill="1" applyBorder="1" applyAlignment="1">
      <alignment horizontal="center" vertical="center" shrinkToFit="1"/>
    </xf>
    <xf numFmtId="49" fontId="58" fillId="2" borderId="0" xfId="1" applyNumberFormat="1" applyFont="1" applyFill="1" applyAlignment="1">
      <alignment horizontal="center" vertical="center" shrinkToFit="1"/>
    </xf>
    <xf numFmtId="49" fontId="53" fillId="8" borderId="6" xfId="1" applyNumberFormat="1" applyFont="1" applyFill="1" applyBorder="1" applyAlignment="1">
      <alignment horizontal="right" vertical="center" shrinkToFit="1"/>
    </xf>
    <xf numFmtId="49" fontId="58" fillId="9" borderId="0" xfId="1" applyNumberFormat="1" applyFont="1" applyFill="1" applyAlignment="1">
      <alignment horizontal="center" vertical="center" shrinkToFit="1"/>
    </xf>
    <xf numFmtId="49" fontId="19" fillId="2" borderId="2" xfId="1" applyNumberFormat="1" applyFont="1" applyFill="1" applyBorder="1" applyAlignment="1">
      <alignment vertical="center" shrinkToFit="1"/>
    </xf>
    <xf numFmtId="49" fontId="19" fillId="2" borderId="6" xfId="1" applyNumberFormat="1" applyFont="1" applyFill="1" applyBorder="1" applyAlignment="1">
      <alignment vertical="center" shrinkToFit="1"/>
    </xf>
    <xf numFmtId="49" fontId="54" fillId="2" borderId="1" xfId="1" applyNumberFormat="1" applyFont="1" applyFill="1" applyBorder="1" applyAlignment="1">
      <alignment horizontal="center" vertical="center" shrinkToFit="1"/>
    </xf>
    <xf numFmtId="49" fontId="19" fillId="2" borderId="7" xfId="1" applyNumberFormat="1" applyFont="1" applyFill="1" applyBorder="1" applyAlignment="1">
      <alignment vertical="center" shrinkToFit="1"/>
    </xf>
    <xf numFmtId="49" fontId="51" fillId="2" borderId="1" xfId="1" applyNumberFormat="1" applyFont="1" applyFill="1" applyBorder="1" applyAlignment="1">
      <alignment horizontal="center" vertical="center" shrinkToFit="1"/>
    </xf>
    <xf numFmtId="49" fontId="25" fillId="2" borderId="0" xfId="1" applyNumberFormat="1" applyFont="1" applyFill="1" applyAlignment="1">
      <alignment horizontal="center" vertical="center" shrinkToFit="1"/>
    </xf>
    <xf numFmtId="49" fontId="53" fillId="2" borderId="0" xfId="1" applyNumberFormat="1" applyFont="1" applyFill="1" applyAlignment="1">
      <alignment vertical="center" shrinkToFit="1"/>
    </xf>
    <xf numFmtId="49" fontId="18" fillId="2" borderId="0" xfId="1" applyNumberFormat="1" applyFont="1" applyFill="1" applyAlignment="1">
      <alignment vertical="center" shrinkToFit="1"/>
    </xf>
    <xf numFmtId="49" fontId="53" fillId="2" borderId="0" xfId="1" applyNumberFormat="1" applyFont="1" applyFill="1">
      <alignment vertical="center"/>
    </xf>
    <xf numFmtId="49" fontId="37" fillId="2" borderId="9" xfId="1" applyNumberFormat="1" applyFont="1" applyFill="1" applyBorder="1" applyAlignment="1">
      <alignment horizontal="right" vertical="center" shrinkToFit="1"/>
    </xf>
    <xf numFmtId="49" fontId="44" fillId="2" borderId="9" xfId="1" applyNumberFormat="1" applyFont="1" applyFill="1" applyBorder="1" applyAlignment="1">
      <alignment horizontal="right" vertical="center" shrinkToFit="1"/>
    </xf>
    <xf numFmtId="49" fontId="130" fillId="2" borderId="0" xfId="1" applyNumberFormat="1" applyFont="1" applyFill="1" applyAlignment="1">
      <alignment horizontal="center" vertical="center"/>
    </xf>
    <xf numFmtId="49" fontId="34" fillId="5" borderId="14" xfId="2" applyNumberFormat="1" applyFont="1" applyFill="1" applyBorder="1" applyAlignment="1">
      <alignment horizontal="center" vertical="center"/>
    </xf>
    <xf numFmtId="0" fontId="11" fillId="2" borderId="9" xfId="1" applyFont="1" applyFill="1" applyBorder="1" applyAlignment="1">
      <alignment horizontal="center" vertical="center"/>
    </xf>
    <xf numFmtId="0" fontId="16" fillId="2" borderId="0" xfId="1" applyFont="1" applyFill="1" applyAlignment="1">
      <alignment horizontal="right" vertical="center"/>
    </xf>
    <xf numFmtId="0" fontId="16" fillId="2" borderId="9" xfId="1" applyFont="1" applyFill="1" applyBorder="1" applyAlignment="1">
      <alignment horizontal="right" vertical="center"/>
    </xf>
    <xf numFmtId="0" fontId="11" fillId="2" borderId="9" xfId="1" applyFont="1" applyFill="1" applyBorder="1" applyAlignment="1">
      <alignment horizontal="right" vertical="center"/>
    </xf>
    <xf numFmtId="0" fontId="25" fillId="2" borderId="0" xfId="1" applyFont="1" applyFill="1" applyAlignment="1">
      <alignment horizontal="center" vertical="center"/>
    </xf>
    <xf numFmtId="0" fontId="37" fillId="2" borderId="0" xfId="1" applyFont="1" applyFill="1" applyAlignment="1">
      <alignment horizontal="right" vertical="center"/>
    </xf>
    <xf numFmtId="0" fontId="37" fillId="2" borderId="9" xfId="1" applyFont="1" applyFill="1" applyBorder="1" applyAlignment="1">
      <alignment horizontal="right" vertical="center"/>
    </xf>
    <xf numFmtId="0" fontId="44" fillId="2" borderId="0" xfId="1" applyFont="1" applyFill="1" applyAlignment="1">
      <alignment horizontal="right" vertical="center"/>
    </xf>
    <xf numFmtId="0" fontId="44" fillId="2" borderId="9" xfId="1" applyFont="1" applyFill="1" applyBorder="1" applyAlignment="1">
      <alignment horizontal="right" vertical="center"/>
    </xf>
    <xf numFmtId="49" fontId="43" fillId="3" borderId="0" xfId="1" applyNumberFormat="1" applyFont="1" applyFill="1" applyAlignment="1">
      <alignment horizontal="right" vertical="center" shrinkToFit="1"/>
    </xf>
    <xf numFmtId="49" fontId="43" fillId="3" borderId="9" xfId="1" applyNumberFormat="1" applyFont="1" applyFill="1" applyBorder="1" applyAlignment="1">
      <alignment horizontal="right" vertical="center" shrinkToFit="1"/>
    </xf>
    <xf numFmtId="49" fontId="50" fillId="3" borderId="0" xfId="1" applyNumberFormat="1" applyFont="1" applyFill="1" applyAlignment="1">
      <alignment horizontal="right" vertical="center" shrinkToFit="1"/>
    </xf>
    <xf numFmtId="49" fontId="46" fillId="3" borderId="0" xfId="1" applyNumberFormat="1" applyFont="1" applyFill="1" applyAlignment="1">
      <alignment horizontal="right" vertical="center" shrinkToFit="1"/>
    </xf>
    <xf numFmtId="49" fontId="25" fillId="3" borderId="0" xfId="1" applyNumberFormat="1" applyFont="1" applyFill="1" applyAlignment="1">
      <alignment horizontal="right" vertical="center" shrinkToFit="1"/>
    </xf>
    <xf numFmtId="49" fontId="77" fillId="3" borderId="0" xfId="1" applyNumberFormat="1" applyFont="1" applyFill="1" applyAlignment="1">
      <alignment horizontal="right" vertical="center" shrinkToFit="1"/>
    </xf>
    <xf numFmtId="49" fontId="37" fillId="3" borderId="0" xfId="1" applyNumberFormat="1" applyFont="1" applyFill="1" applyAlignment="1">
      <alignment horizontal="right" vertical="center"/>
    </xf>
    <xf numFmtId="0" fontId="37" fillId="2" borderId="1" xfId="1" applyFont="1" applyFill="1" applyBorder="1" applyAlignment="1">
      <alignment horizontal="right" vertical="center"/>
    </xf>
    <xf numFmtId="49" fontId="4" fillId="11" borderId="8" xfId="1" applyNumberFormat="1" applyFont="1" applyFill="1" applyBorder="1" applyAlignment="1">
      <alignment shrinkToFit="1"/>
    </xf>
    <xf numFmtId="0" fontId="37" fillId="2" borderId="7" xfId="1" applyFont="1" applyFill="1" applyBorder="1" applyAlignment="1">
      <alignment horizontal="right" vertical="top"/>
    </xf>
    <xf numFmtId="49" fontId="138" fillId="2" borderId="0" xfId="1" applyNumberFormat="1" applyFont="1" applyFill="1" applyAlignment="1">
      <alignment vertical="center" shrinkToFit="1"/>
    </xf>
    <xf numFmtId="49" fontId="139" fillId="2" borderId="0" xfId="1" applyNumberFormat="1" applyFont="1" applyFill="1" applyAlignment="1">
      <alignment vertical="center" shrinkToFit="1"/>
    </xf>
    <xf numFmtId="49" fontId="140" fillId="2" borderId="0" xfId="1" applyNumberFormat="1" applyFont="1" applyFill="1" applyAlignment="1">
      <alignment vertical="center" shrinkToFit="1"/>
    </xf>
    <xf numFmtId="49" fontId="140" fillId="2" borderId="8" xfId="1" applyNumberFormat="1" applyFont="1" applyFill="1" applyBorder="1" applyAlignment="1">
      <alignment vertical="center" shrinkToFit="1"/>
    </xf>
    <xf numFmtId="49" fontId="141" fillId="5" borderId="12" xfId="2" applyNumberFormat="1" applyFont="1" applyFill="1" applyBorder="1" applyAlignment="1">
      <alignment horizontal="center" vertical="center" shrinkToFit="1"/>
    </xf>
    <xf numFmtId="49" fontId="138" fillId="2" borderId="0" xfId="1" applyNumberFormat="1" applyFont="1" applyFill="1" applyAlignment="1">
      <alignment horizontal="left" vertical="center" shrinkToFit="1"/>
    </xf>
    <xf numFmtId="0" fontId="142" fillId="2" borderId="9" xfId="1" applyFont="1" applyFill="1" applyBorder="1" applyAlignment="1">
      <alignment horizontal="center" vertical="center" shrinkToFit="1"/>
    </xf>
    <xf numFmtId="0" fontId="138" fillId="2" borderId="0" xfId="1" applyFont="1" applyFill="1" applyAlignment="1">
      <alignment horizontal="center" vertical="center" shrinkToFit="1"/>
    </xf>
    <xf numFmtId="0" fontId="138" fillId="3" borderId="0" xfId="1" applyFont="1" applyFill="1" applyAlignment="1">
      <alignment horizontal="center" vertical="center" shrinkToFit="1"/>
    </xf>
    <xf numFmtId="0" fontId="138" fillId="3" borderId="7" xfId="1" applyFont="1" applyFill="1" applyBorder="1" applyAlignment="1">
      <alignment horizontal="center" vertical="center" shrinkToFit="1"/>
    </xf>
    <xf numFmtId="0" fontId="138" fillId="3" borderId="9" xfId="1" applyFont="1" applyFill="1" applyBorder="1" applyAlignment="1">
      <alignment horizontal="center" vertical="center" shrinkToFit="1"/>
    </xf>
    <xf numFmtId="0" fontId="142" fillId="3" borderId="0" xfId="1" applyFont="1" applyFill="1" applyAlignment="1">
      <alignment horizontal="center" vertical="center" shrinkToFit="1"/>
    </xf>
    <xf numFmtId="0" fontId="142" fillId="3" borderId="7" xfId="1" applyFont="1" applyFill="1" applyBorder="1" applyAlignment="1">
      <alignment horizontal="center" vertical="center" shrinkToFit="1"/>
    </xf>
    <xf numFmtId="0" fontId="142" fillId="3" borderId="9" xfId="1" applyFont="1" applyFill="1" applyBorder="1" applyAlignment="1">
      <alignment horizontal="center" vertical="center" shrinkToFit="1"/>
    </xf>
    <xf numFmtId="0" fontId="141" fillId="2" borderId="0" xfId="1" applyFont="1" applyFill="1" applyAlignment="1">
      <alignment horizontal="center" vertical="center" shrinkToFit="1"/>
    </xf>
    <xf numFmtId="0" fontId="141" fillId="2" borderId="0" xfId="1" applyFont="1" applyFill="1" applyAlignment="1">
      <alignment vertical="center" shrinkToFit="1"/>
    </xf>
    <xf numFmtId="0" fontId="9" fillId="3" borderId="7"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49" fontId="3" fillId="2" borderId="9" xfId="1" applyNumberFormat="1" applyFont="1" applyFill="1" applyBorder="1">
      <alignment vertical="center"/>
    </xf>
    <xf numFmtId="49" fontId="9" fillId="2" borderId="7" xfId="1" applyNumberFormat="1" applyFont="1" applyFill="1" applyBorder="1">
      <alignment vertical="center"/>
    </xf>
    <xf numFmtId="49" fontId="87" fillId="2" borderId="0" xfId="1" applyNumberFormat="1" applyFont="1" applyFill="1" applyAlignment="1">
      <alignment horizontal="left" vertical="center"/>
    </xf>
    <xf numFmtId="49" fontId="87" fillId="2" borderId="0" xfId="1" applyNumberFormat="1" applyFont="1" applyFill="1">
      <alignment vertical="center"/>
    </xf>
    <xf numFmtId="49" fontId="87" fillId="2" borderId="6" xfId="1" applyNumberFormat="1" applyFont="1" applyFill="1" applyBorder="1">
      <alignment vertical="center"/>
    </xf>
    <xf numFmtId="49" fontId="9" fillId="2" borderId="0" xfId="1" applyNumberFormat="1" applyFont="1" applyFill="1" applyAlignment="1">
      <alignment horizontal="center" vertical="center" shrinkToFit="1"/>
    </xf>
    <xf numFmtId="49" fontId="9" fillId="3" borderId="7" xfId="1" applyNumberFormat="1" applyFont="1" applyFill="1" applyBorder="1" applyAlignment="1">
      <alignment horizontal="center" vertical="center" shrinkToFit="1"/>
    </xf>
    <xf numFmtId="49" fontId="9" fillId="3" borderId="9" xfId="1" applyNumberFormat="1" applyFont="1" applyFill="1" applyBorder="1" applyAlignment="1">
      <alignment horizontal="center" vertical="center" shrinkToFit="1"/>
    </xf>
    <xf numFmtId="49" fontId="3" fillId="3" borderId="0" xfId="1" applyNumberFormat="1" applyFont="1" applyFill="1" applyAlignment="1">
      <alignment horizontal="center" vertical="center" shrinkToFit="1"/>
    </xf>
    <xf numFmtId="49" fontId="3" fillId="3" borderId="7" xfId="1" applyNumberFormat="1" applyFont="1" applyFill="1" applyBorder="1" applyAlignment="1">
      <alignment horizontal="center" vertical="center" shrinkToFit="1"/>
    </xf>
    <xf numFmtId="49" fontId="3" fillId="3" borderId="9" xfId="1" applyNumberFormat="1" applyFont="1" applyFill="1" applyBorder="1" applyAlignment="1">
      <alignment horizontal="center" vertical="center" shrinkToFit="1"/>
    </xf>
    <xf numFmtId="49" fontId="4" fillId="10" borderId="8" xfId="1" applyNumberFormat="1" applyFont="1" applyFill="1" applyBorder="1" applyAlignment="1">
      <alignment shrinkToFit="1"/>
    </xf>
    <xf numFmtId="0" fontId="82" fillId="2" borderId="0" xfId="1" applyFont="1" applyFill="1" applyAlignment="1">
      <alignment horizontal="center" vertical="center" shrinkToFit="1"/>
    </xf>
    <xf numFmtId="0" fontId="86" fillId="2" borderId="0" xfId="1" applyFont="1" applyFill="1" applyAlignment="1">
      <alignment horizontal="center" vertical="center" shrinkToFit="1"/>
    </xf>
    <xf numFmtId="0" fontId="75" fillId="3" borderId="9" xfId="1" applyFont="1" applyFill="1" applyBorder="1" applyAlignment="1">
      <alignment horizontal="center" vertical="center" shrinkToFit="1"/>
    </xf>
    <xf numFmtId="0" fontId="21" fillId="2" borderId="7" xfId="1" applyFont="1" applyFill="1" applyBorder="1" applyAlignment="1">
      <alignment horizontal="center" vertical="center"/>
    </xf>
    <xf numFmtId="49" fontId="37" fillId="2" borderId="2" xfId="1" applyNumberFormat="1" applyFont="1" applyFill="1" applyBorder="1" applyAlignment="1">
      <alignment horizontal="center" vertical="center" shrinkToFit="1"/>
    </xf>
    <xf numFmtId="49" fontId="37" fillId="2" borderId="6" xfId="1" applyNumberFormat="1" applyFont="1" applyFill="1" applyBorder="1" applyAlignment="1">
      <alignment horizontal="center" vertical="center" shrinkToFit="1"/>
    </xf>
    <xf numFmtId="49" fontId="144" fillId="3" borderId="0" xfId="1" applyNumberFormat="1" applyFont="1" applyFill="1" applyAlignment="1">
      <alignment horizontal="center" vertical="center" shrinkToFit="1"/>
    </xf>
    <xf numFmtId="49" fontId="37" fillId="2" borderId="0" xfId="1" applyNumberFormat="1" applyFont="1" applyFill="1" applyAlignment="1">
      <alignment horizontal="left" vertical="center"/>
    </xf>
    <xf numFmtId="0" fontId="8" fillId="2" borderId="1" xfId="1" applyFont="1" applyFill="1" applyBorder="1" applyAlignment="1">
      <alignment horizontal="center" vertical="top" shrinkToFit="1"/>
    </xf>
    <xf numFmtId="0" fontId="8" fillId="2" borderId="2" xfId="1" applyFont="1" applyFill="1" applyBorder="1" applyAlignment="1">
      <alignment horizontal="center" vertical="top" shrinkToFit="1"/>
    </xf>
    <xf numFmtId="0" fontId="8" fillId="2" borderId="5" xfId="1" applyFont="1" applyFill="1" applyBorder="1" applyAlignment="1">
      <alignment horizontal="center" vertical="top" shrinkToFit="1"/>
    </xf>
    <xf numFmtId="0" fontId="8" fillId="2" borderId="6" xfId="1" applyFont="1" applyFill="1" applyBorder="1" applyAlignment="1">
      <alignment horizontal="center" vertical="top" shrinkToFit="1"/>
    </xf>
    <xf numFmtId="49" fontId="10" fillId="3" borderId="3" xfId="1" applyNumberFormat="1" applyFont="1" applyFill="1" applyBorder="1" applyAlignment="1">
      <alignment horizontal="center" vertical="center"/>
    </xf>
    <xf numFmtId="49" fontId="10" fillId="3" borderId="4" xfId="1" applyNumberFormat="1" applyFont="1" applyFill="1" applyBorder="1" applyAlignment="1">
      <alignment horizontal="center" vertical="center"/>
    </xf>
    <xf numFmtId="49" fontId="23" fillId="2" borderId="1" xfId="1" applyNumberFormat="1" applyFont="1" applyFill="1" applyBorder="1" applyAlignment="1">
      <alignment horizontal="center" vertical="center" shrinkToFit="1"/>
    </xf>
    <xf numFmtId="49" fontId="25" fillId="2" borderId="7" xfId="1" applyNumberFormat="1" applyFont="1" applyFill="1" applyBorder="1" applyAlignment="1">
      <alignment horizontal="center" vertical="center" shrinkToFit="1"/>
    </xf>
    <xf numFmtId="49" fontId="25" fillId="2" borderId="2" xfId="1" applyNumberFormat="1" applyFont="1" applyFill="1" applyBorder="1" applyAlignment="1">
      <alignment horizontal="center" vertical="center" shrinkToFit="1"/>
    </xf>
    <xf numFmtId="49" fontId="25" fillId="2" borderId="5" xfId="1" applyNumberFormat="1" applyFont="1" applyFill="1" applyBorder="1" applyAlignment="1">
      <alignment horizontal="center" vertical="center" shrinkToFit="1"/>
    </xf>
    <xf numFmtId="49" fontId="25" fillId="2" borderId="9" xfId="1" applyNumberFormat="1" applyFont="1" applyFill="1" applyBorder="1" applyAlignment="1">
      <alignment horizontal="center" vertical="center" shrinkToFit="1"/>
    </xf>
    <xf numFmtId="49" fontId="25" fillId="2" borderId="6" xfId="1" applyNumberFormat="1" applyFont="1" applyFill="1" applyBorder="1" applyAlignment="1">
      <alignment horizontal="center" vertical="center" shrinkToFit="1"/>
    </xf>
    <xf numFmtId="49" fontId="37" fillId="10" borderId="0" xfId="4" applyNumberFormat="1" applyFont="1" applyFill="1" applyAlignment="1">
      <alignment horizontal="center" vertical="center"/>
    </xf>
    <xf numFmtId="49" fontId="8" fillId="2" borderId="1" xfId="1" applyNumberFormat="1" applyFont="1" applyFill="1" applyBorder="1" applyAlignment="1">
      <alignment horizontal="center" vertical="top" shrinkToFit="1"/>
    </xf>
    <xf numFmtId="49" fontId="8" fillId="2" borderId="2" xfId="1" applyNumberFormat="1" applyFont="1" applyFill="1" applyBorder="1" applyAlignment="1">
      <alignment horizontal="center" vertical="top" shrinkToFit="1"/>
    </xf>
    <xf numFmtId="49" fontId="8" fillId="2" borderId="5" xfId="1" applyNumberFormat="1" applyFont="1" applyFill="1" applyBorder="1" applyAlignment="1">
      <alignment horizontal="center" vertical="top" shrinkToFit="1"/>
    </xf>
    <xf numFmtId="49" fontId="8" fillId="2" borderId="6" xfId="1" applyNumberFormat="1" applyFont="1" applyFill="1" applyBorder="1" applyAlignment="1">
      <alignment horizontal="center" vertical="top" shrinkToFit="1"/>
    </xf>
    <xf numFmtId="49" fontId="8" fillId="2" borderId="0" xfId="1" applyNumberFormat="1" applyFont="1" applyFill="1" applyAlignment="1">
      <alignment horizontal="center" vertical="top"/>
    </xf>
    <xf numFmtId="49" fontId="126" fillId="2" borderId="0" xfId="1" applyNumberFormat="1" applyFont="1" applyFill="1" applyAlignment="1">
      <alignment horizontal="right" vertical="center" shrinkToFit="1"/>
    </xf>
    <xf numFmtId="49" fontId="126" fillId="2" borderId="16" xfId="1" applyNumberFormat="1" applyFont="1" applyFill="1" applyBorder="1" applyAlignment="1">
      <alignment horizontal="right" vertical="center" shrinkToFit="1"/>
    </xf>
    <xf numFmtId="0" fontId="135" fillId="2" borderId="7" xfId="1" applyFont="1" applyFill="1" applyBorder="1" applyAlignment="1">
      <alignment horizontal="right" vertical="center"/>
    </xf>
    <xf numFmtId="0" fontId="128" fillId="2" borderId="7" xfId="1" applyFont="1" applyFill="1" applyBorder="1" applyAlignment="1">
      <alignment horizontal="right" vertical="center"/>
    </xf>
    <xf numFmtId="49" fontId="37" fillId="2" borderId="7" xfId="1" applyNumberFormat="1" applyFont="1" applyFill="1" applyBorder="1" applyAlignment="1">
      <alignment horizontal="right" vertical="center" shrinkToFit="1"/>
    </xf>
    <xf numFmtId="49" fontId="9" fillId="2" borderId="16" xfId="1" applyNumberFormat="1" applyFont="1" applyFill="1" applyBorder="1" applyAlignment="1">
      <alignment horizontal="center" vertical="top" shrinkToFit="1"/>
    </xf>
    <xf numFmtId="0" fontId="8" fillId="10" borderId="1" xfId="1" applyFont="1" applyFill="1" applyBorder="1" applyAlignment="1">
      <alignment horizontal="center" vertical="top" shrinkToFit="1"/>
    </xf>
    <xf numFmtId="0" fontId="8" fillId="10" borderId="2" xfId="1" applyFont="1" applyFill="1" applyBorder="1" applyAlignment="1">
      <alignment horizontal="center" vertical="top" shrinkToFit="1"/>
    </xf>
    <xf numFmtId="0" fontId="8" fillId="10" borderId="5" xfId="1" applyFont="1" applyFill="1" applyBorder="1" applyAlignment="1">
      <alignment horizontal="center" vertical="top" shrinkToFit="1"/>
    </xf>
    <xf numFmtId="0" fontId="8" fillId="10" borderId="6" xfId="1" applyFont="1" applyFill="1" applyBorder="1" applyAlignment="1">
      <alignment horizontal="center" vertical="top"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8" fillId="10" borderId="1" xfId="1" applyNumberFormat="1" applyFont="1" applyFill="1" applyBorder="1" applyAlignment="1">
      <alignment horizontal="center" vertical="top" shrinkToFit="1"/>
    </xf>
    <xf numFmtId="49" fontId="8" fillId="10" borderId="2" xfId="1" applyNumberFormat="1" applyFont="1" applyFill="1" applyBorder="1" applyAlignment="1">
      <alignment horizontal="center" vertical="top" shrinkToFit="1"/>
    </xf>
    <xf numFmtId="49" fontId="8" fillId="10" borderId="5" xfId="1" applyNumberFormat="1" applyFont="1" applyFill="1" applyBorder="1" applyAlignment="1">
      <alignment horizontal="center" vertical="top" shrinkToFit="1"/>
    </xf>
    <xf numFmtId="49" fontId="8" fillId="10" borderId="6" xfId="1" applyNumberFormat="1" applyFont="1" applyFill="1" applyBorder="1" applyAlignment="1">
      <alignment horizontal="center" vertical="top" shrinkToFit="1"/>
    </xf>
    <xf numFmtId="49" fontId="103" fillId="2" borderId="1" xfId="1" applyNumberFormat="1" applyFont="1" applyFill="1" applyBorder="1" applyAlignment="1">
      <alignment horizontal="center" vertical="center" shrinkToFit="1"/>
    </xf>
    <xf numFmtId="49" fontId="103" fillId="2" borderId="7" xfId="1" applyNumberFormat="1" applyFont="1" applyFill="1" applyBorder="1" applyAlignment="1">
      <alignment horizontal="center" vertical="center" shrinkToFit="1"/>
    </xf>
    <xf numFmtId="49" fontId="103" fillId="2" borderId="2" xfId="1" applyNumberFormat="1" applyFont="1" applyFill="1" applyBorder="1" applyAlignment="1">
      <alignment horizontal="center" vertical="center" shrinkToFit="1"/>
    </xf>
    <xf numFmtId="49" fontId="103" fillId="2" borderId="21" xfId="1" applyNumberFormat="1" applyFont="1" applyFill="1" applyBorder="1" applyAlignment="1">
      <alignment horizontal="center" vertical="center" shrinkToFit="1"/>
    </xf>
    <xf numFmtId="49" fontId="103" fillId="2" borderId="0" xfId="1" applyNumberFormat="1" applyFont="1" applyFill="1" applyAlignment="1">
      <alignment horizontal="center" vertical="center" shrinkToFit="1"/>
    </xf>
    <xf numFmtId="49" fontId="103" fillId="2" borderId="16" xfId="1" applyNumberFormat="1" applyFont="1" applyFill="1" applyBorder="1" applyAlignment="1">
      <alignment horizontal="center" vertical="center" shrinkToFit="1"/>
    </xf>
  </cellXfs>
  <cellStyles count="5">
    <cellStyle name="一般" xfId="0" builtinId="0"/>
    <cellStyle name="一般 2" xfId="1" xr:uid="{A6DDDD9E-5643-4188-BEE9-4EA430D00035}"/>
    <cellStyle name="一般 2 2" xfId="2" xr:uid="{A180FF66-C42E-446E-A08B-819E018FF8A5}"/>
    <cellStyle name="一般 2 3" xfId="4" xr:uid="{A1D1CB02-9A9F-4785-A864-F107342E5DCD}"/>
    <cellStyle name="貨幣 2" xfId="3" xr:uid="{3F0D099F-7F3B-4EF3-BC3A-3F09270BC353}"/>
  </cellStyles>
  <dxfs count="582">
    <dxf>
      <font>
        <b val="0"/>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i val="0"/>
        <condense val="0"/>
        <extend val="0"/>
      </font>
    </dxf>
    <dxf>
      <font>
        <b/>
        <i val="0"/>
        <condense val="0"/>
        <extend val="0"/>
      </font>
    </dxf>
    <dxf>
      <font>
        <b/>
        <i val="0"/>
        <condense val="0"/>
        <extend val="0"/>
      </font>
    </dxf>
    <dxf>
      <font>
        <color rgb="FF9C0006"/>
      </font>
      <fill>
        <patternFill>
          <bgColor rgb="FFFFC7CE"/>
        </patternFill>
      </fill>
    </dxf>
    <dxf>
      <font>
        <color rgb="FFFF0000"/>
      </font>
      <fill>
        <patternFill patternType="none">
          <bgColor auto="1"/>
        </patternFill>
      </fill>
    </dxf>
    <dxf>
      <font>
        <b val="0"/>
        <i val="0"/>
        <condense val="0"/>
        <extend val="0"/>
      </font>
    </dxf>
    <dxf>
      <font>
        <color rgb="FFFF0000"/>
      </font>
    </dxf>
    <dxf>
      <font>
        <color rgb="FFFF0000"/>
      </font>
      <fill>
        <patternFill patternType="none">
          <bgColor auto="1"/>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condense val="0"/>
        <extend val="0"/>
        <color indexed="9"/>
      </font>
      <fill>
        <patternFill>
          <bgColor indexed="42"/>
        </patternFill>
      </fill>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condense val="0"/>
        <extend val="0"/>
        <color indexed="11"/>
      </font>
    </dxf>
    <dxf>
      <font>
        <b/>
        <i val="0"/>
        <condense val="0"/>
        <extend val="0"/>
        <color indexed="11"/>
      </font>
    </dxf>
    <dxf>
      <font>
        <b val="0"/>
        <i/>
        <condense val="0"/>
        <extend val="0"/>
        <color indexed="10"/>
      </font>
    </dxf>
    <dxf>
      <font>
        <b/>
        <i val="0"/>
        <condense val="0"/>
        <extend val="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i val="0"/>
        <condense val="0"/>
        <extend val="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lor rgb="FF9C0006"/>
      </font>
      <fill>
        <patternFill>
          <bgColor rgb="FFFFC7CE"/>
        </patternFill>
      </fill>
    </dxf>
    <dxf>
      <font>
        <color rgb="FFFF0000"/>
      </font>
      <fill>
        <patternFill patternType="none">
          <bgColor auto="1"/>
        </patternFill>
      </fill>
    </dxf>
    <dxf>
      <font>
        <b/>
        <i val="0"/>
        <condense val="0"/>
        <extend val="0"/>
        <color indexed="8"/>
      </font>
      <fill>
        <patternFill patternType="solid">
          <bgColor indexed="42"/>
        </patternFill>
      </fill>
    </dxf>
    <dxf>
      <font>
        <condense val="0"/>
        <extend val="0"/>
        <color indexed="9"/>
      </font>
    </dxf>
    <dxf>
      <font>
        <condense val="0"/>
        <extend val="0"/>
        <color indexed="9"/>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condense val="0"/>
        <extend val="0"/>
        <color indexed="11"/>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val="0"/>
        <i/>
        <condense val="0"/>
        <extend val="0"/>
        <color indexed="10"/>
      </font>
    </dxf>
    <dxf>
      <font>
        <b/>
        <i val="0"/>
        <condense val="0"/>
        <extend val="0"/>
        <color indexed="11"/>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val="0"/>
        <i/>
        <condense val="0"/>
        <extend val="0"/>
        <color indexed="10"/>
      </font>
    </dxf>
    <dxf>
      <font>
        <b/>
        <i val="0"/>
        <condense val="0"/>
        <extend val="0"/>
        <color indexed="11"/>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11"/>
      </font>
    </dxf>
    <dxf>
      <font>
        <b val="0"/>
        <i/>
        <condense val="0"/>
        <extend val="0"/>
        <color indexed="10"/>
      </font>
    </dxf>
    <dxf>
      <font>
        <b/>
        <i val="0"/>
        <condense val="0"/>
        <extend val="0"/>
        <color indexed="11"/>
      </font>
    </dxf>
    <dxf>
      <font>
        <b/>
        <i val="0"/>
        <condense val="0"/>
        <extend val="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63848</xdr:colOff>
      <xdr:row>0</xdr:row>
      <xdr:rowOff>15240</xdr:rowOff>
    </xdr:from>
    <xdr:to>
      <xdr:col>11</xdr:col>
      <xdr:colOff>694690</xdr:colOff>
      <xdr:row>2</xdr:row>
      <xdr:rowOff>85090</xdr:rowOff>
    </xdr:to>
    <xdr:pic>
      <xdr:nvPicPr>
        <xdr:cNvPr id="2" name="Picture 5" descr="ccta_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6768" y="15240"/>
          <a:ext cx="630842" cy="45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1</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2</xdr:row>
          <xdr:rowOff>15240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43180</xdr:colOff>
      <xdr:row>0</xdr:row>
      <xdr:rowOff>151131</xdr:rowOff>
    </xdr:from>
    <xdr:to>
      <xdr:col>13</xdr:col>
      <xdr:colOff>412772</xdr:colOff>
      <xdr:row>1</xdr:row>
      <xdr:rowOff>176531</xdr:rowOff>
    </xdr:to>
    <xdr:pic>
      <xdr:nvPicPr>
        <xdr:cNvPr id="3" name="圖片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86680" y="151131"/>
          <a:ext cx="369592"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13</xdr:col>
      <xdr:colOff>28171</xdr:colOff>
      <xdr:row>0</xdr:row>
      <xdr:rowOff>46413</xdr:rowOff>
    </xdr:from>
    <xdr:to>
      <xdr:col>15</xdr:col>
      <xdr:colOff>48145</xdr:colOff>
      <xdr:row>3</xdr:row>
      <xdr:rowOff>88438</xdr:rowOff>
    </xdr:to>
    <xdr:pic>
      <xdr:nvPicPr>
        <xdr:cNvPr id="2" name="Picture 7"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471" y="46413"/>
          <a:ext cx="713394" cy="560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14</xdr:col>
      <xdr:colOff>76200</xdr:colOff>
      <xdr:row>0</xdr:row>
      <xdr:rowOff>0</xdr:rowOff>
    </xdr:from>
    <xdr:to>
      <xdr:col>17</xdr:col>
      <xdr:colOff>25400</xdr:colOff>
      <xdr:row>2</xdr:row>
      <xdr:rowOff>25400</xdr:rowOff>
    </xdr:to>
    <xdr:pic>
      <xdr:nvPicPr>
        <xdr:cNvPr id="2" name="Picture 3"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4960" y="0"/>
          <a:ext cx="612140" cy="436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38100</xdr:colOff>
      <xdr:row>0</xdr:row>
      <xdr:rowOff>38100</xdr:rowOff>
    </xdr:from>
    <xdr:to>
      <xdr:col>15</xdr:col>
      <xdr:colOff>69850</xdr:colOff>
      <xdr:row>1</xdr:row>
      <xdr:rowOff>120650</xdr:rowOff>
    </xdr:to>
    <xdr:pic>
      <xdr:nvPicPr>
        <xdr:cNvPr id="3" name="Picture 5" descr="ccta_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57800" y="38100"/>
          <a:ext cx="694690" cy="35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107950</xdr:colOff>
      <xdr:row>0</xdr:row>
      <xdr:rowOff>107950</xdr:rowOff>
    </xdr:from>
    <xdr:to>
      <xdr:col>12</xdr:col>
      <xdr:colOff>723900</xdr:colOff>
      <xdr:row>2</xdr:row>
      <xdr:rowOff>76200</xdr:rowOff>
    </xdr:to>
    <xdr:pic>
      <xdr:nvPicPr>
        <xdr:cNvPr id="4" name="圖片 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1830" y="107950"/>
          <a:ext cx="615950" cy="379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15</xdr:col>
      <xdr:colOff>83820</xdr:colOff>
      <xdr:row>3</xdr:row>
      <xdr:rowOff>1411</xdr:rowOff>
    </xdr:to>
    <xdr:pic>
      <xdr:nvPicPr>
        <xdr:cNvPr id="3" name="圖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505460"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11</xdr:col>
          <xdr:colOff>213360</xdr:colOff>
          <xdr:row>1</xdr:row>
          <xdr:rowOff>45720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8096-1393-48D4-BA7A-196AEEC78959}">
  <sheetPr codeName="Sheet5">
    <tabColor rgb="FF92D050"/>
  </sheetPr>
  <dimension ref="A1:R82"/>
  <sheetViews>
    <sheetView zoomScaleNormal="100" workbookViewId="0">
      <selection activeCell="S23" sqref="S23"/>
    </sheetView>
  </sheetViews>
  <sheetFormatPr defaultColWidth="9" defaultRowHeight="16.2"/>
  <cols>
    <col min="1" max="2" width="3.6640625" style="142" customWidth="1"/>
    <col min="3" max="5" width="3.6640625" style="143" customWidth="1"/>
    <col min="6" max="6" width="10.6640625" style="150" customWidth="1"/>
    <col min="7" max="7" width="8.6640625" style="145" customWidth="1"/>
    <col min="8" max="8" width="8.6640625" style="142" customWidth="1"/>
    <col min="9" max="9" width="1.44140625" style="146" customWidth="1"/>
    <col min="10" max="10" width="8.6640625" style="142" customWidth="1"/>
    <col min="11" max="11" width="1.44140625" style="151" customWidth="1"/>
    <col min="12" max="12" width="8.6640625" style="142" customWidth="1"/>
    <col min="13" max="13" width="1.44140625" style="148" customWidth="1"/>
    <col min="14" max="14" width="7.6640625" style="142" customWidth="1"/>
    <col min="15" max="15" width="1.44140625" style="146" customWidth="1"/>
    <col min="16" max="16" width="7.6640625" style="142" customWidth="1"/>
    <col min="17" max="17" width="1.44140625" style="149" customWidth="1"/>
    <col min="18" max="18" width="0" style="142" hidden="1" customWidth="1"/>
    <col min="19" max="16384" width="9" style="142"/>
  </cols>
  <sheetData>
    <row r="1" spans="1:17" s="10" customFormat="1" ht="15" customHeight="1">
      <c r="A1" s="1" t="s">
        <v>0</v>
      </c>
      <c r="B1" s="1"/>
      <c r="C1" s="2"/>
      <c r="D1" s="3"/>
      <c r="E1" s="3"/>
      <c r="F1" s="4"/>
      <c r="G1" s="5"/>
      <c r="H1" s="723">
        <v>35</v>
      </c>
      <c r="I1" s="724"/>
      <c r="J1" s="727"/>
      <c r="K1" s="728"/>
      <c r="L1" s="6"/>
      <c r="M1" s="7"/>
      <c r="N1" s="8" t="s">
        <v>1</v>
      </c>
      <c r="O1" s="7"/>
      <c r="P1" s="9"/>
      <c r="Q1" s="8"/>
    </row>
    <row r="2" spans="1:17" s="19" customFormat="1" ht="15" customHeight="1">
      <c r="A2" s="11" t="s">
        <v>2</v>
      </c>
      <c r="B2" s="11"/>
      <c r="C2" s="12"/>
      <c r="D2" s="13"/>
      <c r="E2" s="13"/>
      <c r="F2" s="14"/>
      <c r="G2" s="15"/>
      <c r="H2" s="725"/>
      <c r="I2" s="726"/>
      <c r="J2" s="727"/>
      <c r="K2" s="728"/>
      <c r="L2" s="6"/>
      <c r="M2" s="16"/>
      <c r="N2" s="17"/>
      <c r="O2" s="16"/>
      <c r="P2" s="17"/>
      <c r="Q2" s="18"/>
    </row>
    <row r="3" spans="1:17" s="27" customFormat="1" ht="11.25" customHeight="1">
      <c r="A3" s="20" t="s">
        <v>3</v>
      </c>
      <c r="B3" s="20"/>
      <c r="C3" s="21"/>
      <c r="D3" s="21"/>
      <c r="E3" s="21"/>
      <c r="F3" s="22" t="s">
        <v>4</v>
      </c>
      <c r="G3" s="23"/>
      <c r="H3" s="729" t="s">
        <v>5</v>
      </c>
      <c r="I3" s="730"/>
      <c r="J3" s="730"/>
      <c r="K3" s="731"/>
      <c r="L3" s="24"/>
      <c r="M3" s="25"/>
      <c r="N3" s="24"/>
      <c r="O3" s="25"/>
      <c r="P3" s="26" t="s">
        <v>6</v>
      </c>
      <c r="Q3" s="18"/>
    </row>
    <row r="4" spans="1:17" s="36" customFormat="1" ht="11.25" customHeight="1" thickBot="1">
      <c r="A4" s="28" t="s">
        <v>7</v>
      </c>
      <c r="B4" s="28"/>
      <c r="C4" s="29"/>
      <c r="D4" s="29"/>
      <c r="E4" s="30"/>
      <c r="F4" s="31" t="s">
        <v>8</v>
      </c>
      <c r="G4" s="32"/>
      <c r="H4" s="732"/>
      <c r="I4" s="733"/>
      <c r="J4" s="733"/>
      <c r="K4" s="734"/>
      <c r="L4" s="33"/>
      <c r="M4" s="34"/>
      <c r="N4" s="35"/>
      <c r="O4" s="34"/>
      <c r="P4" s="35"/>
      <c r="Q4" s="18"/>
    </row>
    <row r="5" spans="1:17" s="50" customFormat="1" ht="10.5" customHeight="1">
      <c r="A5" s="37" t="s">
        <v>9</v>
      </c>
      <c r="B5" s="37" t="s">
        <v>10</v>
      </c>
      <c r="C5" s="38" t="s">
        <v>11</v>
      </c>
      <c r="D5" s="39" t="s">
        <v>12</v>
      </c>
      <c r="E5" s="40" t="s">
        <v>13</v>
      </c>
      <c r="F5" s="41" t="s">
        <v>14</v>
      </c>
      <c r="G5" s="42" t="s">
        <v>15</v>
      </c>
      <c r="H5" s="665" t="s">
        <v>16</v>
      </c>
      <c r="I5" s="44"/>
      <c r="J5" s="45" t="s">
        <v>17</v>
      </c>
      <c r="K5" s="46"/>
      <c r="L5" s="47" t="s">
        <v>18</v>
      </c>
      <c r="M5" s="48"/>
      <c r="N5" s="47" t="s">
        <v>19</v>
      </c>
      <c r="O5" s="48"/>
      <c r="P5" s="47" t="s">
        <v>20</v>
      </c>
      <c r="Q5" s="49"/>
    </row>
    <row r="6" spans="1:17" s="27" customFormat="1" ht="10.050000000000001" customHeight="1">
      <c r="A6" s="51"/>
      <c r="B6" s="51"/>
      <c r="C6" s="52"/>
      <c r="D6" s="53"/>
      <c r="E6" s="54"/>
      <c r="F6" s="55"/>
      <c r="G6" s="56"/>
      <c r="H6" s="439"/>
      <c r="I6" s="58"/>
      <c r="J6" s="54"/>
      <c r="K6" s="59"/>
      <c r="L6" s="54"/>
      <c r="M6" s="58"/>
      <c r="N6" s="735" t="s">
        <v>705</v>
      </c>
      <c r="O6" s="735"/>
      <c r="P6" s="735"/>
      <c r="Q6" s="60"/>
    </row>
    <row r="7" spans="1:17" s="19" customFormat="1" ht="10.050000000000001" customHeight="1">
      <c r="A7" s="61">
        <v>1</v>
      </c>
      <c r="B7" s="62">
        <v>1</v>
      </c>
      <c r="C7" s="63" t="s">
        <v>21</v>
      </c>
      <c r="D7" s="64">
        <v>1</v>
      </c>
      <c r="E7" s="65" t="s">
        <v>22</v>
      </c>
      <c r="F7" s="66" t="s">
        <v>23</v>
      </c>
      <c r="G7" s="67" t="s">
        <v>24</v>
      </c>
      <c r="H7" s="666" t="s">
        <v>21</v>
      </c>
      <c r="I7" s="69"/>
      <c r="J7" s="70"/>
      <c r="K7" s="71"/>
      <c r="L7" s="70"/>
      <c r="M7" s="72"/>
      <c r="N7" s="73"/>
      <c r="O7" s="72"/>
      <c r="P7" s="73"/>
      <c r="Q7" s="74"/>
    </row>
    <row r="8" spans="1:17" s="19" customFormat="1" ht="10.050000000000001" customHeight="1">
      <c r="A8" s="75"/>
      <c r="B8" s="76"/>
      <c r="C8" s="77"/>
      <c r="D8" s="78"/>
      <c r="E8" s="79"/>
      <c r="F8" s="309"/>
      <c r="G8" s="81"/>
      <c r="H8" s="667"/>
      <c r="I8" s="83"/>
      <c r="J8" s="66" t="str">
        <f>IF(OR(I8= 7,I8= 8,I8= 9),F7,IF(OR(I8= 1,I8= 2,I8= 3),F9,IF(F7="Bye",F9,IF(F9="Bye",F7,""))))</f>
        <v>李孟樺</v>
      </c>
      <c r="K8" s="84"/>
      <c r="L8" s="85"/>
      <c r="M8" s="86"/>
      <c r="N8" s="87"/>
      <c r="O8" s="86"/>
      <c r="P8" s="87"/>
      <c r="Q8" s="88"/>
    </row>
    <row r="9" spans="1:17" s="19" customFormat="1" ht="10.050000000000001" customHeight="1">
      <c r="A9" s="75">
        <v>2</v>
      </c>
      <c r="B9" s="89"/>
      <c r="C9" s="63" t="s">
        <v>21</v>
      </c>
      <c r="D9" s="64"/>
      <c r="E9" s="79"/>
      <c r="F9" s="90" t="s">
        <v>25</v>
      </c>
      <c r="G9" s="91"/>
      <c r="H9" s="668"/>
      <c r="I9" s="93"/>
      <c r="J9" s="94"/>
      <c r="K9" s="95"/>
      <c r="L9" s="85"/>
      <c r="M9" s="86"/>
      <c r="N9" s="87"/>
      <c r="O9" s="86"/>
      <c r="P9" s="87"/>
      <c r="Q9" s="88"/>
    </row>
    <row r="10" spans="1:17" s="19" customFormat="1" ht="10.050000000000001" customHeight="1">
      <c r="A10" s="75"/>
      <c r="B10" s="62"/>
      <c r="C10" s="77"/>
      <c r="D10" s="78"/>
      <c r="E10" s="96"/>
      <c r="F10" s="701"/>
      <c r="G10" s="97"/>
      <c r="H10" s="667"/>
      <c r="I10" s="99"/>
      <c r="J10" s="671" t="s">
        <v>544</v>
      </c>
      <c r="K10" s="100"/>
      <c r="L10" s="68" t="str">
        <f>IF(OR(K10=7,K10=8,K10=9),J8,IF(OR(K10=1,K10=2,K10=3),J12,""))</f>
        <v/>
      </c>
      <c r="M10" s="101"/>
      <c r="N10" s="85"/>
      <c r="O10" s="86"/>
      <c r="P10" s="87"/>
      <c r="Q10" s="88"/>
    </row>
    <row r="11" spans="1:17" s="19" customFormat="1" ht="10.050000000000001" customHeight="1">
      <c r="A11" s="75">
        <v>3</v>
      </c>
      <c r="B11" s="62">
        <v>30</v>
      </c>
      <c r="C11" s="63" t="s">
        <v>21</v>
      </c>
      <c r="D11" s="64"/>
      <c r="E11" s="102"/>
      <c r="F11" s="103" t="s">
        <v>26</v>
      </c>
      <c r="G11" s="104"/>
      <c r="H11" s="668"/>
      <c r="I11" s="69"/>
      <c r="J11" s="94"/>
      <c r="K11" s="95"/>
      <c r="L11" s="105"/>
      <c r="M11" s="106"/>
      <c r="N11" s="85"/>
      <c r="O11" s="86"/>
      <c r="P11" s="87"/>
      <c r="Q11" s="88"/>
    </row>
    <row r="12" spans="1:17" s="19" customFormat="1" ht="10.050000000000001" customHeight="1">
      <c r="A12" s="75"/>
      <c r="B12" s="76"/>
      <c r="C12" s="77"/>
      <c r="D12" s="78"/>
      <c r="E12" s="79"/>
      <c r="F12" s="90"/>
      <c r="G12" s="91"/>
      <c r="H12" s="671" t="s">
        <v>617</v>
      </c>
      <c r="I12" s="83">
        <v>6</v>
      </c>
      <c r="J12" s="66" t="str">
        <f>IF(OR(I12= 7,I12= 8,I12= 9),F11,IF(OR(I12= 1,I12= 2,I12= 3),F13,IF(F11="Bye",F13,IF(F13="Bye",F11,""))))</f>
        <v/>
      </c>
      <c r="K12" s="107"/>
      <c r="L12" s="105"/>
      <c r="M12" s="108"/>
      <c r="N12" s="85"/>
      <c r="O12" s="86"/>
      <c r="P12" s="87"/>
      <c r="Q12" s="88"/>
    </row>
    <row r="13" spans="1:17" s="19" customFormat="1" ht="10.050000000000001" customHeight="1">
      <c r="A13" s="75">
        <v>4</v>
      </c>
      <c r="B13" s="89">
        <v>27</v>
      </c>
      <c r="C13" s="63" t="s">
        <v>21</v>
      </c>
      <c r="D13" s="64"/>
      <c r="E13" s="79"/>
      <c r="F13" s="90" t="s">
        <v>27</v>
      </c>
      <c r="G13" s="91" t="s">
        <v>28</v>
      </c>
      <c r="H13" s="672"/>
      <c r="I13" s="109"/>
      <c r="J13" s="94"/>
      <c r="K13" s="110"/>
      <c r="L13" s="105"/>
      <c r="M13" s="108"/>
      <c r="N13" s="85"/>
      <c r="O13" s="86"/>
      <c r="P13" s="87"/>
      <c r="Q13" s="88"/>
    </row>
    <row r="14" spans="1:17" s="19" customFormat="1" ht="10.050000000000001" customHeight="1">
      <c r="A14" s="75"/>
      <c r="B14" s="111"/>
      <c r="C14" s="77"/>
      <c r="D14" s="78"/>
      <c r="E14" s="96"/>
      <c r="F14" s="701"/>
      <c r="G14" s="112"/>
      <c r="H14" s="673"/>
      <c r="I14" s="99"/>
      <c r="J14" s="94"/>
      <c r="K14" s="110"/>
      <c r="L14" s="671" t="s">
        <v>570</v>
      </c>
      <c r="M14" s="113"/>
      <c r="N14" s="68" t="str">
        <f>IF(OR(M14=7,M14=8,M14=9),L10,IF(OR(M14=1,M14=2,M14=3),L18,""))</f>
        <v/>
      </c>
      <c r="O14" s="101"/>
      <c r="P14" s="87"/>
      <c r="Q14" s="88"/>
    </row>
    <row r="15" spans="1:17" s="19" customFormat="1" ht="10.050000000000001" customHeight="1">
      <c r="A15" s="75">
        <v>5</v>
      </c>
      <c r="B15" s="62">
        <v>29</v>
      </c>
      <c r="C15" s="63" t="s">
        <v>21</v>
      </c>
      <c r="D15" s="64"/>
      <c r="E15" s="102"/>
      <c r="F15" s="103" t="s">
        <v>29</v>
      </c>
      <c r="G15" s="104" t="s">
        <v>30</v>
      </c>
      <c r="H15" s="672"/>
      <c r="I15" s="114"/>
      <c r="J15" s="94"/>
      <c r="K15" s="110"/>
      <c r="L15" s="105"/>
      <c r="M15" s="108"/>
      <c r="N15" s="105"/>
      <c r="O15" s="108"/>
      <c r="P15" s="87"/>
      <c r="Q15" s="88"/>
    </row>
    <row r="16" spans="1:17" s="19" customFormat="1" ht="10.050000000000001" customHeight="1">
      <c r="A16" s="75"/>
      <c r="B16" s="76"/>
      <c r="C16" s="77"/>
      <c r="D16" s="78"/>
      <c r="E16" s="79"/>
      <c r="F16" s="90"/>
      <c r="G16" s="91"/>
      <c r="H16" s="671" t="s">
        <v>618</v>
      </c>
      <c r="I16" s="83"/>
      <c r="J16" s="66" t="str">
        <f>IF(OR(I16= 7,I16= 8,I16= 9),F15,IF(OR(I16= 1,I16= 2,I16= 3),F17,IF(F15="Bye",F17,IF(F17="Bye",F15,""))))</f>
        <v/>
      </c>
      <c r="K16" s="84"/>
      <c r="L16" s="105"/>
      <c r="M16" s="108"/>
      <c r="N16" s="105"/>
      <c r="O16" s="108"/>
      <c r="P16" s="87"/>
      <c r="Q16" s="88"/>
    </row>
    <row r="17" spans="1:17" s="19" customFormat="1" ht="10.050000000000001" customHeight="1">
      <c r="A17" s="75">
        <v>6</v>
      </c>
      <c r="B17" s="89">
        <v>15</v>
      </c>
      <c r="C17" s="63" t="s">
        <v>21</v>
      </c>
      <c r="D17" s="64"/>
      <c r="E17" s="79"/>
      <c r="F17" s="90" t="s">
        <v>31</v>
      </c>
      <c r="G17" s="91" t="s">
        <v>32</v>
      </c>
      <c r="H17" s="672"/>
      <c r="I17" s="93"/>
      <c r="J17" s="94"/>
      <c r="K17" s="95"/>
      <c r="L17" s="105"/>
      <c r="M17" s="108"/>
      <c r="N17" s="105"/>
      <c r="O17" s="108"/>
      <c r="P17" s="87"/>
      <c r="Q17" s="88"/>
    </row>
    <row r="18" spans="1:17" s="19" customFormat="1" ht="10.050000000000001" customHeight="1">
      <c r="A18" s="75"/>
      <c r="B18" s="62"/>
      <c r="C18" s="77"/>
      <c r="D18" s="78"/>
      <c r="E18" s="96"/>
      <c r="F18" s="701"/>
      <c r="G18" s="112"/>
      <c r="H18" s="671"/>
      <c r="I18" s="99"/>
      <c r="J18" s="671" t="s">
        <v>545</v>
      </c>
      <c r="K18" s="100"/>
      <c r="L18" s="68" t="str">
        <f>IF(OR(K18=7,K18=8,K18=9),J16,IF(OR(K18=1,K18=2,K18=3),J20,""))</f>
        <v/>
      </c>
      <c r="M18" s="115"/>
      <c r="N18" s="105"/>
      <c r="O18" s="108"/>
      <c r="P18" s="87"/>
      <c r="Q18" s="88"/>
    </row>
    <row r="19" spans="1:17" s="19" customFormat="1" ht="10.050000000000001" customHeight="1">
      <c r="A19" s="75">
        <v>7</v>
      </c>
      <c r="B19" s="62">
        <v>24</v>
      </c>
      <c r="C19" s="63" t="s">
        <v>21</v>
      </c>
      <c r="D19" s="64"/>
      <c r="E19" s="102"/>
      <c r="F19" s="103" t="s">
        <v>33</v>
      </c>
      <c r="G19" s="104" t="s">
        <v>34</v>
      </c>
      <c r="H19" s="672"/>
      <c r="I19" s="69"/>
      <c r="J19" s="94"/>
      <c r="K19" s="95"/>
      <c r="L19" s="105"/>
      <c r="M19" s="86"/>
      <c r="N19" s="105"/>
      <c r="O19" s="108"/>
      <c r="P19" s="87"/>
      <c r="Q19" s="88"/>
    </row>
    <row r="20" spans="1:17" s="19" customFormat="1" ht="10.050000000000001" customHeight="1">
      <c r="A20" s="75"/>
      <c r="B20" s="76"/>
      <c r="C20" s="77"/>
      <c r="D20" s="78"/>
      <c r="E20" s="79"/>
      <c r="F20" s="90"/>
      <c r="G20" s="81"/>
      <c r="H20" s="671" t="s">
        <v>619</v>
      </c>
      <c r="I20" s="83"/>
      <c r="J20" s="66" t="str">
        <f>IF(OR(I20= 7,I20= 8,I20= 9),F19,IF(OR(I20= 1,I20= 2,I20= 3),F21,IF(F19="Bye",F21,IF(F21="Bye",F19,""))))</f>
        <v/>
      </c>
      <c r="K20" s="107"/>
      <c r="L20" s="105"/>
      <c r="M20" s="86"/>
      <c r="N20" s="105"/>
      <c r="O20" s="108"/>
      <c r="P20" s="87"/>
      <c r="Q20" s="88"/>
    </row>
    <row r="21" spans="1:17" s="19" customFormat="1" ht="10.050000000000001" customHeight="1">
      <c r="A21" s="61">
        <v>8</v>
      </c>
      <c r="B21" s="62">
        <v>8</v>
      </c>
      <c r="C21" s="63" t="s">
        <v>21</v>
      </c>
      <c r="D21" s="64">
        <v>13</v>
      </c>
      <c r="E21" s="116" t="s">
        <v>35</v>
      </c>
      <c r="F21" s="117" t="s">
        <v>36</v>
      </c>
      <c r="G21" s="81" t="s">
        <v>30</v>
      </c>
      <c r="H21" s="674"/>
      <c r="I21" s="109"/>
      <c r="J21" s="94"/>
      <c r="K21" s="110"/>
      <c r="L21" s="105"/>
      <c r="M21" s="86"/>
      <c r="N21" s="105"/>
      <c r="O21" s="108"/>
      <c r="P21" s="87"/>
      <c r="Q21" s="88"/>
    </row>
    <row r="22" spans="1:17" s="19" customFormat="1" ht="10.050000000000001" customHeight="1">
      <c r="A22" s="75"/>
      <c r="B22" s="76"/>
      <c r="C22" s="77"/>
      <c r="D22" s="78"/>
      <c r="E22" s="96"/>
      <c r="F22" s="702"/>
      <c r="G22" s="97"/>
      <c r="H22" s="673"/>
      <c r="I22" s="99"/>
      <c r="J22" s="94"/>
      <c r="K22" s="110"/>
      <c r="L22" s="105"/>
      <c r="M22" s="86"/>
      <c r="N22" s="671" t="s">
        <v>596</v>
      </c>
      <c r="O22" s="113"/>
      <c r="P22" s="68" t="str">
        <f>IF(OR(O22=7,O22=8,O22=9),N14,IF(OR(O22=1,O22=2,O22=3),N30,""))</f>
        <v/>
      </c>
      <c r="Q22" s="119"/>
    </row>
    <row r="23" spans="1:17" s="19" customFormat="1" ht="10.050000000000001" customHeight="1">
      <c r="A23" s="61">
        <v>9</v>
      </c>
      <c r="B23" s="89">
        <v>2</v>
      </c>
      <c r="C23" s="63" t="s">
        <v>21</v>
      </c>
      <c r="D23" s="64">
        <v>5</v>
      </c>
      <c r="E23" s="65" t="s">
        <v>37</v>
      </c>
      <c r="F23" s="120" t="s">
        <v>38</v>
      </c>
      <c r="G23" s="67" t="s">
        <v>39</v>
      </c>
      <c r="H23" s="674"/>
      <c r="I23" s="69"/>
      <c r="J23" s="94"/>
      <c r="K23" s="110"/>
      <c r="L23" s="105"/>
      <c r="M23" s="86"/>
      <c r="N23" s="105"/>
      <c r="O23" s="108"/>
      <c r="P23" s="105"/>
      <c r="Q23" s="121"/>
    </row>
    <row r="24" spans="1:17" s="19" customFormat="1" ht="10.050000000000001" customHeight="1">
      <c r="A24" s="75"/>
      <c r="B24" s="62"/>
      <c r="C24" s="77"/>
      <c r="D24" s="78"/>
      <c r="E24" s="79"/>
      <c r="F24" s="90"/>
      <c r="G24" s="81"/>
      <c r="H24" s="671" t="s">
        <v>620</v>
      </c>
      <c r="I24" s="83"/>
      <c r="J24" s="66" t="str">
        <f>IF(OR(I24= 7,I24= 8,I24= 9),F23,IF(OR(I24= 1,I24= 2,I24= 3),F25,IF(F23="Bye",F25,IF(F25="Bye",F23,""))))</f>
        <v/>
      </c>
      <c r="K24" s="84"/>
      <c r="L24" s="85"/>
      <c r="M24" s="86"/>
      <c r="N24" s="105"/>
      <c r="O24" s="108"/>
      <c r="P24" s="105"/>
      <c r="Q24" s="121"/>
    </row>
    <row r="25" spans="1:17" s="19" customFormat="1" ht="10.050000000000001" customHeight="1">
      <c r="A25" s="75">
        <v>10</v>
      </c>
      <c r="B25" s="62">
        <v>6</v>
      </c>
      <c r="C25" s="63" t="s">
        <v>21</v>
      </c>
      <c r="D25" s="64">
        <v>13</v>
      </c>
      <c r="E25" s="79"/>
      <c r="F25" s="90" t="s">
        <v>40</v>
      </c>
      <c r="G25" s="91" t="s">
        <v>32</v>
      </c>
      <c r="H25" s="672"/>
      <c r="I25" s="93"/>
      <c r="J25" s="94"/>
      <c r="K25" s="95"/>
      <c r="L25" s="85"/>
      <c r="M25" s="86"/>
      <c r="N25" s="105"/>
      <c r="O25" s="108"/>
      <c r="P25" s="105"/>
      <c r="Q25" s="121"/>
    </row>
    <row r="26" spans="1:17" s="19" customFormat="1" ht="10.050000000000001" customHeight="1">
      <c r="A26" s="75"/>
      <c r="B26" s="76"/>
      <c r="C26" s="77"/>
      <c r="D26" s="78"/>
      <c r="E26" s="96"/>
      <c r="F26" s="701"/>
      <c r="G26" s="112"/>
      <c r="H26" s="671"/>
      <c r="I26" s="99"/>
      <c r="J26" s="671" t="s">
        <v>546</v>
      </c>
      <c r="K26" s="100"/>
      <c r="L26" s="68" t="str">
        <f>IF(OR(K26=7,K26=8,K26=9),J24,IF(OR(K26=1,K26=2,K26=3),J28,""))</f>
        <v/>
      </c>
      <c r="M26" s="101"/>
      <c r="N26" s="105"/>
      <c r="O26" s="108"/>
      <c r="P26" s="105"/>
      <c r="Q26" s="121"/>
    </row>
    <row r="27" spans="1:17" s="19" customFormat="1" ht="10.050000000000001" customHeight="1">
      <c r="A27" s="75">
        <v>11</v>
      </c>
      <c r="B27" s="89">
        <v>20</v>
      </c>
      <c r="C27" s="63" t="s">
        <v>21</v>
      </c>
      <c r="D27" s="64"/>
      <c r="E27" s="102"/>
      <c r="F27" s="103" t="s">
        <v>41</v>
      </c>
      <c r="G27" s="104"/>
      <c r="H27" s="672"/>
      <c r="I27" s="69"/>
      <c r="J27" s="94"/>
      <c r="K27" s="95"/>
      <c r="L27" s="105"/>
      <c r="M27" s="106"/>
      <c r="N27" s="105"/>
      <c r="O27" s="108"/>
      <c r="P27" s="105"/>
      <c r="Q27" s="121"/>
    </row>
    <row r="28" spans="1:17" s="19" customFormat="1" ht="10.050000000000001" customHeight="1">
      <c r="A28" s="122"/>
      <c r="B28" s="111"/>
      <c r="C28" s="77"/>
      <c r="D28" s="78"/>
      <c r="E28" s="79"/>
      <c r="F28" s="90"/>
      <c r="G28" s="91"/>
      <c r="H28" s="671" t="s">
        <v>621</v>
      </c>
      <c r="I28" s="83"/>
      <c r="J28" s="66" t="str">
        <f>IF(OR(I28= 7,I28= 8,I28= 9),F27,IF(OR(I28= 1,I28= 2,I28= 3),F29,IF(F27="Bye",F29,IF(F29="Bye",F27,""))))</f>
        <v/>
      </c>
      <c r="K28" s="107"/>
      <c r="L28" s="105"/>
      <c r="M28" s="108"/>
      <c r="N28" s="105"/>
      <c r="O28" s="108"/>
      <c r="P28" s="105"/>
      <c r="Q28" s="121"/>
    </row>
    <row r="29" spans="1:17" s="19" customFormat="1" ht="10.050000000000001" customHeight="1">
      <c r="A29" s="75">
        <v>12</v>
      </c>
      <c r="B29" s="62">
        <v>17</v>
      </c>
      <c r="C29" s="63" t="s">
        <v>21</v>
      </c>
      <c r="D29" s="64"/>
      <c r="E29" s="79"/>
      <c r="F29" s="90" t="s">
        <v>42</v>
      </c>
      <c r="G29" s="91" t="s">
        <v>32</v>
      </c>
      <c r="H29" s="672"/>
      <c r="I29" s="109"/>
      <c r="J29" s="94"/>
      <c r="K29" s="110"/>
      <c r="L29" s="105"/>
      <c r="M29" s="108"/>
      <c r="N29" s="105"/>
      <c r="O29" s="108"/>
      <c r="P29" s="105"/>
      <c r="Q29" s="121"/>
    </row>
    <row r="30" spans="1:17" s="19" customFormat="1" ht="10.050000000000001" customHeight="1">
      <c r="A30" s="75"/>
      <c r="B30" s="76"/>
      <c r="C30" s="77"/>
      <c r="D30" s="78"/>
      <c r="E30" s="96"/>
      <c r="F30" s="701"/>
      <c r="G30" s="112"/>
      <c r="H30" s="673"/>
      <c r="I30" s="99"/>
      <c r="J30" s="94"/>
      <c r="K30" s="110"/>
      <c r="L30" s="671" t="s">
        <v>571</v>
      </c>
      <c r="M30" s="113"/>
      <c r="N30" s="68" t="str">
        <f>IF(OR(M30=7,M30=8,M30=9),L26,IF(OR(M30=1,M30=2,M30=3),L34,""))</f>
        <v/>
      </c>
      <c r="O30" s="115"/>
      <c r="P30" s="105"/>
      <c r="Q30" s="121"/>
    </row>
    <row r="31" spans="1:17" s="19" customFormat="1" ht="10.050000000000001" customHeight="1">
      <c r="A31" s="75">
        <v>13</v>
      </c>
      <c r="B31" s="89">
        <v>14</v>
      </c>
      <c r="C31" s="63" t="s">
        <v>21</v>
      </c>
      <c r="D31" s="64"/>
      <c r="E31" s="102"/>
      <c r="F31" s="103" t="s">
        <v>43</v>
      </c>
      <c r="G31" s="104" t="s">
        <v>32</v>
      </c>
      <c r="H31" s="672"/>
      <c r="I31" s="114"/>
      <c r="J31" s="94"/>
      <c r="K31" s="110"/>
      <c r="L31" s="105"/>
      <c r="M31" s="108"/>
      <c r="N31" s="105"/>
      <c r="O31" s="86"/>
      <c r="P31" s="105"/>
      <c r="Q31" s="121"/>
    </row>
    <row r="32" spans="1:17" s="19" customFormat="1" ht="10.050000000000001" customHeight="1">
      <c r="A32" s="75"/>
      <c r="B32" s="62"/>
      <c r="C32" s="77"/>
      <c r="D32" s="78"/>
      <c r="E32" s="79"/>
      <c r="F32" s="90"/>
      <c r="G32" s="91"/>
      <c r="H32" s="671" t="s">
        <v>622</v>
      </c>
      <c r="I32" s="83"/>
      <c r="J32" s="66" t="str">
        <f>IF(OR(I32= 7,I32= 8,I32= 9),F31,IF(OR(I32= 1,I32= 2,I32= 3),F33,IF(F31="Bye",F33,IF(F33="Bye",F31,""))))</f>
        <v/>
      </c>
      <c r="K32" s="84"/>
      <c r="L32" s="105"/>
      <c r="M32" s="108"/>
      <c r="N32" s="105"/>
      <c r="O32" s="86"/>
      <c r="P32" s="105"/>
      <c r="Q32" s="121"/>
    </row>
    <row r="33" spans="1:17" s="19" customFormat="1" ht="10.050000000000001" customHeight="1">
      <c r="A33" s="75">
        <v>14</v>
      </c>
      <c r="B33" s="62">
        <v>21</v>
      </c>
      <c r="C33" s="63" t="s">
        <v>21</v>
      </c>
      <c r="D33" s="64"/>
      <c r="E33" s="79"/>
      <c r="F33" s="90" t="s">
        <v>44</v>
      </c>
      <c r="G33" s="91"/>
      <c r="H33" s="672"/>
      <c r="I33" s="93"/>
      <c r="J33" s="94"/>
      <c r="K33" s="95"/>
      <c r="L33" s="105"/>
      <c r="M33" s="108"/>
      <c r="N33" s="105"/>
      <c r="O33" s="86"/>
      <c r="P33" s="105"/>
      <c r="Q33" s="121"/>
    </row>
    <row r="34" spans="1:17" s="19" customFormat="1" ht="10.050000000000001" customHeight="1">
      <c r="A34" s="75"/>
      <c r="B34" s="123"/>
      <c r="C34" s="77"/>
      <c r="D34" s="78"/>
      <c r="E34" s="96"/>
      <c r="F34" s="701"/>
      <c r="G34" s="112"/>
      <c r="H34" s="671"/>
      <c r="I34" s="99"/>
      <c r="J34" s="671" t="s">
        <v>547</v>
      </c>
      <c r="K34" s="100"/>
      <c r="L34" s="68" t="str">
        <f>IF(OR(K34=7,K34=8,K34=9),J32,IF(OR(K34=1,K34=2,K34=3),J36,""))</f>
        <v/>
      </c>
      <c r="M34" s="115"/>
      <c r="N34" s="105"/>
      <c r="O34" s="86"/>
      <c r="P34" s="105"/>
      <c r="Q34" s="121"/>
    </row>
    <row r="35" spans="1:17" s="19" customFormat="1" ht="10.050000000000001" customHeight="1">
      <c r="A35" s="75">
        <v>15</v>
      </c>
      <c r="B35" s="62">
        <v>26</v>
      </c>
      <c r="C35" s="63" t="s">
        <v>21</v>
      </c>
      <c r="D35" s="64"/>
      <c r="E35" s="102"/>
      <c r="F35" s="103" t="s">
        <v>45</v>
      </c>
      <c r="G35" s="104" t="s">
        <v>30</v>
      </c>
      <c r="H35" s="672"/>
      <c r="I35" s="69"/>
      <c r="J35" s="94"/>
      <c r="K35" s="95"/>
      <c r="L35" s="105" t="str">
        <f>IF(OR(K35=7,K35=8,K35=9),J33,IF(OR(K35=1,K35=2,K35=3),J37,""))</f>
        <v/>
      </c>
      <c r="M35" s="86"/>
      <c r="N35" s="105"/>
      <c r="O35" s="86"/>
      <c r="P35" s="105"/>
      <c r="Q35" s="121"/>
    </row>
    <row r="36" spans="1:17" s="19" customFormat="1" ht="10.050000000000001" customHeight="1">
      <c r="A36" s="75"/>
      <c r="B36" s="76"/>
      <c r="C36" s="77"/>
      <c r="D36" s="78"/>
      <c r="E36" s="79"/>
      <c r="F36" s="90"/>
      <c r="G36" s="81"/>
      <c r="H36" s="671" t="s">
        <v>623</v>
      </c>
      <c r="I36" s="83"/>
      <c r="J36" s="66" t="str">
        <f>IF(OR(I36= 7,I36= 8,I36= 9),F35,IF(OR(I36= 1,I36= 2,I36= 3),F37,IF(F35="Bye",F37,IF(F37="Bye",F35,""))))</f>
        <v/>
      </c>
      <c r="K36" s="107"/>
      <c r="L36" s="105"/>
      <c r="M36" s="86"/>
      <c r="N36" s="105"/>
      <c r="O36" s="86"/>
      <c r="P36" s="105"/>
      <c r="Q36" s="121"/>
    </row>
    <row r="37" spans="1:17" s="19" customFormat="1" ht="10.050000000000001" customHeight="1">
      <c r="A37" s="61">
        <v>16</v>
      </c>
      <c r="B37" s="89">
        <v>10</v>
      </c>
      <c r="C37" s="63" t="s">
        <v>21</v>
      </c>
      <c r="D37" s="64">
        <v>13</v>
      </c>
      <c r="E37" s="116" t="s">
        <v>46</v>
      </c>
      <c r="F37" s="117" t="s">
        <v>47</v>
      </c>
      <c r="G37" s="81" t="s">
        <v>32</v>
      </c>
      <c r="H37" s="674"/>
      <c r="I37" s="109"/>
      <c r="J37" s="94"/>
      <c r="K37" s="110"/>
      <c r="L37" s="105"/>
      <c r="M37" s="86"/>
      <c r="N37" s="105"/>
      <c r="O37" s="86"/>
      <c r="P37" s="105"/>
      <c r="Q37" s="121"/>
    </row>
    <row r="38" spans="1:17" s="19" customFormat="1" ht="10.050000000000001" customHeight="1">
      <c r="A38" s="75"/>
      <c r="B38" s="62"/>
      <c r="C38" s="124"/>
      <c r="D38" s="78"/>
      <c r="E38" s="96"/>
      <c r="F38" s="701"/>
      <c r="G38" s="97"/>
      <c r="H38" s="671"/>
      <c r="I38" s="99"/>
      <c r="J38" s="94" t="str">
        <f>IF(OR(I38= 7,I38= 8,I38= 9),E37,IF(OR(I38= 1,I38= 2,I38= 3),E39,""))</f>
        <v/>
      </c>
      <c r="K38" s="110"/>
      <c r="L38" s="105"/>
      <c r="M38" s="86"/>
      <c r="N38" s="125" t="s">
        <v>48</v>
      </c>
      <c r="O38" s="126"/>
      <c r="P38" s="68" t="str">
        <f>IF(OR(Q38=7,Q38=8,Q38=9),P22,IF(OR(Q38=1,Q38=2,Q38=3),P54,""))</f>
        <v/>
      </c>
      <c r="Q38" s="127"/>
    </row>
    <row r="39" spans="1:17" s="19" customFormat="1" ht="10.050000000000001" customHeight="1">
      <c r="A39" s="61">
        <v>17</v>
      </c>
      <c r="B39" s="62">
        <v>7</v>
      </c>
      <c r="C39" s="63" t="s">
        <v>21</v>
      </c>
      <c r="D39" s="64">
        <v>13</v>
      </c>
      <c r="E39" s="65" t="s">
        <v>49</v>
      </c>
      <c r="F39" s="120" t="s">
        <v>50</v>
      </c>
      <c r="G39" s="67" t="s">
        <v>32</v>
      </c>
      <c r="H39" s="674"/>
      <c r="I39" s="69"/>
      <c r="J39" s="94" t="str">
        <f>IF(OR(I39= 7,I39= 8,I39= 9),E38,IF(OR(I39= 1,I39= 2,I39= 3),E40,""))</f>
        <v/>
      </c>
      <c r="K39" s="110">
        <v>7</v>
      </c>
      <c r="L39" s="105"/>
      <c r="M39" s="86"/>
      <c r="N39" s="105"/>
      <c r="O39" s="128"/>
      <c r="P39" s="671" t="s">
        <v>608</v>
      </c>
      <c r="Q39" s="129"/>
    </row>
    <row r="40" spans="1:17" s="19" customFormat="1" ht="10.050000000000001" customHeight="1">
      <c r="A40" s="75"/>
      <c r="B40" s="76"/>
      <c r="C40" s="77"/>
      <c r="D40" s="78"/>
      <c r="E40" s="79"/>
      <c r="F40" s="90"/>
      <c r="G40" s="81"/>
      <c r="H40" s="671" t="s">
        <v>624</v>
      </c>
      <c r="I40" s="83"/>
      <c r="J40" s="66" t="str">
        <f>IF(OR(I40= 7,I40= 8,I40= 9),F39,IF(OR(I40= 1,I40= 2,I40= 3),F41,IF(F39="Bye",F41,IF(F41="Bye",F39,""))))</f>
        <v/>
      </c>
      <c r="K40" s="84"/>
      <c r="L40" s="85"/>
      <c r="M40" s="86"/>
      <c r="N40" s="105"/>
      <c r="O40" s="86"/>
      <c r="P40" s="105"/>
      <c r="Q40" s="121"/>
    </row>
    <row r="41" spans="1:17" s="19" customFormat="1" ht="10.050000000000001" customHeight="1">
      <c r="A41" s="75">
        <v>18</v>
      </c>
      <c r="B41" s="89">
        <v>22</v>
      </c>
      <c r="C41" s="63" t="s">
        <v>21</v>
      </c>
      <c r="D41" s="64"/>
      <c r="E41" s="79"/>
      <c r="F41" s="90" t="s">
        <v>51</v>
      </c>
      <c r="G41" s="91"/>
      <c r="H41" s="672"/>
      <c r="I41" s="93"/>
      <c r="J41" s="94"/>
      <c r="K41" s="95"/>
      <c r="L41" s="85"/>
      <c r="M41" s="86"/>
      <c r="N41" s="105"/>
      <c r="O41" s="86"/>
      <c r="P41" s="105"/>
      <c r="Q41" s="121"/>
    </row>
    <row r="42" spans="1:17" s="19" customFormat="1" ht="10.050000000000001" customHeight="1">
      <c r="A42" s="75"/>
      <c r="B42" s="111"/>
      <c r="C42" s="77"/>
      <c r="D42" s="78"/>
      <c r="E42" s="96"/>
      <c r="F42" s="701"/>
      <c r="G42" s="112"/>
      <c r="H42" s="671"/>
      <c r="I42" s="99"/>
      <c r="J42" s="671" t="s">
        <v>548</v>
      </c>
      <c r="K42" s="100"/>
      <c r="L42" s="68" t="str">
        <f>IF(OR(K42=7,K42=8,K42=9),J40,IF(OR(K42=1,K42=2,K42=3),J44,""))</f>
        <v/>
      </c>
      <c r="M42" s="101"/>
      <c r="N42" s="105"/>
      <c r="O42" s="86"/>
      <c r="P42" s="105"/>
      <c r="Q42" s="121"/>
    </row>
    <row r="43" spans="1:17" s="19" customFormat="1" ht="10.050000000000001" customHeight="1">
      <c r="A43" s="75">
        <v>19</v>
      </c>
      <c r="B43" s="62">
        <v>9</v>
      </c>
      <c r="C43" s="63" t="s">
        <v>21</v>
      </c>
      <c r="D43" s="64">
        <v>13</v>
      </c>
      <c r="E43" s="102"/>
      <c r="F43" s="103" t="s">
        <v>52</v>
      </c>
      <c r="G43" s="104" t="s">
        <v>53</v>
      </c>
      <c r="H43" s="672"/>
      <c r="I43" s="69"/>
      <c r="J43" s="94"/>
      <c r="K43" s="95"/>
      <c r="L43" s="105"/>
      <c r="M43" s="106"/>
      <c r="N43" s="105"/>
      <c r="O43" s="86"/>
      <c r="P43" s="105"/>
      <c r="Q43" s="121"/>
    </row>
    <row r="44" spans="1:17" s="19" customFormat="1" ht="10.050000000000001" customHeight="1">
      <c r="A44" s="75"/>
      <c r="B44" s="76"/>
      <c r="C44" s="77"/>
      <c r="D44" s="78"/>
      <c r="E44" s="79"/>
      <c r="F44" s="90"/>
      <c r="G44" s="91"/>
      <c r="H44" s="671" t="s">
        <v>625</v>
      </c>
      <c r="I44" s="83"/>
      <c r="J44" s="66" t="str">
        <f>IF(OR(I44= 7,I44= 8,I44= 9),F43,IF(OR(I44= 1,I44= 2,I44= 3),F45,IF(F43="Bye",F45,IF(F45="Bye",F43,""))))</f>
        <v/>
      </c>
      <c r="K44" s="107"/>
      <c r="L44" s="105"/>
      <c r="M44" s="108"/>
      <c r="N44" s="105"/>
      <c r="O44" s="86"/>
      <c r="P44" s="105"/>
      <c r="Q44" s="121"/>
    </row>
    <row r="45" spans="1:17" s="19" customFormat="1" ht="10.050000000000001" customHeight="1">
      <c r="A45" s="75">
        <v>20</v>
      </c>
      <c r="B45" s="89">
        <v>28</v>
      </c>
      <c r="C45" s="63" t="s">
        <v>21</v>
      </c>
      <c r="D45" s="64"/>
      <c r="E45" s="79"/>
      <c r="F45" s="90" t="s">
        <v>54</v>
      </c>
      <c r="G45" s="91" t="s">
        <v>28</v>
      </c>
      <c r="H45" s="672"/>
      <c r="I45" s="109"/>
      <c r="J45" s="94"/>
      <c r="K45" s="110"/>
      <c r="L45" s="105"/>
      <c r="M45" s="108"/>
      <c r="N45" s="105"/>
      <c r="O45" s="86"/>
      <c r="P45" s="105"/>
      <c r="Q45" s="121"/>
    </row>
    <row r="46" spans="1:17" s="19" customFormat="1" ht="10.050000000000001" customHeight="1">
      <c r="A46" s="75"/>
      <c r="B46" s="62"/>
      <c r="C46" s="77"/>
      <c r="D46" s="78"/>
      <c r="E46" s="96"/>
      <c r="F46" s="701"/>
      <c r="G46" s="112"/>
      <c r="H46" s="673"/>
      <c r="I46" s="99"/>
      <c r="J46" s="94"/>
      <c r="K46" s="110"/>
      <c r="L46" s="671" t="s">
        <v>572</v>
      </c>
      <c r="M46" s="113"/>
      <c r="N46" s="68" t="str">
        <f>IF(OR(M46=7,M46=8,M46=9),L42,IF(OR(M46=1,M46=2,M46=3),L50,""))</f>
        <v/>
      </c>
      <c r="O46" s="101"/>
      <c r="P46" s="105"/>
      <c r="Q46" s="121"/>
    </row>
    <row r="47" spans="1:17" s="19" customFormat="1" ht="10.050000000000001" customHeight="1">
      <c r="A47" s="75">
        <v>21</v>
      </c>
      <c r="B47" s="89">
        <v>19</v>
      </c>
      <c r="C47" s="63" t="s">
        <v>21</v>
      </c>
      <c r="D47" s="64"/>
      <c r="E47" s="102"/>
      <c r="F47" s="103" t="s">
        <v>55</v>
      </c>
      <c r="G47" s="104" t="s">
        <v>32</v>
      </c>
      <c r="H47" s="672"/>
      <c r="I47" s="114"/>
      <c r="J47" s="94"/>
      <c r="K47" s="110"/>
      <c r="L47" s="105"/>
      <c r="M47" s="108"/>
      <c r="N47" s="105"/>
      <c r="O47" s="108"/>
      <c r="P47" s="105"/>
      <c r="Q47" s="121"/>
    </row>
    <row r="48" spans="1:17" s="19" customFormat="1" ht="10.050000000000001" customHeight="1">
      <c r="A48" s="75"/>
      <c r="B48" s="111"/>
      <c r="C48" s="77"/>
      <c r="D48" s="78"/>
      <c r="E48" s="79"/>
      <c r="F48" s="90"/>
      <c r="G48" s="91"/>
      <c r="H48" s="671" t="s">
        <v>626</v>
      </c>
      <c r="I48" s="83"/>
      <c r="J48" s="66" t="str">
        <f>IF(OR(I48= 7,I48= 8,I48= 9),F47,IF(OR(I48= 1,I48= 2,I48= 3),F49,IF(F47="Bye",F49,IF(F49="Bye",F47,""))))</f>
        <v/>
      </c>
      <c r="K48" s="84"/>
      <c r="L48" s="105"/>
      <c r="M48" s="108"/>
      <c r="N48" s="105"/>
      <c r="O48" s="108"/>
      <c r="P48" s="105"/>
      <c r="Q48" s="121"/>
    </row>
    <row r="49" spans="1:17" s="19" customFormat="1" ht="10.050000000000001" customHeight="1">
      <c r="A49" s="75">
        <v>22</v>
      </c>
      <c r="B49" s="62">
        <v>11</v>
      </c>
      <c r="C49" s="63" t="s">
        <v>21</v>
      </c>
      <c r="D49" s="64">
        <v>23</v>
      </c>
      <c r="E49" s="79"/>
      <c r="F49" s="90" t="s">
        <v>56</v>
      </c>
      <c r="G49" s="91" t="s">
        <v>57</v>
      </c>
      <c r="H49" s="672"/>
      <c r="I49" s="93"/>
      <c r="J49" s="94"/>
      <c r="K49" s="95"/>
      <c r="L49" s="105"/>
      <c r="M49" s="108"/>
      <c r="N49" s="105"/>
      <c r="O49" s="108"/>
      <c r="P49" s="105"/>
      <c r="Q49" s="121"/>
    </row>
    <row r="50" spans="1:17" s="19" customFormat="1" ht="10.050000000000001" customHeight="1">
      <c r="A50" s="75"/>
      <c r="B50" s="76"/>
      <c r="C50" s="77"/>
      <c r="D50" s="78"/>
      <c r="E50" s="96"/>
      <c r="F50" s="701"/>
      <c r="G50" s="112"/>
      <c r="H50" s="671"/>
      <c r="I50" s="99"/>
      <c r="J50" s="671" t="s">
        <v>549</v>
      </c>
      <c r="K50" s="100"/>
      <c r="L50" s="68" t="str">
        <f>IF(OR(K50=7,K50=8,K50=9),J48,IF(OR(K50=1,K50=2,K50=3),J52,""))</f>
        <v/>
      </c>
      <c r="M50" s="115"/>
      <c r="N50" s="105"/>
      <c r="O50" s="108"/>
      <c r="P50" s="105"/>
      <c r="Q50" s="121"/>
    </row>
    <row r="51" spans="1:17" s="19" customFormat="1" ht="10.050000000000001" customHeight="1">
      <c r="A51" s="75">
        <v>23</v>
      </c>
      <c r="B51" s="89">
        <v>12</v>
      </c>
      <c r="C51" s="63" t="s">
        <v>21</v>
      </c>
      <c r="D51" s="64">
        <v>23</v>
      </c>
      <c r="E51" s="102"/>
      <c r="F51" s="103" t="s">
        <v>58</v>
      </c>
      <c r="G51" s="104" t="s">
        <v>59</v>
      </c>
      <c r="H51" s="672"/>
      <c r="I51" s="69"/>
      <c r="J51" s="94"/>
      <c r="K51" s="95"/>
      <c r="L51" s="105"/>
      <c r="M51" s="86"/>
      <c r="N51" s="105"/>
      <c r="O51" s="108"/>
      <c r="P51" s="105"/>
      <c r="Q51" s="121"/>
    </row>
    <row r="52" spans="1:17" s="19" customFormat="1" ht="10.050000000000001" customHeight="1">
      <c r="A52" s="75"/>
      <c r="B52" s="62"/>
      <c r="C52" s="77"/>
      <c r="D52" s="78"/>
      <c r="E52" s="79"/>
      <c r="F52" s="90"/>
      <c r="G52" s="81"/>
      <c r="H52" s="671" t="s">
        <v>627</v>
      </c>
      <c r="I52" s="83"/>
      <c r="J52" s="66" t="str">
        <f>IF(OR(I52= 7,I52= 8,I52= 9),F51,IF(OR(I52= 1,I52= 2,I52= 3),F53,IF(F51="Bye",F53,IF(F53="Bye",F51,""))))</f>
        <v/>
      </c>
      <c r="K52" s="107"/>
      <c r="L52" s="105"/>
      <c r="M52" s="86"/>
      <c r="N52" s="105"/>
      <c r="O52" s="108"/>
      <c r="P52" s="105"/>
      <c r="Q52" s="121"/>
    </row>
    <row r="53" spans="1:17" s="19" customFormat="1" ht="10.050000000000001" customHeight="1">
      <c r="A53" s="61">
        <v>24</v>
      </c>
      <c r="B53" s="62">
        <v>4</v>
      </c>
      <c r="C53" s="63" t="s">
        <v>21</v>
      </c>
      <c r="D53" s="64">
        <v>5</v>
      </c>
      <c r="E53" s="116" t="s">
        <v>60</v>
      </c>
      <c r="F53" s="117" t="s">
        <v>61</v>
      </c>
      <c r="G53" s="81" t="s">
        <v>28</v>
      </c>
      <c r="H53" s="674"/>
      <c r="I53" s="109"/>
      <c r="J53" s="94"/>
      <c r="K53" s="110"/>
      <c r="L53" s="105"/>
      <c r="M53" s="86"/>
      <c r="N53" s="105"/>
      <c r="O53" s="108"/>
      <c r="P53" s="105"/>
      <c r="Q53" s="121"/>
    </row>
    <row r="54" spans="1:17" s="19" customFormat="1" ht="10.050000000000001" customHeight="1">
      <c r="A54" s="75"/>
      <c r="B54" s="76"/>
      <c r="C54" s="77"/>
      <c r="D54" s="78"/>
      <c r="E54" s="96"/>
      <c r="F54" s="702"/>
      <c r="G54" s="97"/>
      <c r="H54" s="673"/>
      <c r="I54" s="99"/>
      <c r="J54" s="94"/>
      <c r="K54" s="110"/>
      <c r="L54" s="105"/>
      <c r="M54" s="86"/>
      <c r="N54" s="671" t="s">
        <v>597</v>
      </c>
      <c r="O54" s="113"/>
      <c r="P54" s="68" t="str">
        <f>IF(OR(O54=7,O54=8,O54=9),N46,IF(OR(O54=1,O54=2,O54=3),N62,""))</f>
        <v/>
      </c>
      <c r="Q54" s="130"/>
    </row>
    <row r="55" spans="1:17" s="19" customFormat="1" ht="10.050000000000001" customHeight="1">
      <c r="A55" s="61">
        <v>25</v>
      </c>
      <c r="B55" s="89">
        <v>5</v>
      </c>
      <c r="C55" s="63" t="s">
        <v>21</v>
      </c>
      <c r="D55" s="64">
        <v>13</v>
      </c>
      <c r="E55" s="65" t="s">
        <v>62</v>
      </c>
      <c r="F55" s="120" t="s">
        <v>63</v>
      </c>
      <c r="G55" s="67" t="s">
        <v>64</v>
      </c>
      <c r="H55" s="674"/>
      <c r="I55" s="69"/>
      <c r="J55" s="94"/>
      <c r="K55" s="110"/>
      <c r="L55" s="105"/>
      <c r="M55" s="86"/>
      <c r="N55" s="105"/>
      <c r="O55" s="108"/>
      <c r="P55" s="131"/>
      <c r="Q55" s="132"/>
    </row>
    <row r="56" spans="1:17" s="19" customFormat="1" ht="10.050000000000001" customHeight="1">
      <c r="A56" s="75"/>
      <c r="B56" s="111"/>
      <c r="C56" s="77"/>
      <c r="D56" s="78"/>
      <c r="E56" s="79"/>
      <c r="F56" s="90"/>
      <c r="G56" s="81"/>
      <c r="H56" s="671" t="s">
        <v>628</v>
      </c>
      <c r="I56" s="83"/>
      <c r="J56" s="66" t="str">
        <f>IF(OR(I56= 7,I56= 8,I56= 9),F55,IF(OR(I56= 1,I56= 2,I56= 3),F57,IF(F55="Bye",F57,IF(F57="Bye",F55,""))))</f>
        <v/>
      </c>
      <c r="K56" s="84"/>
      <c r="L56" s="85"/>
      <c r="M56" s="86"/>
      <c r="N56" s="105"/>
      <c r="O56" s="108"/>
      <c r="P56" s="87"/>
      <c r="Q56" s="88"/>
    </row>
    <row r="57" spans="1:17" s="19" customFormat="1" ht="10.050000000000001" customHeight="1">
      <c r="A57" s="75">
        <v>26</v>
      </c>
      <c r="B57" s="62">
        <v>18</v>
      </c>
      <c r="C57" s="63" t="s">
        <v>21</v>
      </c>
      <c r="D57" s="64"/>
      <c r="E57" s="79"/>
      <c r="F57" s="90" t="s">
        <v>65</v>
      </c>
      <c r="G57" s="91" t="s">
        <v>32</v>
      </c>
      <c r="H57" s="672"/>
      <c r="I57" s="93"/>
      <c r="J57" s="94"/>
      <c r="K57" s="95"/>
      <c r="L57" s="85"/>
      <c r="M57" s="86"/>
      <c r="N57" s="105"/>
      <c r="O57" s="108"/>
      <c r="P57" s="87"/>
      <c r="Q57" s="88"/>
    </row>
    <row r="58" spans="1:17" s="19" customFormat="1" ht="10.050000000000001" customHeight="1">
      <c r="A58" s="75"/>
      <c r="B58" s="76"/>
      <c r="C58" s="77"/>
      <c r="D58" s="78"/>
      <c r="E58" s="96"/>
      <c r="F58" s="701"/>
      <c r="G58" s="112"/>
      <c r="H58" s="671"/>
      <c r="I58" s="99"/>
      <c r="J58" s="671" t="s">
        <v>550</v>
      </c>
      <c r="K58" s="100"/>
      <c r="L58" s="68" t="str">
        <f>IF(OR(K58=7,K58=8,K58=9),J56,IF(OR(K58=1,K58=2,K58=3),J60,""))</f>
        <v/>
      </c>
      <c r="M58" s="101"/>
      <c r="N58" s="105"/>
      <c r="O58" s="108"/>
      <c r="P58" s="87"/>
      <c r="Q58" s="88"/>
    </row>
    <row r="59" spans="1:17" s="19" customFormat="1" ht="10.050000000000001" customHeight="1">
      <c r="A59" s="75">
        <v>27</v>
      </c>
      <c r="B59" s="89">
        <v>16</v>
      </c>
      <c r="C59" s="63" t="s">
        <v>21</v>
      </c>
      <c r="D59" s="64"/>
      <c r="E59" s="102"/>
      <c r="F59" s="103" t="s">
        <v>66</v>
      </c>
      <c r="G59" s="104" t="s">
        <v>32</v>
      </c>
      <c r="H59" s="672"/>
      <c r="I59" s="69"/>
      <c r="J59" s="94"/>
      <c r="K59" s="95"/>
      <c r="L59" s="105"/>
      <c r="M59" s="106"/>
      <c r="N59" s="105"/>
      <c r="O59" s="108"/>
      <c r="P59" s="87"/>
      <c r="Q59" s="88"/>
    </row>
    <row r="60" spans="1:17" s="19" customFormat="1" ht="10.050000000000001" customHeight="1">
      <c r="A60" s="75"/>
      <c r="B60" s="62"/>
      <c r="C60" s="77"/>
      <c r="D60" s="78"/>
      <c r="E60" s="79"/>
      <c r="F60" s="90"/>
      <c r="G60" s="91"/>
      <c r="H60" s="671" t="s">
        <v>629</v>
      </c>
      <c r="I60" s="83"/>
      <c r="J60" s="66" t="str">
        <f>IF(OR(I60= 7,I60= 8,I60= 9),F59,IF(OR(I60= 1,I60= 2,I60= 3),F61,IF(F59="Bye",F61,IF(F61="Bye",F59,""))))</f>
        <v/>
      </c>
      <c r="K60" s="107"/>
      <c r="L60" s="105"/>
      <c r="M60" s="108"/>
      <c r="N60" s="105"/>
      <c r="O60" s="108"/>
      <c r="P60" s="87"/>
      <c r="Q60" s="88"/>
    </row>
    <row r="61" spans="1:17" s="19" customFormat="1" ht="10.050000000000001" customHeight="1">
      <c r="A61" s="75">
        <v>28</v>
      </c>
      <c r="B61" s="62">
        <v>13</v>
      </c>
      <c r="C61" s="63" t="s">
        <v>21</v>
      </c>
      <c r="D61" s="64"/>
      <c r="E61" s="79"/>
      <c r="F61" s="90" t="s">
        <v>67</v>
      </c>
      <c r="G61" s="91" t="s">
        <v>68</v>
      </c>
      <c r="H61" s="672"/>
      <c r="I61" s="109"/>
      <c r="J61" s="94"/>
      <c r="K61" s="110"/>
      <c r="L61" s="105"/>
      <c r="M61" s="108"/>
      <c r="N61" s="105"/>
      <c r="O61" s="108"/>
      <c r="P61" s="87"/>
      <c r="Q61" s="88"/>
    </row>
    <row r="62" spans="1:17" s="19" customFormat="1" ht="10.050000000000001" customHeight="1">
      <c r="A62" s="75"/>
      <c r="B62" s="111"/>
      <c r="C62" s="77"/>
      <c r="D62" s="78"/>
      <c r="E62" s="96"/>
      <c r="F62" s="701"/>
      <c r="G62" s="112"/>
      <c r="H62" s="673"/>
      <c r="I62" s="99"/>
      <c r="J62" s="94"/>
      <c r="K62" s="110"/>
      <c r="L62" s="671" t="s">
        <v>573</v>
      </c>
      <c r="M62" s="113"/>
      <c r="N62" s="68" t="str">
        <f>IF(OR(M62=7,M62=8,M62=9),L58,IF(OR(M62=1,M62=2,M62=3),L66,""))</f>
        <v/>
      </c>
      <c r="O62" s="115"/>
      <c r="P62" s="87"/>
      <c r="Q62" s="88"/>
    </row>
    <row r="63" spans="1:17" s="19" customFormat="1" ht="10.050000000000001" customHeight="1">
      <c r="A63" s="75">
        <v>29</v>
      </c>
      <c r="B63" s="62">
        <v>25</v>
      </c>
      <c r="C63" s="63" t="s">
        <v>21</v>
      </c>
      <c r="D63" s="64"/>
      <c r="E63" s="102"/>
      <c r="F63" s="103" t="s">
        <v>69</v>
      </c>
      <c r="G63" s="104" t="s">
        <v>30</v>
      </c>
      <c r="H63" s="672"/>
      <c r="I63" s="114"/>
      <c r="J63" s="94"/>
      <c r="K63" s="110"/>
      <c r="L63" s="105"/>
      <c r="M63" s="108"/>
      <c r="N63" s="131"/>
      <c r="O63" s="86"/>
      <c r="P63" s="87"/>
      <c r="Q63" s="88"/>
    </row>
    <row r="64" spans="1:17" s="19" customFormat="1" ht="10.050000000000001" customHeight="1">
      <c r="A64" s="75"/>
      <c r="B64" s="76"/>
      <c r="C64" s="77"/>
      <c r="D64" s="78"/>
      <c r="E64" s="79"/>
      <c r="F64" s="90"/>
      <c r="G64" s="91"/>
      <c r="H64" s="671" t="s">
        <v>630</v>
      </c>
      <c r="I64" s="83"/>
      <c r="J64" s="66" t="str">
        <f>IF(OR(I64= 7,I64= 8,I64= 9),F63,IF(OR(I64= 1,I64= 2,I64= 3),F65,IF(F63="Bye",F65,IF(F65="Bye",F63,""))))</f>
        <v/>
      </c>
      <c r="K64" s="84"/>
      <c r="L64" s="105"/>
      <c r="M64" s="108"/>
      <c r="N64" s="85"/>
      <c r="O64" s="86"/>
      <c r="P64" s="87"/>
      <c r="Q64" s="88"/>
    </row>
    <row r="65" spans="1:18" s="19" customFormat="1" ht="10.050000000000001" customHeight="1">
      <c r="A65" s="75">
        <v>30</v>
      </c>
      <c r="B65" s="89">
        <v>23</v>
      </c>
      <c r="C65" s="63" t="s">
        <v>21</v>
      </c>
      <c r="D65" s="64"/>
      <c r="E65" s="79"/>
      <c r="F65" s="90" t="s">
        <v>70</v>
      </c>
      <c r="G65" s="91" t="s">
        <v>32</v>
      </c>
      <c r="H65" s="672"/>
      <c r="I65" s="93"/>
      <c r="J65" s="94"/>
      <c r="K65" s="95"/>
      <c r="L65" s="105"/>
      <c r="M65" s="108"/>
      <c r="N65" s="85"/>
      <c r="O65" s="86"/>
      <c r="P65" s="87"/>
      <c r="Q65" s="88"/>
    </row>
    <row r="66" spans="1:18" s="19" customFormat="1" ht="10.050000000000001" customHeight="1">
      <c r="A66" s="75"/>
      <c r="B66" s="62"/>
      <c r="C66" s="77"/>
      <c r="D66" s="78"/>
      <c r="E66" s="96"/>
      <c r="F66" s="701"/>
      <c r="G66" s="112"/>
      <c r="H66" s="671"/>
      <c r="I66" s="99"/>
      <c r="J66" s="671" t="s">
        <v>551</v>
      </c>
      <c r="K66" s="100"/>
      <c r="L66" s="68" t="str">
        <f>IF(OR(K66=7,K66=8,K66=9),J64,IF(OR(K66=1,K66=2,K66=3),J68,""))</f>
        <v/>
      </c>
      <c r="M66" s="115"/>
      <c r="N66" s="85"/>
      <c r="O66" s="86"/>
      <c r="P66" s="87"/>
      <c r="Q66" s="88"/>
    </row>
    <row r="67" spans="1:18" s="19" customFormat="1" ht="10.050000000000001" customHeight="1">
      <c r="A67" s="75">
        <v>31</v>
      </c>
      <c r="B67" s="62"/>
      <c r="C67" s="63" t="s">
        <v>21</v>
      </c>
      <c r="D67" s="64"/>
      <c r="E67" s="102"/>
      <c r="F67" s="103" t="s">
        <v>25</v>
      </c>
      <c r="G67" s="104"/>
      <c r="H67" s="672"/>
      <c r="I67" s="69"/>
      <c r="J67" s="94"/>
      <c r="K67" s="95"/>
      <c r="L67" s="105" t="str">
        <f>IF(OR(K67=7,K67=8,K67=9),J65,IF(OR(K67=1,K67=2,K67=3),J69,""))</f>
        <v/>
      </c>
      <c r="M67" s="86"/>
      <c r="N67" s="85"/>
      <c r="O67" s="86"/>
      <c r="P67" s="87"/>
      <c r="Q67" s="88"/>
    </row>
    <row r="68" spans="1:18" s="19" customFormat="1" ht="10.050000000000001" customHeight="1">
      <c r="A68" s="75"/>
      <c r="B68" s="76"/>
      <c r="C68" s="77"/>
      <c r="D68" s="78"/>
      <c r="E68" s="79"/>
      <c r="F68" s="90"/>
      <c r="G68" s="81"/>
      <c r="H68" s="671"/>
      <c r="I68" s="83"/>
      <c r="J68" s="66" t="str">
        <f>IF(OR(I68= 7,I68= 8,I68= 9),F67,IF(OR(I68= 1,I68= 2,I68= 3),F69,IF(F67="Bye",F69,IF(F69="Bye",F67,""))))</f>
        <v>陳柏翰</v>
      </c>
      <c r="K68" s="107"/>
      <c r="L68" s="105"/>
      <c r="M68" s="86"/>
      <c r="N68" s="85"/>
      <c r="O68" s="86"/>
      <c r="P68" s="87"/>
      <c r="Q68" s="88"/>
    </row>
    <row r="69" spans="1:18" s="19" customFormat="1" ht="10.050000000000001" customHeight="1">
      <c r="A69" s="61">
        <v>32</v>
      </c>
      <c r="B69" s="89">
        <v>3</v>
      </c>
      <c r="C69" s="63" t="s">
        <v>21</v>
      </c>
      <c r="D69" s="64">
        <v>5</v>
      </c>
      <c r="E69" s="65" t="s">
        <v>71</v>
      </c>
      <c r="F69" s="120" t="s">
        <v>72</v>
      </c>
      <c r="G69" s="67" t="s">
        <v>32</v>
      </c>
      <c r="H69" s="674"/>
      <c r="I69" s="109"/>
      <c r="J69" s="133"/>
      <c r="K69" s="110"/>
      <c r="L69" s="85"/>
      <c r="M69" s="86"/>
      <c r="N69" s="87"/>
      <c r="O69" s="86"/>
      <c r="P69" s="87"/>
      <c r="Q69" s="88"/>
    </row>
    <row r="70" spans="1:18" ht="10.050000000000001" customHeight="1">
      <c r="A70" s="134"/>
      <c r="B70" s="111"/>
      <c r="C70" s="52"/>
      <c r="D70" s="134"/>
      <c r="E70" s="135"/>
      <c r="F70" s="90"/>
      <c r="G70" s="136"/>
      <c r="H70" s="397"/>
      <c r="I70" s="137"/>
      <c r="J70" s="138"/>
      <c r="K70" s="139"/>
      <c r="L70" s="138"/>
      <c r="M70" s="140"/>
      <c r="N70" s="138"/>
      <c r="O70" s="140"/>
      <c r="P70" s="138"/>
      <c r="Q70" s="88"/>
      <c r="R70" s="141"/>
    </row>
    <row r="71" spans="1:18">
      <c r="A71" s="143"/>
      <c r="B71" s="144"/>
      <c r="F71" s="145"/>
      <c r="H71" s="143"/>
      <c r="J71" s="141"/>
      <c r="K71" s="147"/>
      <c r="L71" s="141"/>
      <c r="N71" s="141"/>
      <c r="O71" s="148"/>
      <c r="P71" s="141"/>
      <c r="R71" s="141"/>
    </row>
    <row r="72" spans="1:18">
      <c r="B72" s="144"/>
      <c r="F72" s="145"/>
      <c r="H72" s="143"/>
      <c r="J72" s="141"/>
      <c r="K72" s="147"/>
      <c r="L72" s="141"/>
      <c r="N72" s="141"/>
      <c r="O72" s="148"/>
      <c r="P72" s="141"/>
      <c r="R72" s="141"/>
    </row>
    <row r="73" spans="1:18">
      <c r="B73" s="144"/>
      <c r="F73" s="145"/>
      <c r="H73" s="143"/>
      <c r="J73" s="141"/>
      <c r="K73" s="147"/>
      <c r="L73" s="141"/>
      <c r="N73" s="141"/>
      <c r="O73" s="148"/>
      <c r="P73" s="141"/>
      <c r="R73" s="141"/>
    </row>
    <row r="74" spans="1:18">
      <c r="B74" s="144"/>
      <c r="F74" s="145"/>
      <c r="H74" s="143"/>
      <c r="J74" s="141"/>
      <c r="K74" s="147"/>
      <c r="L74" s="141"/>
      <c r="N74" s="141"/>
      <c r="O74" s="148"/>
      <c r="P74" s="141"/>
      <c r="R74" s="141"/>
    </row>
    <row r="75" spans="1:18">
      <c r="B75" s="144"/>
      <c r="F75" s="145"/>
      <c r="H75" s="143"/>
      <c r="J75" s="141"/>
      <c r="K75" s="147"/>
      <c r="L75" s="141"/>
      <c r="N75" s="141"/>
      <c r="O75" s="148"/>
      <c r="P75" s="141"/>
      <c r="R75" s="141"/>
    </row>
    <row r="76" spans="1:18">
      <c r="B76" s="144"/>
      <c r="J76" s="141"/>
      <c r="K76" s="147"/>
      <c r="L76" s="141"/>
      <c r="N76" s="141"/>
      <c r="O76" s="148"/>
      <c r="P76" s="141"/>
      <c r="R76" s="141"/>
    </row>
    <row r="77" spans="1:18">
      <c r="B77" s="144"/>
      <c r="J77" s="141"/>
      <c r="K77" s="147"/>
      <c r="L77" s="141"/>
      <c r="N77" s="141"/>
      <c r="O77" s="148"/>
      <c r="P77" s="141"/>
      <c r="R77" s="141"/>
    </row>
    <row r="78" spans="1:18">
      <c r="B78" s="144"/>
      <c r="J78" s="141"/>
      <c r="K78" s="147"/>
      <c r="L78" s="141"/>
      <c r="N78" s="141"/>
      <c r="O78" s="148"/>
      <c r="P78" s="141"/>
      <c r="R78" s="141"/>
    </row>
    <row r="79" spans="1:18">
      <c r="J79" s="141"/>
      <c r="K79" s="147"/>
      <c r="L79" s="141"/>
      <c r="N79" s="141"/>
      <c r="O79" s="148"/>
      <c r="P79" s="141"/>
      <c r="R79" s="141"/>
    </row>
    <row r="80" spans="1:18">
      <c r="J80" s="141"/>
      <c r="K80" s="147"/>
      <c r="L80" s="141"/>
      <c r="N80" s="141"/>
      <c r="O80" s="148"/>
      <c r="P80" s="141"/>
      <c r="R80" s="141"/>
    </row>
    <row r="81" spans="10:18">
      <c r="J81" s="141"/>
      <c r="K81" s="147"/>
      <c r="L81" s="141"/>
      <c r="N81" s="141"/>
      <c r="O81" s="148"/>
      <c r="P81" s="141"/>
      <c r="R81" s="141"/>
    </row>
    <row r="82" spans="10:18">
      <c r="J82" s="141"/>
      <c r="K82" s="147"/>
      <c r="L82" s="141"/>
      <c r="N82" s="141"/>
      <c r="O82" s="148"/>
      <c r="P82" s="141"/>
      <c r="R82" s="141"/>
    </row>
  </sheetData>
  <mergeCells count="5">
    <mergeCell ref="H1:I2"/>
    <mergeCell ref="J1:K1"/>
    <mergeCell ref="J2:K2"/>
    <mergeCell ref="H3:K4"/>
    <mergeCell ref="N6:P6"/>
  </mergeCells>
  <phoneticPr fontId="5" type="noConversion"/>
  <conditionalFormatting sqref="C7 C9 C11 C13 C15 C17 C19 C21">
    <cfRule type="cellIs" dxfId="581" priority="53" stopIfTrue="1" operator="equal">
      <formula>"DA"</formula>
    </cfRule>
    <cfRule type="cellIs" dxfId="580" priority="52" stopIfTrue="1" operator="equal">
      <formula>"QA"</formula>
    </cfRule>
  </conditionalFormatting>
  <conditionalFormatting sqref="C23 C25 C27 C29 C31 C33 C35 C37">
    <cfRule type="cellIs" dxfId="579" priority="51" stopIfTrue="1" operator="equal">
      <formula>"DA"</formula>
    </cfRule>
    <cfRule type="cellIs" dxfId="578" priority="50" stopIfTrue="1" operator="equal">
      <formula>"QA"</formula>
    </cfRule>
  </conditionalFormatting>
  <conditionalFormatting sqref="C39 C41 C43 C45 C47 C49 C51 C53">
    <cfRule type="cellIs" dxfId="577" priority="49" stopIfTrue="1" operator="equal">
      <formula>"DA"</formula>
    </cfRule>
    <cfRule type="cellIs" dxfId="576" priority="48" stopIfTrue="1" operator="equal">
      <formula>"QA"</formula>
    </cfRule>
  </conditionalFormatting>
  <conditionalFormatting sqref="C55 C57 C59 C61 C63 C65 C67 C69">
    <cfRule type="cellIs" dxfId="575" priority="47" stopIfTrue="1" operator="equal">
      <formula>"DA"</formula>
    </cfRule>
    <cfRule type="cellIs" dxfId="574" priority="46" stopIfTrue="1" operator="equal">
      <formula>"QA"</formula>
    </cfRule>
  </conditionalFormatting>
  <conditionalFormatting sqref="G7:G69">
    <cfRule type="expression" dxfId="573" priority="61" stopIfTrue="1">
      <formula>AND(#REF!&lt;9,$D7&gt;0)</formula>
    </cfRule>
  </conditionalFormatting>
  <conditionalFormatting sqref="H8 H12 H16 H20 H24 H28 H32 H36 H40 H44 H48 H52 H56 H60 H64 H68">
    <cfRule type="expression" dxfId="572" priority="63" stopIfTrue="1">
      <formula>AND($N$1="CU",H8&lt;&gt;"Umpire",I8&lt;&gt;"")</formula>
    </cfRule>
    <cfRule type="expression" dxfId="571" priority="62" stopIfTrue="1">
      <formula>AND($N$1="CU",H8="Umpire")</formula>
    </cfRule>
    <cfRule type="expression" dxfId="570" priority="64" stopIfTrue="1">
      <formula>AND($N$1="CU",H8&lt;&gt;"Umpire")</formula>
    </cfRule>
  </conditionalFormatting>
  <conditionalFormatting sqref="I8 K10 I12 M14 K18 I20 O22 K26 I28 M30 K34 I36 O39 K42 I44 M46 K50 I52 O54 K58 I60 M62 K66 I68">
    <cfRule type="expression" dxfId="569" priority="65" stopIfTrue="1">
      <formula>$N$1="CU"</formula>
    </cfRule>
  </conditionalFormatting>
  <conditionalFormatting sqref="I16">
    <cfRule type="expression" dxfId="568" priority="60" stopIfTrue="1">
      <formula>$N$1="CU"</formula>
    </cfRule>
  </conditionalFormatting>
  <conditionalFormatting sqref="I24">
    <cfRule type="expression" dxfId="567" priority="59" stopIfTrue="1">
      <formula>$N$1="CU"</formula>
    </cfRule>
  </conditionalFormatting>
  <conditionalFormatting sqref="I32">
    <cfRule type="expression" dxfId="566" priority="58" stopIfTrue="1">
      <formula>$N$1="CU"</formula>
    </cfRule>
  </conditionalFormatting>
  <conditionalFormatting sqref="I40">
    <cfRule type="expression" dxfId="565" priority="57" stopIfTrue="1">
      <formula>$N$1="CU"</formula>
    </cfRule>
  </conditionalFormatting>
  <conditionalFormatting sqref="I48">
    <cfRule type="expression" dxfId="564" priority="56" stopIfTrue="1">
      <formula>$N$1="CU"</formula>
    </cfRule>
  </conditionalFormatting>
  <conditionalFormatting sqref="I56">
    <cfRule type="expression" dxfId="563" priority="55" stopIfTrue="1">
      <formula>$N$1="CU"</formula>
    </cfRule>
  </conditionalFormatting>
  <conditionalFormatting sqref="I64">
    <cfRule type="expression" dxfId="562" priority="54" stopIfTrue="1">
      <formula>$N$1="CU"</formula>
    </cfRule>
  </conditionalFormatting>
  <conditionalFormatting sqref="J10">
    <cfRule type="expression" dxfId="561" priority="45" stopIfTrue="1">
      <formula>AND($N$1="CU",J10&lt;&gt;"Umpire")</formula>
    </cfRule>
    <cfRule type="expression" dxfId="560" priority="44" stopIfTrue="1">
      <formula>AND($N$1="CU",J10&lt;&gt;"Umpire",K10&lt;&gt;"")</formula>
    </cfRule>
    <cfRule type="expression" dxfId="559" priority="43" stopIfTrue="1">
      <formula>AND($N$1="CU",J10="Umpire")</formula>
    </cfRule>
  </conditionalFormatting>
  <conditionalFormatting sqref="J18">
    <cfRule type="expression" dxfId="558" priority="42" stopIfTrue="1">
      <formula>AND($N$1="CU",J18&lt;&gt;"Umpire")</formula>
    </cfRule>
    <cfRule type="expression" dxfId="557" priority="40" stopIfTrue="1">
      <formula>AND($N$1="CU",J18="Umpire")</formula>
    </cfRule>
    <cfRule type="expression" dxfId="556" priority="41" stopIfTrue="1">
      <formula>AND($N$1="CU",J18&lt;&gt;"Umpire",K18&lt;&gt;"")</formula>
    </cfRule>
  </conditionalFormatting>
  <conditionalFormatting sqref="J26">
    <cfRule type="expression" dxfId="555" priority="39" stopIfTrue="1">
      <formula>AND($N$1="CU",J26&lt;&gt;"Umpire")</formula>
    </cfRule>
    <cfRule type="expression" dxfId="554" priority="38" stopIfTrue="1">
      <formula>AND($N$1="CU",J26&lt;&gt;"Umpire",K26&lt;&gt;"")</formula>
    </cfRule>
    <cfRule type="expression" dxfId="553" priority="37" stopIfTrue="1">
      <formula>AND($N$1="CU",J26="Umpire")</formula>
    </cfRule>
  </conditionalFormatting>
  <conditionalFormatting sqref="J34">
    <cfRule type="expression" dxfId="552" priority="36" stopIfTrue="1">
      <formula>AND($N$1="CU",J34&lt;&gt;"Umpire")</formula>
    </cfRule>
    <cfRule type="expression" dxfId="551" priority="35" stopIfTrue="1">
      <formula>AND($N$1="CU",J34&lt;&gt;"Umpire",K34&lt;&gt;"")</formula>
    </cfRule>
    <cfRule type="expression" dxfId="550" priority="34" stopIfTrue="1">
      <formula>AND($N$1="CU",J34="Umpire")</formula>
    </cfRule>
  </conditionalFormatting>
  <conditionalFormatting sqref="J42">
    <cfRule type="expression" dxfId="549" priority="33" stopIfTrue="1">
      <formula>AND($N$1="CU",J42&lt;&gt;"Umpire")</formula>
    </cfRule>
    <cfRule type="expression" dxfId="548" priority="31" stopIfTrue="1">
      <formula>AND($N$1="CU",J42="Umpire")</formula>
    </cfRule>
    <cfRule type="expression" dxfId="547" priority="32" stopIfTrue="1">
      <formula>AND($N$1="CU",J42&lt;&gt;"Umpire",K42&lt;&gt;"")</formula>
    </cfRule>
  </conditionalFormatting>
  <conditionalFormatting sqref="J50">
    <cfRule type="expression" dxfId="546" priority="28" stopIfTrue="1">
      <formula>AND($N$1="CU",J50="Umpire")</formula>
    </cfRule>
    <cfRule type="expression" dxfId="545" priority="30" stopIfTrue="1">
      <formula>AND($N$1="CU",J50&lt;&gt;"Umpire")</formula>
    </cfRule>
    <cfRule type="expression" dxfId="544" priority="29" stopIfTrue="1">
      <formula>AND($N$1="CU",J50&lt;&gt;"Umpire",K50&lt;&gt;"")</formula>
    </cfRule>
  </conditionalFormatting>
  <conditionalFormatting sqref="J58">
    <cfRule type="expression" dxfId="543" priority="27" stopIfTrue="1">
      <formula>AND($N$1="CU",J58&lt;&gt;"Umpire")</formula>
    </cfRule>
    <cfRule type="expression" dxfId="542" priority="26" stopIfTrue="1">
      <formula>AND($N$1="CU",J58&lt;&gt;"Umpire",K58&lt;&gt;"")</formula>
    </cfRule>
    <cfRule type="expression" dxfId="541" priority="25" stopIfTrue="1">
      <formula>AND($N$1="CU",J58="Umpire")</formula>
    </cfRule>
  </conditionalFormatting>
  <conditionalFormatting sqref="J66">
    <cfRule type="expression" dxfId="540" priority="24" stopIfTrue="1">
      <formula>AND($N$1="CU",J66&lt;&gt;"Umpire")</formula>
    </cfRule>
    <cfRule type="expression" dxfId="539" priority="23" stopIfTrue="1">
      <formula>AND($N$1="CU",J66&lt;&gt;"Umpire",K66&lt;&gt;"")</formula>
    </cfRule>
    <cfRule type="expression" dxfId="538" priority="22" stopIfTrue="1">
      <formula>AND($N$1="CU",J66="Umpire")</formula>
    </cfRule>
  </conditionalFormatting>
  <conditionalFormatting sqref="L14">
    <cfRule type="expression" dxfId="537" priority="21" stopIfTrue="1">
      <formula>AND($N$1="CU",L14&lt;&gt;"Umpire")</formula>
    </cfRule>
    <cfRule type="expression" dxfId="536" priority="20" stopIfTrue="1">
      <formula>AND($N$1="CU",L14&lt;&gt;"Umpire",M14&lt;&gt;"")</formula>
    </cfRule>
    <cfRule type="expression" dxfId="535" priority="19" stopIfTrue="1">
      <formula>AND($N$1="CU",L14="Umpire")</formula>
    </cfRule>
  </conditionalFormatting>
  <conditionalFormatting sqref="L30">
    <cfRule type="expression" dxfId="534" priority="18" stopIfTrue="1">
      <formula>AND($N$1="CU",L30&lt;&gt;"Umpire")</formula>
    </cfRule>
    <cfRule type="expression" dxfId="533" priority="16" stopIfTrue="1">
      <formula>AND($N$1="CU",L30="Umpire")</formula>
    </cfRule>
    <cfRule type="expression" dxfId="532" priority="17" stopIfTrue="1">
      <formula>AND($N$1="CU",L30&lt;&gt;"Umpire",M30&lt;&gt;"")</formula>
    </cfRule>
  </conditionalFormatting>
  <conditionalFormatting sqref="L46">
    <cfRule type="expression" dxfId="531" priority="15" stopIfTrue="1">
      <formula>AND($N$1="CU",L46&lt;&gt;"Umpire")</formula>
    </cfRule>
    <cfRule type="expression" dxfId="530" priority="14" stopIfTrue="1">
      <formula>AND($N$1="CU",L46&lt;&gt;"Umpire",M46&lt;&gt;"")</formula>
    </cfRule>
    <cfRule type="expression" dxfId="529" priority="13" stopIfTrue="1">
      <formula>AND($N$1="CU",L46="Umpire")</formula>
    </cfRule>
  </conditionalFormatting>
  <conditionalFormatting sqref="L62">
    <cfRule type="expression" dxfId="528" priority="12" stopIfTrue="1">
      <formula>AND($N$1="CU",L62&lt;&gt;"Umpire")</formula>
    </cfRule>
    <cfRule type="expression" dxfId="527" priority="11" stopIfTrue="1">
      <formula>AND($N$1="CU",L62&lt;&gt;"Umpire",M62&lt;&gt;"")</formula>
    </cfRule>
    <cfRule type="expression" dxfId="526" priority="10" stopIfTrue="1">
      <formula>AND($N$1="CU",L62="Umpire")</formula>
    </cfRule>
  </conditionalFormatting>
  <conditionalFormatting sqref="N22">
    <cfRule type="expression" dxfId="525" priority="8" stopIfTrue="1">
      <formula>AND($N$1="CU",N22&lt;&gt;"Umpire",O22&lt;&gt;"")</formula>
    </cfRule>
    <cfRule type="expression" dxfId="524" priority="7" stopIfTrue="1">
      <formula>AND($N$1="CU",N22="Umpire")</formula>
    </cfRule>
    <cfRule type="expression" dxfId="523" priority="9" stopIfTrue="1">
      <formula>AND($N$1="CU",N22&lt;&gt;"Umpire")</formula>
    </cfRule>
  </conditionalFormatting>
  <conditionalFormatting sqref="N54">
    <cfRule type="expression" dxfId="522" priority="6" stopIfTrue="1">
      <formula>AND($N$1="CU",N54&lt;&gt;"Umpire")</formula>
    </cfRule>
    <cfRule type="expression" dxfId="521" priority="5" stopIfTrue="1">
      <formula>AND($N$1="CU",N54&lt;&gt;"Umpire",O54&lt;&gt;"")</formula>
    </cfRule>
    <cfRule type="expression" dxfId="520" priority="4" stopIfTrue="1">
      <formula>AND($N$1="CU",N54="Umpire")</formula>
    </cfRule>
  </conditionalFormatting>
  <conditionalFormatting sqref="P39">
    <cfRule type="expression" dxfId="519" priority="1" stopIfTrue="1">
      <formula>AND($N$1="CU",P39="Umpire")</formula>
    </cfRule>
    <cfRule type="expression" dxfId="518" priority="3" stopIfTrue="1">
      <formula>AND($N$1="CU",P39&lt;&gt;"Umpire")</formula>
    </cfRule>
    <cfRule type="expression" dxfId="517" priority="2" stopIfTrue="1">
      <formula>AND($N$1="CU",P39&lt;&gt;"Umpire",Q39&lt;&gt;"")</formula>
    </cfRule>
  </conditionalFormatting>
  <dataValidations count="1">
    <dataValidation type="list" showInputMessage="1" showErrorMessage="1" sqref="C7 C9 C11 C13 C15 C17 C19 C21 C23 C25 C27 C29 C31 C33 C35 C37 C39 C41 C43 C45 C47 C49 C51 C53 C55 C57 C59 C61 C63 C65 C67 C69" xr:uid="{1A49C632-99E4-4808-A9B4-440641EA865F}">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7B6B-22FD-46A5-AF7E-74D6EF8B31EC}">
  <sheetPr codeName="Sheet13">
    <tabColor rgb="FF92D050"/>
  </sheetPr>
  <dimension ref="A1:T24"/>
  <sheetViews>
    <sheetView workbookViewId="0">
      <selection activeCell="N24" sqref="N24"/>
    </sheetView>
  </sheetViews>
  <sheetFormatPr defaultColWidth="9" defaultRowHeight="19.8"/>
  <cols>
    <col min="1" max="2" width="3.6640625" style="142" customWidth="1"/>
    <col min="3" max="3" width="4.6640625" style="249" customWidth="1"/>
    <col min="4" max="4" width="4.6640625" style="143" customWidth="1"/>
    <col min="5" max="5" width="4.6640625" style="419" customWidth="1"/>
    <col min="6" max="6" width="10.6640625" style="420" customWidth="1"/>
    <col min="7" max="7" width="8.6640625" style="145" customWidth="1"/>
    <col min="8" max="8" width="8.6640625" style="150" customWidth="1"/>
    <col min="9" max="9" width="1.44140625" style="146" customWidth="1"/>
    <col min="10" max="10" width="10.6640625" style="150" customWidth="1"/>
    <col min="11" max="11" width="1.44140625" style="146" customWidth="1"/>
    <col min="12" max="12" width="10.6640625" style="142" customWidth="1"/>
    <col min="13" max="13" width="1.44140625" style="148" customWidth="1"/>
    <col min="14" max="14" width="10.6640625" style="142" customWidth="1"/>
    <col min="15" max="15" width="1.44140625" style="349" customWidth="1"/>
    <col min="16" max="16" width="9.33203125" style="142" customWidth="1"/>
    <col min="17" max="17" width="1.44140625" style="149" customWidth="1"/>
    <col min="18" max="18" width="8" style="142" hidden="1" customWidth="1"/>
    <col min="19" max="19" width="7.6640625" style="142" customWidth="1"/>
    <col min="20" max="20" width="8" style="142" hidden="1" customWidth="1"/>
    <col min="21" max="16384" width="9" style="142"/>
  </cols>
  <sheetData>
    <row r="1" spans="1:17" s="10" customFormat="1" ht="15" customHeight="1">
      <c r="A1" s="1" t="s">
        <v>0</v>
      </c>
      <c r="B1" s="1"/>
      <c r="C1" s="153"/>
      <c r="D1" s="2"/>
      <c r="E1" s="350"/>
      <c r="F1" s="351"/>
      <c r="G1" s="5"/>
      <c r="H1" s="753" t="s">
        <v>333</v>
      </c>
      <c r="I1" s="754"/>
      <c r="J1" s="727"/>
      <c r="K1" s="728"/>
      <c r="L1" s="6"/>
      <c r="M1" s="7"/>
      <c r="N1" s="8" t="s">
        <v>1</v>
      </c>
      <c r="O1" s="8"/>
      <c r="P1" s="9"/>
      <c r="Q1" s="8"/>
    </row>
    <row r="2" spans="1:17" s="19" customFormat="1" ht="15" customHeight="1">
      <c r="A2" s="11" t="s">
        <v>2</v>
      </c>
      <c r="B2" s="11"/>
      <c r="C2" s="156"/>
      <c r="D2" s="12"/>
      <c r="E2" s="352"/>
      <c r="F2" s="353"/>
      <c r="G2" s="354"/>
      <c r="H2" s="755"/>
      <c r="I2" s="756"/>
      <c r="J2" s="727"/>
      <c r="K2" s="728"/>
      <c r="L2" s="6"/>
      <c r="M2" s="16"/>
      <c r="N2" s="17"/>
      <c r="O2" s="18"/>
      <c r="P2" s="17"/>
      <c r="Q2" s="18"/>
    </row>
    <row r="3" spans="1:17" s="27" customFormat="1" ht="15" customHeight="1">
      <c r="A3" s="20" t="s">
        <v>3</v>
      </c>
      <c r="B3" s="355"/>
      <c r="C3" s="158"/>
      <c r="D3" s="21"/>
      <c r="E3" s="352"/>
      <c r="F3" s="356"/>
      <c r="G3" s="357" t="s">
        <v>4</v>
      </c>
      <c r="H3" s="757" t="s">
        <v>325</v>
      </c>
      <c r="I3" s="758"/>
      <c r="J3" s="758"/>
      <c r="K3" s="759"/>
      <c r="L3" s="24"/>
      <c r="M3" s="25"/>
      <c r="N3" s="358" t="s">
        <v>6</v>
      </c>
    </row>
    <row r="4" spans="1:17" s="36" customFormat="1" ht="15" customHeight="1">
      <c r="A4" s="28" t="s">
        <v>7</v>
      </c>
      <c r="B4" s="359"/>
      <c r="C4" s="360"/>
      <c r="D4" s="361"/>
      <c r="E4" s="362"/>
      <c r="F4" s="356"/>
      <c r="G4" s="357" t="s">
        <v>8</v>
      </c>
      <c r="H4" s="760"/>
      <c r="I4" s="761"/>
      <c r="J4" s="761"/>
      <c r="K4" s="762"/>
      <c r="L4" s="363"/>
      <c r="M4" s="364"/>
      <c r="N4" s="365" t="s">
        <v>312</v>
      </c>
    </row>
    <row r="5" spans="1:17" s="380" customFormat="1" ht="15" customHeight="1">
      <c r="A5" s="366" t="s">
        <v>9</v>
      </c>
      <c r="B5" s="366" t="s">
        <v>10</v>
      </c>
      <c r="C5" s="367" t="s">
        <v>11</v>
      </c>
      <c r="D5" s="368" t="s">
        <v>12</v>
      </c>
      <c r="E5" s="369" t="s">
        <v>13</v>
      </c>
      <c r="F5" s="370" t="s">
        <v>14</v>
      </c>
      <c r="G5" s="371" t="s">
        <v>15</v>
      </c>
      <c r="H5" s="371" t="s">
        <v>16</v>
      </c>
      <c r="I5" s="372"/>
      <c r="J5" s="373" t="s">
        <v>19</v>
      </c>
      <c r="K5" s="374"/>
      <c r="L5" s="373" t="s">
        <v>20</v>
      </c>
      <c r="M5" s="375"/>
      <c r="N5" s="376" t="s">
        <v>48</v>
      </c>
      <c r="O5" s="377"/>
      <c r="P5" s="378"/>
      <c r="Q5" s="379"/>
    </row>
    <row r="6" spans="1:17" s="27" customFormat="1" ht="15" customHeight="1">
      <c r="A6" s="381"/>
      <c r="B6" s="381"/>
      <c r="C6" s="171"/>
      <c r="D6" s="159"/>
      <c r="E6" s="382"/>
      <c r="F6" s="383"/>
      <c r="G6" s="384"/>
      <c r="H6" s="385"/>
      <c r="I6" s="386"/>
      <c r="J6" s="385"/>
      <c r="K6" s="386"/>
      <c r="L6" s="735" t="s">
        <v>705</v>
      </c>
      <c r="M6" s="735"/>
      <c r="N6" s="735"/>
      <c r="O6" s="388"/>
      <c r="P6" s="387"/>
      <c r="Q6" s="389"/>
    </row>
    <row r="7" spans="1:17" s="19" customFormat="1" ht="15" customHeight="1">
      <c r="A7" s="61">
        <v>1</v>
      </c>
      <c r="B7" s="297">
        <v>1</v>
      </c>
      <c r="C7" s="390" t="s">
        <v>21</v>
      </c>
      <c r="D7" s="390">
        <v>1</v>
      </c>
      <c r="E7" s="391" t="s">
        <v>22</v>
      </c>
      <c r="F7" s="392" t="s">
        <v>326</v>
      </c>
      <c r="G7" s="67" t="s">
        <v>59</v>
      </c>
      <c r="H7" s="102" t="s">
        <v>21</v>
      </c>
      <c r="I7" s="69"/>
      <c r="J7" s="395"/>
      <c r="K7" s="394"/>
      <c r="L7" s="393"/>
      <c r="M7" s="394"/>
      <c r="N7" s="395"/>
      <c r="O7" s="74"/>
      <c r="P7" s="338"/>
      <c r="Q7" s="396"/>
    </row>
    <row r="8" spans="1:17" s="19" customFormat="1" ht="15" customHeight="1">
      <c r="A8" s="75"/>
      <c r="B8" s="303"/>
      <c r="C8" s="397"/>
      <c r="D8" s="397"/>
      <c r="E8" s="398"/>
      <c r="F8" s="135"/>
      <c r="G8" s="399"/>
      <c r="H8" s="85"/>
      <c r="I8" s="83"/>
      <c r="J8" s="400" t="str">
        <f>IF(OR(I8= 7,I8= 8,I8= 9),F7,IF(OR(I8= 1,I8= 2,I8= 3),F9,IF(F7="Bye",F9,IF(F9="Bye",F7,""))))</f>
        <v>陳當英</v>
      </c>
      <c r="K8" s="317"/>
      <c r="L8" s="80"/>
      <c r="M8" s="308"/>
      <c r="N8" s="309"/>
      <c r="O8" s="74"/>
      <c r="P8" s="338"/>
      <c r="Q8" s="396"/>
    </row>
    <row r="9" spans="1:17" s="19" customFormat="1" ht="15" customHeight="1">
      <c r="A9" s="75">
        <v>2</v>
      </c>
      <c r="B9" s="311" t="s">
        <v>1</v>
      </c>
      <c r="C9" s="390"/>
      <c r="D9" s="390"/>
      <c r="E9" s="401"/>
      <c r="F9" s="301" t="s">
        <v>140</v>
      </c>
      <c r="G9" s="104"/>
      <c r="H9" s="64"/>
      <c r="I9" s="93"/>
      <c r="J9" s="556"/>
      <c r="K9" s="320"/>
      <c r="L9" s="80"/>
      <c r="M9" s="308"/>
      <c r="N9" s="309"/>
      <c r="O9" s="74"/>
      <c r="P9" s="338"/>
      <c r="Q9" s="396"/>
    </row>
    <row r="10" spans="1:17" s="19" customFormat="1" ht="15" customHeight="1">
      <c r="A10" s="75"/>
      <c r="B10" s="297"/>
      <c r="C10" s="397"/>
      <c r="D10" s="397"/>
      <c r="E10" s="398"/>
      <c r="F10" s="135"/>
      <c r="G10" s="399"/>
      <c r="H10" s="98" t="s">
        <v>464</v>
      </c>
      <c r="I10" s="99"/>
      <c r="J10" s="87" t="s">
        <v>460</v>
      </c>
      <c r="K10" s="323"/>
      <c r="L10" s="66" t="str">
        <f>IF(OR(K10=7,K10=8,K10=9),J8,IF(OR(K10=1,K10=2,K10=3),J12,""))</f>
        <v/>
      </c>
      <c r="M10" s="402"/>
      <c r="N10" s="403"/>
      <c r="O10" s="404"/>
      <c r="P10" s="338"/>
      <c r="Q10" s="396"/>
    </row>
    <row r="11" spans="1:17" s="19" customFormat="1" ht="15" customHeight="1">
      <c r="A11" s="75">
        <v>3</v>
      </c>
      <c r="B11" s="297">
        <v>5</v>
      </c>
      <c r="C11" s="390"/>
      <c r="D11" s="390">
        <v>8</v>
      </c>
      <c r="E11" s="401"/>
      <c r="F11" s="301" t="s">
        <v>327</v>
      </c>
      <c r="G11" s="104" t="s">
        <v>74</v>
      </c>
      <c r="H11" s="64"/>
      <c r="I11" s="69"/>
      <c r="J11" s="309"/>
      <c r="K11" s="320"/>
      <c r="L11" s="133"/>
      <c r="M11" s="405"/>
      <c r="N11" s="403"/>
      <c r="O11" s="404"/>
      <c r="P11" s="338"/>
      <c r="Q11" s="396"/>
    </row>
    <row r="12" spans="1:17" s="19" customFormat="1" ht="15" customHeight="1">
      <c r="A12" s="75"/>
      <c r="B12" s="303"/>
      <c r="C12" s="397"/>
      <c r="D12" s="397"/>
      <c r="E12" s="398"/>
      <c r="F12" s="135"/>
      <c r="G12" s="554" t="s">
        <v>438</v>
      </c>
      <c r="H12" s="315" t="s">
        <v>416</v>
      </c>
      <c r="I12" s="83">
        <v>5</v>
      </c>
      <c r="J12" s="400" t="str">
        <f>IF(OR(I12= 7,I12= 8,I12= 9),F11,IF(OR(I12= 1,I12= 2,I12= 3),F13,IF(F11="Bye",F13,IF(F13="Bye",F11,""))))</f>
        <v/>
      </c>
      <c r="K12" s="328"/>
      <c r="L12" s="80"/>
      <c r="M12" s="406"/>
      <c r="N12" s="403"/>
      <c r="O12" s="404"/>
      <c r="P12" s="338"/>
      <c r="Q12" s="396"/>
    </row>
    <row r="13" spans="1:17" s="19" customFormat="1" ht="15" customHeight="1">
      <c r="A13" s="75">
        <v>4</v>
      </c>
      <c r="B13" s="311">
        <v>3</v>
      </c>
      <c r="C13" s="390"/>
      <c r="D13" s="390">
        <v>3</v>
      </c>
      <c r="E13" s="401"/>
      <c r="F13" s="301" t="s">
        <v>328</v>
      </c>
      <c r="G13" s="104" t="s">
        <v>32</v>
      </c>
      <c r="H13" s="64"/>
      <c r="I13" s="109"/>
      <c r="J13" s="556"/>
      <c r="K13" s="308"/>
      <c r="L13" s="80"/>
      <c r="M13" s="406"/>
      <c r="N13" s="403"/>
      <c r="O13" s="404"/>
      <c r="P13" s="338"/>
      <c r="Q13" s="396"/>
    </row>
    <row r="14" spans="1:17" s="19" customFormat="1" ht="15" customHeight="1">
      <c r="A14" s="75"/>
      <c r="B14" s="297"/>
      <c r="C14" s="397"/>
      <c r="D14" s="397"/>
      <c r="E14" s="398"/>
      <c r="F14" s="135"/>
      <c r="G14" s="399"/>
      <c r="H14" s="85"/>
      <c r="I14" s="99"/>
      <c r="J14" s="309"/>
      <c r="K14" s="308"/>
      <c r="L14" s="667" t="s">
        <v>660</v>
      </c>
      <c r="M14" s="323"/>
      <c r="N14" s="66" t="str">
        <f>IF(OR(M14=7,M14=8,M14=9),L10,IF(OR(M14=1,M14=2,M14=3),L18,""))</f>
        <v/>
      </c>
      <c r="O14" s="404"/>
      <c r="P14" s="338"/>
      <c r="Q14" s="396"/>
    </row>
    <row r="15" spans="1:17" s="19" customFormat="1" ht="15" customHeight="1">
      <c r="A15" s="122">
        <v>5</v>
      </c>
      <c r="B15" s="297">
        <v>4</v>
      </c>
      <c r="C15" s="390"/>
      <c r="D15" s="390">
        <v>3</v>
      </c>
      <c r="E15" s="401"/>
      <c r="F15" s="301" t="s">
        <v>329</v>
      </c>
      <c r="G15" s="104" t="s">
        <v>30</v>
      </c>
      <c r="H15" s="64"/>
      <c r="I15" s="114"/>
      <c r="J15" s="309"/>
      <c r="K15" s="308"/>
      <c r="L15" s="80"/>
      <c r="M15" s="406"/>
      <c r="N15" s="133"/>
      <c r="O15" s="404"/>
      <c r="P15" s="338"/>
      <c r="Q15" s="396"/>
    </row>
    <row r="16" spans="1:17" s="19" customFormat="1" ht="15" customHeight="1">
      <c r="A16" s="75"/>
      <c r="B16" s="303"/>
      <c r="C16" s="397"/>
      <c r="D16" s="397"/>
      <c r="E16" s="398"/>
      <c r="F16" s="135"/>
      <c r="G16" s="554" t="s">
        <v>439</v>
      </c>
      <c r="H16" s="315" t="s">
        <v>416</v>
      </c>
      <c r="I16" s="83"/>
      <c r="J16" s="400" t="str">
        <f>IF(OR(I16= 7,I16= 8,I16= 9),F15,IF(OR(I16= 1,I16= 2,I16= 3),F17,IF(F15="Bye",F17,IF(F17="Bye",F15,""))))</f>
        <v/>
      </c>
      <c r="K16" s="317"/>
      <c r="L16" s="80"/>
      <c r="M16" s="406"/>
      <c r="N16" s="403"/>
      <c r="O16" s="404"/>
      <c r="P16" s="338"/>
      <c r="Q16" s="396"/>
    </row>
    <row r="17" spans="1:18" s="19" customFormat="1" ht="15" customHeight="1">
      <c r="A17" s="75">
        <v>6</v>
      </c>
      <c r="B17" s="311">
        <v>6</v>
      </c>
      <c r="C17" s="390"/>
      <c r="D17" s="390"/>
      <c r="E17" s="401"/>
      <c r="F17" s="301" t="s">
        <v>330</v>
      </c>
      <c r="G17" s="104" t="s">
        <v>32</v>
      </c>
      <c r="H17" s="64"/>
      <c r="I17" s="93"/>
      <c r="J17" s="556"/>
      <c r="K17" s="320"/>
      <c r="L17" s="80"/>
      <c r="M17" s="406"/>
      <c r="N17" s="403"/>
      <c r="O17" s="404"/>
      <c r="P17" s="338"/>
      <c r="Q17" s="396"/>
    </row>
    <row r="18" spans="1:18" s="19" customFormat="1" ht="15" customHeight="1">
      <c r="A18" s="75"/>
      <c r="B18" s="297"/>
      <c r="C18" s="397"/>
      <c r="D18" s="397"/>
      <c r="E18" s="398"/>
      <c r="F18" s="135"/>
      <c r="G18" s="399"/>
      <c r="H18" s="98" t="s">
        <v>465</v>
      </c>
      <c r="I18" s="99"/>
      <c r="J18" s="87" t="s">
        <v>463</v>
      </c>
      <c r="K18" s="323"/>
      <c r="L18" s="66" t="str">
        <f>IF(OR(K18=7,K18=8,K18=9),J16,IF(OR(K18=1,K18=2,K18=3),J20,""))</f>
        <v/>
      </c>
      <c r="M18" s="407"/>
      <c r="N18" s="403"/>
      <c r="O18" s="404"/>
      <c r="P18" s="338"/>
      <c r="Q18" s="396"/>
    </row>
    <row r="19" spans="1:18" s="19" customFormat="1" ht="15" customHeight="1">
      <c r="A19" s="75">
        <v>7</v>
      </c>
      <c r="B19" s="297">
        <v>7</v>
      </c>
      <c r="C19" s="390"/>
      <c r="D19" s="390"/>
      <c r="E19" s="401"/>
      <c r="F19" s="301" t="s">
        <v>331</v>
      </c>
      <c r="G19" s="104" t="s">
        <v>28</v>
      </c>
      <c r="H19" s="64"/>
      <c r="I19" s="69"/>
      <c r="J19" s="309"/>
      <c r="K19" s="320"/>
      <c r="L19" s="133"/>
      <c r="M19" s="408"/>
      <c r="N19" s="403"/>
      <c r="O19" s="404"/>
      <c r="P19" s="338"/>
      <c r="Q19" s="396"/>
    </row>
    <row r="20" spans="1:18" s="19" customFormat="1" ht="15" customHeight="1">
      <c r="A20" s="75"/>
      <c r="B20" s="303"/>
      <c r="C20" s="397"/>
      <c r="D20" s="397"/>
      <c r="E20" s="398"/>
      <c r="F20" s="135"/>
      <c r="G20" s="554" t="s">
        <v>440</v>
      </c>
      <c r="H20" s="315" t="s">
        <v>416</v>
      </c>
      <c r="I20" s="83"/>
      <c r="J20" s="400" t="str">
        <f>IF(OR(I20= 7,I20= 8,I20= 9),F19,IF(OR(I20= 1,I20= 2,I20= 3),F21,IF(F19="Bye",F21,IF(F21="Bye",F19,""))))</f>
        <v/>
      </c>
      <c r="K20" s="328"/>
      <c r="L20" s="80"/>
      <c r="M20" s="408"/>
      <c r="N20" s="403"/>
      <c r="O20" s="404"/>
      <c r="P20" s="338"/>
      <c r="Q20" s="396"/>
      <c r="R20" s="17"/>
    </row>
    <row r="21" spans="1:18" s="417" customFormat="1" ht="15" customHeight="1">
      <c r="A21" s="61">
        <v>8</v>
      </c>
      <c r="B21" s="311">
        <v>2</v>
      </c>
      <c r="C21" s="390"/>
      <c r="D21" s="409">
        <v>3</v>
      </c>
      <c r="E21" s="391" t="s">
        <v>71</v>
      </c>
      <c r="F21" s="392" t="s">
        <v>332</v>
      </c>
      <c r="G21" s="67" t="s">
        <v>32</v>
      </c>
      <c r="H21" s="102"/>
      <c r="I21" s="109"/>
      <c r="J21" s="556"/>
      <c r="K21" s="410"/>
      <c r="L21" s="411"/>
      <c r="M21" s="412"/>
      <c r="N21" s="413"/>
      <c r="O21" s="414"/>
      <c r="P21" s="415"/>
      <c r="Q21" s="416"/>
    </row>
    <row r="22" spans="1:18" s="19" customFormat="1" ht="15" customHeight="1">
      <c r="A22" s="144"/>
      <c r="B22" s="144"/>
      <c r="C22" s="397"/>
      <c r="D22" s="418"/>
      <c r="E22" s="398"/>
      <c r="F22" s="135"/>
      <c r="G22" s="309"/>
      <c r="H22" s="78"/>
      <c r="I22" s="99"/>
      <c r="J22" s="73"/>
      <c r="K22" s="72"/>
      <c r="L22" s="73"/>
      <c r="M22" s="339"/>
      <c r="N22" s="338"/>
      <c r="O22" s="338"/>
      <c r="P22" s="338"/>
      <c r="Q22" s="396"/>
    </row>
    <row r="23" spans="1:18" s="19" customFormat="1" ht="15" customHeight="1">
      <c r="A23" s="144"/>
      <c r="B23" s="144"/>
      <c r="C23" s="397"/>
      <c r="D23" s="418"/>
      <c r="E23" s="398"/>
      <c r="F23" s="248"/>
      <c r="G23" s="78"/>
      <c r="H23" s="73"/>
      <c r="I23" s="99"/>
      <c r="J23" s="73"/>
      <c r="K23" s="72"/>
      <c r="L23" s="73"/>
      <c r="M23" s="339"/>
      <c r="N23" s="138"/>
      <c r="O23" s="338"/>
      <c r="P23" s="338"/>
      <c r="Q23" s="396"/>
    </row>
    <row r="24" spans="1:18" ht="15" customHeight="1">
      <c r="I24" s="421"/>
      <c r="K24" s="421"/>
      <c r="L24" s="150"/>
      <c r="M24" s="140"/>
      <c r="N24" s="150"/>
      <c r="O24" s="422"/>
      <c r="P24" s="150"/>
      <c r="Q24" s="88"/>
    </row>
  </sheetData>
  <mergeCells count="5">
    <mergeCell ref="H1:I2"/>
    <mergeCell ref="J1:K1"/>
    <mergeCell ref="J2:K2"/>
    <mergeCell ref="H3:K4"/>
    <mergeCell ref="L6:N6"/>
  </mergeCells>
  <phoneticPr fontId="5" type="noConversion"/>
  <conditionalFormatting sqref="C7:D7 C9:D9 C11:D11 C13:D13 C15:D15 C17:D17 C19:D19 C21:D23">
    <cfRule type="cellIs" dxfId="29" priority="3" stopIfTrue="1" operator="equal">
      <formula>"QA"</formula>
    </cfRule>
    <cfRule type="cellIs" dxfId="28" priority="4" stopIfTrue="1" operator="equal">
      <formula>"DA"</formula>
    </cfRule>
  </conditionalFormatting>
  <conditionalFormatting sqref="F1:F1048576">
    <cfRule type="duplicateValues" dxfId="27" priority="5"/>
    <cfRule type="duplicateValues" dxfId="26" priority="6"/>
  </conditionalFormatting>
  <conditionalFormatting sqref="F7 F9 F11 F13 F15 F17 F19 F21:F23">
    <cfRule type="cellIs" dxfId="25" priority="26" stopIfTrue="1" operator="equal">
      <formula>"Bye"</formula>
    </cfRule>
  </conditionalFormatting>
  <conditionalFormatting sqref="F7:F21">
    <cfRule type="duplicateValues" dxfId="24" priority="1"/>
  </conditionalFormatting>
  <conditionalFormatting sqref="F7:F22">
    <cfRule type="duplicateValues" dxfId="23" priority="2"/>
  </conditionalFormatting>
  <conditionalFormatting sqref="F22:F23">
    <cfRule type="expression" dxfId="22" priority="32" stopIfTrue="1">
      <formula>AND(#REF!&lt;9,$E22&gt;0)</formula>
    </cfRule>
  </conditionalFormatting>
  <conditionalFormatting sqref="H7">
    <cfRule type="expression" dxfId="21" priority="19" stopIfTrue="1">
      <formula>AND(#REF!&lt;9,$E7&gt;0)</formula>
    </cfRule>
  </conditionalFormatting>
  <conditionalFormatting sqref="H9 H11 H13 H15 H17 H19 H21 G22:H23">
    <cfRule type="expression" dxfId="20" priority="27" stopIfTrue="1">
      <formula>AND(#REF!&lt;9,$E9&gt;0)</formula>
    </cfRule>
  </conditionalFormatting>
  <conditionalFormatting sqref="I8">
    <cfRule type="expression" dxfId="19" priority="25" stopIfTrue="1">
      <formula>$N$1="CU"</formula>
    </cfRule>
  </conditionalFormatting>
  <conditionalFormatting sqref="I16">
    <cfRule type="expression" dxfId="18" priority="12" stopIfTrue="1">
      <formula>$N$1="CU"</formula>
    </cfRule>
  </conditionalFormatting>
  <conditionalFormatting sqref="I20">
    <cfRule type="expression" dxfId="17" priority="13" stopIfTrue="1">
      <formula>$N$1="CU"</formula>
    </cfRule>
  </conditionalFormatting>
  <conditionalFormatting sqref="J8">
    <cfRule type="cellIs" dxfId="16" priority="18" stopIfTrue="1" operator="equal">
      <formula>"Bye"</formula>
    </cfRule>
  </conditionalFormatting>
  <conditionalFormatting sqref="J10">
    <cfRule type="expression" dxfId="15" priority="20" stopIfTrue="1">
      <formula>AND($N$1="CU",J10="Umpire")</formula>
    </cfRule>
    <cfRule type="expression" dxfId="14" priority="21" stopIfTrue="1">
      <formula>AND($N$1="CU",J10&lt;&gt;"Umpire",K10&lt;&gt;"")</formula>
    </cfRule>
    <cfRule type="expression" dxfId="13" priority="22" stopIfTrue="1">
      <formula>AND($N$1="CU",J10&lt;&gt;"Umpire")</formula>
    </cfRule>
  </conditionalFormatting>
  <conditionalFormatting sqref="J12">
    <cfRule type="cellIs" dxfId="12" priority="17" stopIfTrue="1" operator="equal">
      <formula>"Bye"</formula>
    </cfRule>
  </conditionalFormatting>
  <conditionalFormatting sqref="J16">
    <cfRule type="cellIs" dxfId="11" priority="8" stopIfTrue="1" operator="equal">
      <formula>"Bye"</formula>
    </cfRule>
  </conditionalFormatting>
  <conditionalFormatting sqref="J18">
    <cfRule type="expression" dxfId="10" priority="9" stopIfTrue="1">
      <formula>AND($N$1="CU",J18="Umpire")</formula>
    </cfRule>
    <cfRule type="expression" dxfId="9" priority="10" stopIfTrue="1">
      <formula>AND($N$1="CU",J18&lt;&gt;"Umpire",K18&lt;&gt;"")</formula>
    </cfRule>
    <cfRule type="expression" dxfId="8" priority="11" stopIfTrue="1">
      <formula>AND($N$1="CU",J18&lt;&gt;"Umpire")</formula>
    </cfRule>
  </conditionalFormatting>
  <conditionalFormatting sqref="J20">
    <cfRule type="cellIs" dxfId="7" priority="7" stopIfTrue="1" operator="equal">
      <formula>"Bye"</formula>
    </cfRule>
  </conditionalFormatting>
  <conditionalFormatting sqref="K10 I12 M14 K18">
    <cfRule type="expression" dxfId="6" priority="35" stopIfTrue="1">
      <formula>$N$1="CU"</formula>
    </cfRule>
  </conditionalFormatting>
  <conditionalFormatting sqref="L10">
    <cfRule type="cellIs" dxfId="5" priority="16" stopIfTrue="1" operator="equal">
      <formula>"Bye"</formula>
    </cfRule>
  </conditionalFormatting>
  <conditionalFormatting sqref="L14">
    <cfRule type="expression" dxfId="4" priority="28" stopIfTrue="1">
      <formula>AND($N$1="CU",L14="Umpire")</formula>
    </cfRule>
    <cfRule type="expression" dxfId="3" priority="29" stopIfTrue="1">
      <formula>AND($N$1="CU",L14&lt;&gt;"Umpire",M14&lt;&gt;"")</formula>
    </cfRule>
    <cfRule type="expression" dxfId="2" priority="30" stopIfTrue="1">
      <formula>AND($N$1="CU",L14&lt;&gt;"Umpire")</formula>
    </cfRule>
  </conditionalFormatting>
  <conditionalFormatting sqref="L18">
    <cfRule type="cellIs" dxfId="1" priority="15" stopIfTrue="1" operator="equal">
      <formula>"Bye"</formula>
    </cfRule>
  </conditionalFormatting>
  <conditionalFormatting sqref="N14">
    <cfRule type="cellIs" dxfId="0" priority="14" stopIfTrue="1" operator="equal">
      <formula>"Bye"</formula>
    </cfRule>
  </conditionalFormatting>
  <dataValidations count="1">
    <dataValidation type="list" showInputMessage="1" showErrorMessage="1" sqref="C7 C9 C11 C13 C15 C17 C19 C21" xr:uid="{7BBB6AA8-DC60-423A-B3D9-38D4E95FBEF9}">
      <formula1>" - , Q, WC, LL"</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91440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167640</xdr:rowOff>
                  </from>
                  <to>
                    <xdr:col>10</xdr:col>
                    <xdr:colOff>22860</xdr:colOff>
                    <xdr:row>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F0037-992D-45E0-99F5-0993E4346D51}">
  <sheetPr codeName="Sheet6">
    <tabColor rgb="FF92D050"/>
  </sheetPr>
  <dimension ref="A1:R82"/>
  <sheetViews>
    <sheetView topLeftCell="A25" zoomScaleNormal="100" workbookViewId="0">
      <selection activeCell="U47" sqref="U47"/>
    </sheetView>
  </sheetViews>
  <sheetFormatPr defaultColWidth="9" defaultRowHeight="16.2"/>
  <cols>
    <col min="1" max="2" width="3.6640625" style="142" customWidth="1"/>
    <col min="3" max="5" width="3.6640625" style="143" customWidth="1"/>
    <col min="6" max="6" width="10.6640625" style="150" customWidth="1"/>
    <col min="7" max="7" width="8.6640625" style="145" customWidth="1"/>
    <col min="8" max="8" width="8.6640625" style="142" customWidth="1"/>
    <col min="9" max="9" width="1.44140625" style="146" customWidth="1"/>
    <col min="10" max="10" width="8.6640625" style="142" customWidth="1"/>
    <col min="11" max="11" width="1.44140625" style="151" customWidth="1"/>
    <col min="12" max="12" width="8.6640625" style="142" customWidth="1"/>
    <col min="13" max="13" width="1.44140625" style="148" customWidth="1"/>
    <col min="14" max="14" width="7.6640625" style="142" customWidth="1"/>
    <col min="15" max="15" width="1.44140625" style="146" customWidth="1"/>
    <col min="16" max="16" width="7.6640625" style="142" customWidth="1"/>
    <col min="17" max="17" width="1.44140625" style="149" customWidth="1"/>
    <col min="18" max="18" width="0" style="142" hidden="1" customWidth="1"/>
    <col min="19" max="16384" width="9" style="142"/>
  </cols>
  <sheetData>
    <row r="1" spans="1:17" s="10" customFormat="1" ht="15" customHeight="1">
      <c r="A1" s="1" t="s">
        <v>0</v>
      </c>
      <c r="B1" s="1"/>
      <c r="C1" s="2"/>
      <c r="D1" s="3"/>
      <c r="E1" s="3"/>
      <c r="F1" s="4"/>
      <c r="G1" s="5"/>
      <c r="H1" s="723">
        <v>40</v>
      </c>
      <c r="I1" s="724"/>
      <c r="J1" s="727"/>
      <c r="K1" s="728"/>
      <c r="L1" s="6"/>
      <c r="M1" s="7"/>
      <c r="N1" s="8" t="s">
        <v>1</v>
      </c>
      <c r="O1" s="7"/>
      <c r="P1" s="9"/>
      <c r="Q1" s="8"/>
    </row>
    <row r="2" spans="1:17" s="19" customFormat="1" ht="15" customHeight="1">
      <c r="A2" s="11" t="s">
        <v>2</v>
      </c>
      <c r="B2" s="11"/>
      <c r="C2" s="12"/>
      <c r="D2" s="13"/>
      <c r="E2" s="13"/>
      <c r="F2" s="14"/>
      <c r="G2" s="15"/>
      <c r="H2" s="725"/>
      <c r="I2" s="726"/>
      <c r="J2" s="727"/>
      <c r="K2" s="728"/>
      <c r="L2" s="6"/>
      <c r="M2" s="16"/>
      <c r="N2" s="17"/>
      <c r="O2" s="16"/>
      <c r="P2" s="17"/>
      <c r="Q2" s="18"/>
    </row>
    <row r="3" spans="1:17" s="27" customFormat="1" ht="11.25" customHeight="1">
      <c r="A3" s="20" t="s">
        <v>3</v>
      </c>
      <c r="B3" s="20"/>
      <c r="C3" s="21"/>
      <c r="D3" s="21"/>
      <c r="E3" s="21"/>
      <c r="F3" s="22" t="s">
        <v>4</v>
      </c>
      <c r="G3" s="23"/>
      <c r="H3" s="729" t="s">
        <v>5</v>
      </c>
      <c r="I3" s="730"/>
      <c r="J3" s="730"/>
      <c r="K3" s="731"/>
      <c r="L3" s="24"/>
      <c r="M3" s="25"/>
      <c r="N3" s="24"/>
      <c r="O3" s="25"/>
      <c r="P3" s="26" t="s">
        <v>6</v>
      </c>
      <c r="Q3" s="18"/>
    </row>
    <row r="4" spans="1:17" s="36" customFormat="1" ht="11.25" customHeight="1" thickBot="1">
      <c r="A4" s="28" t="s">
        <v>7</v>
      </c>
      <c r="B4" s="28"/>
      <c r="C4" s="29"/>
      <c r="D4" s="29"/>
      <c r="E4" s="30"/>
      <c r="F4" s="31" t="s">
        <v>8</v>
      </c>
      <c r="G4" s="32"/>
      <c r="H4" s="732"/>
      <c r="I4" s="733"/>
      <c r="J4" s="733"/>
      <c r="K4" s="734"/>
      <c r="L4" s="33"/>
      <c r="M4" s="34"/>
      <c r="N4" s="35"/>
      <c r="O4" s="34"/>
      <c r="P4" s="35"/>
      <c r="Q4" s="18"/>
    </row>
    <row r="5" spans="1:17" s="50" customFormat="1" ht="10.5" customHeight="1">
      <c r="A5" s="37" t="s">
        <v>9</v>
      </c>
      <c r="B5" s="37" t="s">
        <v>10</v>
      </c>
      <c r="C5" s="38" t="s">
        <v>11</v>
      </c>
      <c r="D5" s="39" t="s">
        <v>12</v>
      </c>
      <c r="E5" s="40" t="s">
        <v>13</v>
      </c>
      <c r="F5" s="41" t="s">
        <v>14</v>
      </c>
      <c r="G5" s="42" t="s">
        <v>15</v>
      </c>
      <c r="H5" s="665" t="s">
        <v>16</v>
      </c>
      <c r="I5" s="44"/>
      <c r="J5" s="45" t="s">
        <v>17</v>
      </c>
      <c r="K5" s="46"/>
      <c r="L5" s="47" t="s">
        <v>18</v>
      </c>
      <c r="M5" s="48"/>
      <c r="N5" s="47" t="s">
        <v>19</v>
      </c>
      <c r="O5" s="48"/>
      <c r="P5" s="47" t="s">
        <v>20</v>
      </c>
      <c r="Q5" s="49"/>
    </row>
    <row r="6" spans="1:17" s="27" customFormat="1" ht="10.050000000000001" customHeight="1">
      <c r="A6" s="51"/>
      <c r="B6" s="51"/>
      <c r="C6" s="52"/>
      <c r="D6" s="53"/>
      <c r="E6" s="54"/>
      <c r="F6" s="55"/>
      <c r="G6" s="56"/>
      <c r="H6" s="439"/>
      <c r="I6" s="58"/>
      <c r="J6" s="54"/>
      <c r="K6" s="59"/>
      <c r="L6" s="54"/>
      <c r="M6" s="58"/>
      <c r="N6" s="735" t="s">
        <v>705</v>
      </c>
      <c r="O6" s="735"/>
      <c r="P6" s="735"/>
      <c r="Q6" s="60"/>
    </row>
    <row r="7" spans="1:17" s="19" customFormat="1" ht="10.050000000000001" customHeight="1">
      <c r="A7" s="61">
        <v>1</v>
      </c>
      <c r="B7" s="62">
        <v>1</v>
      </c>
      <c r="C7" s="63" t="s">
        <v>21</v>
      </c>
      <c r="D7" s="64">
        <v>1</v>
      </c>
      <c r="E7" s="65" t="s">
        <v>22</v>
      </c>
      <c r="F7" s="66" t="s">
        <v>73</v>
      </c>
      <c r="G7" s="67" t="s">
        <v>74</v>
      </c>
      <c r="H7" s="666" t="s">
        <v>21</v>
      </c>
      <c r="I7" s="69"/>
      <c r="J7" s="70"/>
      <c r="K7" s="71"/>
      <c r="L7" s="70"/>
      <c r="M7" s="72"/>
      <c r="N7" s="73"/>
      <c r="O7" s="72"/>
      <c r="P7" s="73"/>
      <c r="Q7" s="74"/>
    </row>
    <row r="8" spans="1:17" s="19" customFormat="1" ht="10.050000000000001" customHeight="1">
      <c r="A8" s="75"/>
      <c r="B8" s="76"/>
      <c r="C8" s="77"/>
      <c r="D8" s="78"/>
      <c r="E8" s="79"/>
      <c r="F8" s="309"/>
      <c r="G8" s="81"/>
      <c r="H8" s="667"/>
      <c r="I8" s="83"/>
      <c r="J8" s="66" t="str">
        <f>IF(OR(I8= 7,I8= 8,I8= 9),F7,IF(OR(I8= 1,I8= 2,I8= 3),F9,IF(F7="Bye",F9,IF(F9="Bye",F7,""))))</f>
        <v>花士豪</v>
      </c>
      <c r="K8" s="84"/>
      <c r="L8" s="85"/>
      <c r="M8" s="86"/>
      <c r="N8" s="87"/>
      <c r="O8" s="86"/>
      <c r="P8" s="87"/>
      <c r="Q8" s="88"/>
    </row>
    <row r="9" spans="1:17" s="19" customFormat="1" ht="10.050000000000001" customHeight="1">
      <c r="A9" s="75">
        <v>2</v>
      </c>
      <c r="B9" s="89"/>
      <c r="C9" s="63" t="s">
        <v>21</v>
      </c>
      <c r="D9" s="64"/>
      <c r="E9" s="79"/>
      <c r="F9" s="90" t="s">
        <v>25</v>
      </c>
      <c r="G9" s="91"/>
      <c r="H9" s="668"/>
      <c r="I9" s="93"/>
      <c r="J9" s="94"/>
      <c r="K9" s="95"/>
      <c r="L9" s="85"/>
      <c r="M9" s="86"/>
      <c r="N9" s="87"/>
      <c r="O9" s="86"/>
      <c r="P9" s="87"/>
      <c r="Q9" s="88"/>
    </row>
    <row r="10" spans="1:17" s="19" customFormat="1" ht="10.050000000000001" customHeight="1">
      <c r="A10" s="75"/>
      <c r="B10" s="62"/>
      <c r="C10" s="77"/>
      <c r="D10" s="78"/>
      <c r="E10" s="96"/>
      <c r="F10" s="701"/>
      <c r="G10" s="97"/>
      <c r="H10" s="667"/>
      <c r="I10" s="99"/>
      <c r="J10" s="671" t="s">
        <v>552</v>
      </c>
      <c r="K10" s="100"/>
      <c r="L10" s="68" t="str">
        <f>IF(OR(K10=7,K10=8,K10=9),J8,IF(OR(K10=1,K10=2,K10=3),J12,""))</f>
        <v/>
      </c>
      <c r="M10" s="101"/>
      <c r="N10" s="85"/>
      <c r="O10" s="86"/>
      <c r="P10" s="87"/>
      <c r="Q10" s="88"/>
    </row>
    <row r="11" spans="1:17" s="19" customFormat="1" ht="10.050000000000001" customHeight="1">
      <c r="A11" s="75">
        <v>3</v>
      </c>
      <c r="B11" s="62">
        <v>7</v>
      </c>
      <c r="C11" s="63" t="s">
        <v>21</v>
      </c>
      <c r="D11" s="64">
        <v>14</v>
      </c>
      <c r="E11" s="102"/>
      <c r="F11" s="103" t="s">
        <v>75</v>
      </c>
      <c r="G11" s="104" t="s">
        <v>28</v>
      </c>
      <c r="H11" s="668"/>
      <c r="I11" s="69"/>
      <c r="J11" s="94"/>
      <c r="K11" s="95"/>
      <c r="L11" s="105"/>
      <c r="M11" s="106"/>
      <c r="N11" s="85"/>
      <c r="O11" s="86"/>
      <c r="P11" s="87"/>
      <c r="Q11" s="88"/>
    </row>
    <row r="12" spans="1:17" s="19" customFormat="1" ht="10.050000000000001" customHeight="1">
      <c r="A12" s="75"/>
      <c r="B12" s="76"/>
      <c r="C12" s="77"/>
      <c r="D12" s="78"/>
      <c r="E12" s="79"/>
      <c r="F12" s="90"/>
      <c r="G12" s="91"/>
      <c r="H12" s="671" t="s">
        <v>633</v>
      </c>
      <c r="I12" s="83">
        <v>6</v>
      </c>
      <c r="J12" s="66" t="str">
        <f>IF(OR(I12= 7,I12= 8,I12= 9),F11,IF(OR(I12= 1,I12= 2,I12= 3),F13,IF(F11="Bye",F13,IF(F13="Bye",F11,""))))</f>
        <v/>
      </c>
      <c r="K12" s="107"/>
      <c r="L12" s="105"/>
      <c r="M12" s="108"/>
      <c r="N12" s="85"/>
      <c r="O12" s="86"/>
      <c r="P12" s="87"/>
      <c r="Q12" s="88"/>
    </row>
    <row r="13" spans="1:17" s="19" customFormat="1" ht="10.050000000000001" customHeight="1">
      <c r="A13" s="75">
        <v>4</v>
      </c>
      <c r="B13" s="89">
        <v>28</v>
      </c>
      <c r="C13" s="63" t="s">
        <v>21</v>
      </c>
      <c r="D13" s="64"/>
      <c r="E13" s="79"/>
      <c r="F13" s="90" t="s">
        <v>76</v>
      </c>
      <c r="G13" s="91" t="s">
        <v>32</v>
      </c>
      <c r="H13" s="672"/>
      <c r="I13" s="109"/>
      <c r="J13" s="94"/>
      <c r="K13" s="110"/>
      <c r="L13" s="105"/>
      <c r="M13" s="108"/>
      <c r="N13" s="85"/>
      <c r="O13" s="86"/>
      <c r="P13" s="87"/>
      <c r="Q13" s="88"/>
    </row>
    <row r="14" spans="1:17" s="19" customFormat="1" ht="10.050000000000001" customHeight="1">
      <c r="A14" s="75"/>
      <c r="B14" s="111"/>
      <c r="C14" s="77"/>
      <c r="D14" s="78"/>
      <c r="E14" s="96"/>
      <c r="F14" s="701"/>
      <c r="G14" s="112"/>
      <c r="H14" s="673"/>
      <c r="I14" s="99"/>
      <c r="J14" s="94"/>
      <c r="K14" s="110"/>
      <c r="L14" s="671" t="s">
        <v>574</v>
      </c>
      <c r="M14" s="113"/>
      <c r="N14" s="68" t="str">
        <f>IF(OR(M14=7,M14=8,M14=9),L10,IF(OR(M14=1,M14=2,M14=3),L18,""))</f>
        <v/>
      </c>
      <c r="O14" s="101"/>
      <c r="P14" s="87"/>
      <c r="Q14" s="88"/>
    </row>
    <row r="15" spans="1:17" s="19" customFormat="1" ht="10.050000000000001" customHeight="1">
      <c r="A15" s="75">
        <v>5</v>
      </c>
      <c r="B15" s="62">
        <v>22</v>
      </c>
      <c r="C15" s="63" t="s">
        <v>21</v>
      </c>
      <c r="D15" s="64"/>
      <c r="E15" s="102"/>
      <c r="F15" s="103" t="s">
        <v>77</v>
      </c>
      <c r="G15" s="104" t="s">
        <v>30</v>
      </c>
      <c r="H15" s="672"/>
      <c r="I15" s="114"/>
      <c r="J15" s="94"/>
      <c r="K15" s="110"/>
      <c r="L15" s="105"/>
      <c r="M15" s="108"/>
      <c r="N15" s="105"/>
      <c r="O15" s="108"/>
      <c r="P15" s="87"/>
      <c r="Q15" s="88"/>
    </row>
    <row r="16" spans="1:17" s="19" customFormat="1" ht="10.050000000000001" customHeight="1">
      <c r="A16" s="75"/>
      <c r="B16" s="76"/>
      <c r="C16" s="77"/>
      <c r="D16" s="78"/>
      <c r="E16" s="79"/>
      <c r="F16" s="90"/>
      <c r="G16" s="91"/>
      <c r="H16" s="671" t="s">
        <v>634</v>
      </c>
      <c r="I16" s="83"/>
      <c r="J16" s="66" t="str">
        <f>IF(OR(I16= 7,I16= 8,I16= 9),F15,IF(OR(I16= 1,I16= 2,I16= 3),F17,IF(F15="Bye",F17,IF(F17="Bye",F15,""))))</f>
        <v/>
      </c>
      <c r="K16" s="84"/>
      <c r="L16" s="105"/>
      <c r="M16" s="108"/>
      <c r="N16" s="105"/>
      <c r="O16" s="108"/>
      <c r="P16" s="87"/>
      <c r="Q16" s="88"/>
    </row>
    <row r="17" spans="1:17" s="19" customFormat="1" ht="10.050000000000001" customHeight="1">
      <c r="A17" s="75">
        <v>6</v>
      </c>
      <c r="B17" s="89">
        <v>30</v>
      </c>
      <c r="C17" s="63" t="s">
        <v>21</v>
      </c>
      <c r="D17" s="64"/>
      <c r="E17" s="79"/>
      <c r="F17" s="90" t="s">
        <v>78</v>
      </c>
      <c r="G17" s="91"/>
      <c r="H17" s="672"/>
      <c r="I17" s="93"/>
      <c r="J17" s="94"/>
      <c r="K17" s="95"/>
      <c r="L17" s="105"/>
      <c r="M17" s="108"/>
      <c r="N17" s="105"/>
      <c r="O17" s="108"/>
      <c r="P17" s="87"/>
      <c r="Q17" s="88"/>
    </row>
    <row r="18" spans="1:17" s="19" customFormat="1" ht="10.050000000000001" customHeight="1">
      <c r="A18" s="75"/>
      <c r="B18" s="62"/>
      <c r="C18" s="77"/>
      <c r="D18" s="78"/>
      <c r="E18" s="96"/>
      <c r="F18" s="701"/>
      <c r="G18" s="112"/>
      <c r="H18" s="671"/>
      <c r="I18" s="99"/>
      <c r="J18" s="671" t="s">
        <v>553</v>
      </c>
      <c r="K18" s="100"/>
      <c r="L18" s="68" t="str">
        <f>IF(OR(K18=7,K18=8,K18=9),J16,IF(OR(K18=1,K18=2,K18=3),J20,""))</f>
        <v/>
      </c>
      <c r="M18" s="115"/>
      <c r="N18" s="105"/>
      <c r="O18" s="108"/>
      <c r="P18" s="87"/>
      <c r="Q18" s="88"/>
    </row>
    <row r="19" spans="1:17" s="19" customFormat="1" ht="10.050000000000001" customHeight="1">
      <c r="A19" s="75">
        <v>7</v>
      </c>
      <c r="B19" s="62">
        <v>14</v>
      </c>
      <c r="C19" s="63" t="s">
        <v>21</v>
      </c>
      <c r="D19" s="64"/>
      <c r="E19" s="102"/>
      <c r="F19" s="103" t="s">
        <v>79</v>
      </c>
      <c r="G19" s="104" t="s">
        <v>32</v>
      </c>
      <c r="H19" s="672"/>
      <c r="I19" s="69"/>
      <c r="J19" s="94"/>
      <c r="K19" s="95"/>
      <c r="L19" s="105"/>
      <c r="M19" s="86"/>
      <c r="N19" s="105"/>
      <c r="O19" s="108"/>
      <c r="P19" s="87"/>
      <c r="Q19" s="88"/>
    </row>
    <row r="20" spans="1:17" s="19" customFormat="1" ht="10.050000000000001" customHeight="1">
      <c r="A20" s="75"/>
      <c r="B20" s="76"/>
      <c r="C20" s="77"/>
      <c r="D20" s="78"/>
      <c r="E20" s="79"/>
      <c r="F20" s="90"/>
      <c r="G20" s="81"/>
      <c r="H20" s="671" t="s">
        <v>635</v>
      </c>
      <c r="I20" s="83"/>
      <c r="J20" s="66" t="str">
        <f>IF(OR(I20= 7,I20= 8,I20= 9),F19,IF(OR(I20= 1,I20= 2,I20= 3),F21,IF(F19="Bye",F21,IF(F21="Bye",F19,""))))</f>
        <v/>
      </c>
      <c r="K20" s="107"/>
      <c r="L20" s="105"/>
      <c r="M20" s="86"/>
      <c r="N20" s="105"/>
      <c r="O20" s="108"/>
      <c r="P20" s="87"/>
      <c r="Q20" s="88"/>
    </row>
    <row r="21" spans="1:17" s="19" customFormat="1" ht="10.050000000000001" customHeight="1">
      <c r="A21" s="61">
        <v>8</v>
      </c>
      <c r="B21" s="62">
        <v>8</v>
      </c>
      <c r="C21" s="63" t="s">
        <v>21</v>
      </c>
      <c r="D21" s="64">
        <v>14</v>
      </c>
      <c r="E21" s="116" t="s">
        <v>49</v>
      </c>
      <c r="F21" s="117" t="s">
        <v>80</v>
      </c>
      <c r="G21" s="81" t="s">
        <v>68</v>
      </c>
      <c r="H21" s="674"/>
      <c r="I21" s="109"/>
      <c r="J21" s="94"/>
      <c r="K21" s="110"/>
      <c r="L21" s="105"/>
      <c r="M21" s="86"/>
      <c r="N21" s="105"/>
      <c r="O21" s="108"/>
      <c r="P21" s="87"/>
      <c r="Q21" s="88"/>
    </row>
    <row r="22" spans="1:17" s="19" customFormat="1" ht="10.050000000000001" customHeight="1">
      <c r="A22" s="75"/>
      <c r="B22" s="76"/>
      <c r="C22" s="77"/>
      <c r="D22" s="78"/>
      <c r="E22" s="96"/>
      <c r="F22" s="702"/>
      <c r="G22" s="97"/>
      <c r="H22" s="673"/>
      <c r="I22" s="99"/>
      <c r="J22" s="94"/>
      <c r="K22" s="110"/>
      <c r="L22" s="105"/>
      <c r="M22" s="86"/>
      <c r="N22" s="671" t="s">
        <v>598</v>
      </c>
      <c r="O22" s="113"/>
      <c r="P22" s="68" t="str">
        <f>IF(OR(O22=7,O22=8,O22=9),N14,IF(OR(O22=1,O22=2,O22=3),N30,""))</f>
        <v/>
      </c>
      <c r="Q22" s="119"/>
    </row>
    <row r="23" spans="1:17" s="19" customFormat="1" ht="10.050000000000001" customHeight="1">
      <c r="A23" s="61">
        <v>9</v>
      </c>
      <c r="B23" s="89">
        <v>3</v>
      </c>
      <c r="C23" s="63" t="s">
        <v>21</v>
      </c>
      <c r="D23" s="64">
        <v>6</v>
      </c>
      <c r="E23" s="65" t="s">
        <v>37</v>
      </c>
      <c r="F23" s="120" t="s">
        <v>81</v>
      </c>
      <c r="G23" s="67" t="s">
        <v>32</v>
      </c>
      <c r="H23" s="674"/>
      <c r="I23" s="69"/>
      <c r="J23" s="94"/>
      <c r="K23" s="110"/>
      <c r="L23" s="105"/>
      <c r="M23" s="86"/>
      <c r="N23" s="105"/>
      <c r="O23" s="108"/>
      <c r="P23" s="105"/>
      <c r="Q23" s="121"/>
    </row>
    <row r="24" spans="1:17" s="19" customFormat="1" ht="10.050000000000001" customHeight="1">
      <c r="A24" s="75"/>
      <c r="B24" s="62"/>
      <c r="C24" s="77"/>
      <c r="D24" s="78"/>
      <c r="E24" s="79"/>
      <c r="F24" s="90"/>
      <c r="G24" s="81"/>
      <c r="H24" s="671" t="s">
        <v>636</v>
      </c>
      <c r="I24" s="83"/>
      <c r="J24" s="66" t="str">
        <f>IF(OR(I24= 7,I24= 8,I24= 9),F23,IF(OR(I24= 1,I24= 2,I24= 3),F25,IF(F23="Bye",F25,IF(F25="Bye",F23,""))))</f>
        <v/>
      </c>
      <c r="K24" s="84"/>
      <c r="L24" s="85"/>
      <c r="M24" s="86"/>
      <c r="N24" s="105"/>
      <c r="O24" s="108"/>
      <c r="P24" s="105"/>
      <c r="Q24" s="121"/>
    </row>
    <row r="25" spans="1:17" s="19" customFormat="1" ht="10.050000000000001" customHeight="1">
      <c r="A25" s="75">
        <v>10</v>
      </c>
      <c r="B25" s="62">
        <v>29</v>
      </c>
      <c r="C25" s="63" t="s">
        <v>21</v>
      </c>
      <c r="D25" s="64"/>
      <c r="E25" s="79"/>
      <c r="F25" s="90" t="s">
        <v>82</v>
      </c>
      <c r="G25" s="91"/>
      <c r="H25" s="672"/>
      <c r="I25" s="93"/>
      <c r="J25" s="94"/>
      <c r="K25" s="95"/>
      <c r="L25" s="85"/>
      <c r="M25" s="86"/>
      <c r="N25" s="105"/>
      <c r="O25" s="108"/>
      <c r="P25" s="105"/>
      <c r="Q25" s="121"/>
    </row>
    <row r="26" spans="1:17" s="19" customFormat="1" ht="10.050000000000001" customHeight="1">
      <c r="A26" s="75"/>
      <c r="B26" s="76"/>
      <c r="C26" s="77"/>
      <c r="D26" s="78"/>
      <c r="E26" s="96"/>
      <c r="F26" s="701"/>
      <c r="G26" s="112"/>
      <c r="H26" s="671"/>
      <c r="I26" s="99"/>
      <c r="J26" s="671" t="s">
        <v>554</v>
      </c>
      <c r="K26" s="100"/>
      <c r="L26" s="68" t="str">
        <f>IF(OR(K26=7,K26=8,K26=9),J24,IF(OR(K26=1,K26=2,K26=3),J28,""))</f>
        <v/>
      </c>
      <c r="M26" s="101"/>
      <c r="N26" s="105"/>
      <c r="O26" s="108"/>
      <c r="P26" s="105"/>
      <c r="Q26" s="121"/>
    </row>
    <row r="27" spans="1:17" s="19" customFormat="1" ht="10.050000000000001" customHeight="1">
      <c r="A27" s="75">
        <v>11</v>
      </c>
      <c r="B27" s="89">
        <v>24</v>
      </c>
      <c r="C27" s="63" t="s">
        <v>21</v>
      </c>
      <c r="D27" s="64"/>
      <c r="E27" s="102"/>
      <c r="F27" s="103" t="s">
        <v>83</v>
      </c>
      <c r="G27" s="104" t="s">
        <v>30</v>
      </c>
      <c r="H27" s="672"/>
      <c r="I27" s="69"/>
      <c r="J27" s="94"/>
      <c r="K27" s="95"/>
      <c r="L27" s="105"/>
      <c r="M27" s="106"/>
      <c r="N27" s="105"/>
      <c r="O27" s="108"/>
      <c r="P27" s="105"/>
      <c r="Q27" s="121"/>
    </row>
    <row r="28" spans="1:17" s="19" customFormat="1" ht="10.050000000000001" customHeight="1">
      <c r="A28" s="122"/>
      <c r="B28" s="111"/>
      <c r="C28" s="77"/>
      <c r="D28" s="78"/>
      <c r="E28" s="79"/>
      <c r="F28" s="90"/>
      <c r="G28" s="91"/>
      <c r="H28" s="671" t="s">
        <v>637</v>
      </c>
      <c r="I28" s="83"/>
      <c r="J28" s="66" t="str">
        <f>IF(OR(I28= 7,I28= 8,I28= 9),F27,IF(OR(I28= 1,I28= 2,I28= 3),F29,IF(F27="Bye",F29,IF(F29="Bye",F27,""))))</f>
        <v/>
      </c>
      <c r="K28" s="107"/>
      <c r="L28" s="105"/>
      <c r="M28" s="108"/>
      <c r="N28" s="105"/>
      <c r="O28" s="108"/>
      <c r="P28" s="105"/>
      <c r="Q28" s="121"/>
    </row>
    <row r="29" spans="1:17" s="19" customFormat="1" ht="10.050000000000001" customHeight="1">
      <c r="A29" s="75">
        <v>12</v>
      </c>
      <c r="B29" s="62">
        <v>16</v>
      </c>
      <c r="C29" s="63" t="s">
        <v>21</v>
      </c>
      <c r="D29" s="64"/>
      <c r="E29" s="79"/>
      <c r="F29" s="90" t="s">
        <v>84</v>
      </c>
      <c r="G29" s="91" t="s">
        <v>32</v>
      </c>
      <c r="H29" s="672"/>
      <c r="I29" s="109"/>
      <c r="J29" s="94"/>
      <c r="K29" s="110"/>
      <c r="L29" s="105"/>
      <c r="M29" s="108"/>
      <c r="N29" s="105"/>
      <c r="O29" s="108"/>
      <c r="P29" s="105"/>
      <c r="Q29" s="121"/>
    </row>
    <row r="30" spans="1:17" s="19" customFormat="1" ht="10.050000000000001" customHeight="1">
      <c r="A30" s="75"/>
      <c r="B30" s="76"/>
      <c r="C30" s="77"/>
      <c r="D30" s="78"/>
      <c r="E30" s="96"/>
      <c r="F30" s="701"/>
      <c r="G30" s="112"/>
      <c r="H30" s="673"/>
      <c r="I30" s="99"/>
      <c r="J30" s="94"/>
      <c r="K30" s="110"/>
      <c r="L30" s="671" t="s">
        <v>575</v>
      </c>
      <c r="M30" s="113"/>
      <c r="N30" s="68" t="str">
        <f>IF(OR(M30=7,M30=8,M30=9),L26,IF(OR(M30=1,M30=2,M30=3),L34,""))</f>
        <v/>
      </c>
      <c r="O30" s="115"/>
      <c r="P30" s="105"/>
      <c r="Q30" s="121"/>
    </row>
    <row r="31" spans="1:17" s="19" customFormat="1" ht="10.050000000000001" customHeight="1">
      <c r="A31" s="75">
        <v>13</v>
      </c>
      <c r="B31" s="89">
        <v>18</v>
      </c>
      <c r="C31" s="63" t="s">
        <v>21</v>
      </c>
      <c r="D31" s="64"/>
      <c r="E31" s="102"/>
      <c r="F31" s="103" t="s">
        <v>85</v>
      </c>
      <c r="G31" s="104" t="s">
        <v>32</v>
      </c>
      <c r="H31" s="672"/>
      <c r="I31" s="114"/>
      <c r="J31" s="94"/>
      <c r="K31" s="110"/>
      <c r="L31" s="105"/>
      <c r="M31" s="108"/>
      <c r="N31" s="105"/>
      <c r="O31" s="86"/>
      <c r="P31" s="105"/>
      <c r="Q31" s="121"/>
    </row>
    <row r="32" spans="1:17" s="19" customFormat="1" ht="10.050000000000001" customHeight="1">
      <c r="A32" s="75"/>
      <c r="B32" s="62"/>
      <c r="C32" s="77"/>
      <c r="D32" s="78"/>
      <c r="E32" s="79"/>
      <c r="F32" s="90"/>
      <c r="G32" s="91"/>
      <c r="H32" s="671" t="s">
        <v>638</v>
      </c>
      <c r="I32" s="83"/>
      <c r="J32" s="66" t="str">
        <f>IF(OR(I32= 7,I32= 8,I32= 9),F31,IF(OR(I32= 1,I32= 2,I32= 3),F33,IF(F31="Bye",F33,IF(F33="Bye",F31,""))))</f>
        <v/>
      </c>
      <c r="K32" s="84"/>
      <c r="L32" s="105"/>
      <c r="M32" s="108"/>
      <c r="N32" s="105"/>
      <c r="O32" s="86"/>
      <c r="P32" s="105"/>
      <c r="Q32" s="121"/>
    </row>
    <row r="33" spans="1:17" s="19" customFormat="1" ht="10.050000000000001" customHeight="1">
      <c r="A33" s="75">
        <v>14</v>
      </c>
      <c r="B33" s="62">
        <v>26</v>
      </c>
      <c r="C33" s="63" t="s">
        <v>21</v>
      </c>
      <c r="D33" s="64"/>
      <c r="E33" s="79"/>
      <c r="F33" s="90" t="s">
        <v>86</v>
      </c>
      <c r="G33" s="91" t="s">
        <v>57</v>
      </c>
      <c r="H33" s="672"/>
      <c r="I33" s="93"/>
      <c r="J33" s="94"/>
      <c r="K33" s="95"/>
      <c r="L33" s="105"/>
      <c r="M33" s="108"/>
      <c r="N33" s="105"/>
      <c r="O33" s="86"/>
      <c r="P33" s="105"/>
      <c r="Q33" s="121"/>
    </row>
    <row r="34" spans="1:17" s="19" customFormat="1" ht="10.050000000000001" customHeight="1">
      <c r="A34" s="75"/>
      <c r="B34" s="123"/>
      <c r="C34" s="77"/>
      <c r="D34" s="78"/>
      <c r="E34" s="96"/>
      <c r="F34" s="701"/>
      <c r="G34" s="112"/>
      <c r="H34" s="671"/>
      <c r="I34" s="99"/>
      <c r="J34" s="671" t="s">
        <v>555</v>
      </c>
      <c r="K34" s="100"/>
      <c r="L34" s="68" t="str">
        <f>IF(OR(K34=7,K34=8,K34=9),J32,IF(OR(K34=1,K34=2,K34=3),J36,""))</f>
        <v/>
      </c>
      <c r="M34" s="115"/>
      <c r="N34" s="105"/>
      <c r="O34" s="86"/>
      <c r="P34" s="105"/>
      <c r="Q34" s="121"/>
    </row>
    <row r="35" spans="1:17" s="19" customFormat="1" ht="10.050000000000001" customHeight="1">
      <c r="A35" s="75">
        <v>15</v>
      </c>
      <c r="B35" s="62">
        <v>27</v>
      </c>
      <c r="C35" s="63" t="s">
        <v>21</v>
      </c>
      <c r="D35" s="64"/>
      <c r="E35" s="102"/>
      <c r="F35" s="103" t="s">
        <v>87</v>
      </c>
      <c r="G35" s="104" t="s">
        <v>88</v>
      </c>
      <c r="H35" s="672"/>
      <c r="I35" s="69"/>
      <c r="J35" s="94"/>
      <c r="K35" s="95"/>
      <c r="L35" s="105" t="str">
        <f>IF(OR(K35=7,K35=8,K35=9),J33,IF(OR(K35=1,K35=2,K35=3),J37,""))</f>
        <v/>
      </c>
      <c r="M35" s="86"/>
      <c r="N35" s="105"/>
      <c r="O35" s="86"/>
      <c r="P35" s="105"/>
      <c r="Q35" s="121"/>
    </row>
    <row r="36" spans="1:17" s="19" customFormat="1" ht="10.050000000000001" customHeight="1">
      <c r="A36" s="75"/>
      <c r="B36" s="76"/>
      <c r="C36" s="77"/>
      <c r="D36" s="78"/>
      <c r="E36" s="79"/>
      <c r="F36" s="90"/>
      <c r="G36" s="81"/>
      <c r="H36" s="671" t="s">
        <v>639</v>
      </c>
      <c r="I36" s="83"/>
      <c r="J36" s="66" t="str">
        <f>IF(OR(I36= 7,I36= 8,I36= 9),F35,IF(OR(I36= 1,I36= 2,I36= 3),F37,IF(F35="Bye",F37,IF(F37="Bye",F35,""))))</f>
        <v/>
      </c>
      <c r="K36" s="107"/>
      <c r="L36" s="105"/>
      <c r="M36" s="86"/>
      <c r="N36" s="105"/>
      <c r="O36" s="86"/>
      <c r="P36" s="105"/>
      <c r="Q36" s="121"/>
    </row>
    <row r="37" spans="1:17" s="19" customFormat="1" ht="10.050000000000001" customHeight="1">
      <c r="A37" s="61">
        <v>16</v>
      </c>
      <c r="B37" s="89">
        <v>5</v>
      </c>
      <c r="C37" s="63" t="s">
        <v>21</v>
      </c>
      <c r="D37" s="64">
        <v>11</v>
      </c>
      <c r="E37" s="116" t="s">
        <v>46</v>
      </c>
      <c r="F37" s="117" t="s">
        <v>89</v>
      </c>
      <c r="G37" s="81" t="s">
        <v>32</v>
      </c>
      <c r="H37" s="674"/>
      <c r="I37" s="109"/>
      <c r="J37" s="94"/>
      <c r="K37" s="110"/>
      <c r="L37" s="105"/>
      <c r="M37" s="86"/>
      <c r="N37" s="105"/>
      <c r="O37" s="86"/>
      <c r="P37" s="105"/>
      <c r="Q37" s="121"/>
    </row>
    <row r="38" spans="1:17" s="19" customFormat="1" ht="10.050000000000001" customHeight="1">
      <c r="A38" s="75"/>
      <c r="B38" s="62"/>
      <c r="C38" s="124"/>
      <c r="D38" s="78"/>
      <c r="E38" s="96"/>
      <c r="F38" s="701"/>
      <c r="G38" s="97"/>
      <c r="H38" s="671"/>
      <c r="I38" s="99"/>
      <c r="J38" s="94" t="str">
        <f>IF(OR(I38= 7,I38= 8,I38= 9),E37,IF(OR(I38= 1,I38= 2,I38= 3),E39,""))</f>
        <v/>
      </c>
      <c r="K38" s="110"/>
      <c r="L38" s="105"/>
      <c r="M38" s="86"/>
      <c r="N38" s="125" t="s">
        <v>48</v>
      </c>
      <c r="O38" s="126"/>
      <c r="P38" s="68" t="str">
        <f>IF(OR(Q38=7,Q38=8,Q38=9),P22,IF(OR(Q38=1,Q38=2,Q38=3),P54,""))</f>
        <v/>
      </c>
      <c r="Q38" s="127"/>
    </row>
    <row r="39" spans="1:17" s="19" customFormat="1" ht="10.050000000000001" customHeight="1">
      <c r="A39" s="61">
        <v>17</v>
      </c>
      <c r="B39" s="62">
        <v>6</v>
      </c>
      <c r="C39" s="63" t="s">
        <v>21</v>
      </c>
      <c r="D39" s="64">
        <v>14</v>
      </c>
      <c r="E39" s="65" t="s">
        <v>713</v>
      </c>
      <c r="F39" s="717" t="s">
        <v>530</v>
      </c>
      <c r="G39" s="67" t="s">
        <v>30</v>
      </c>
      <c r="H39" s="674"/>
      <c r="I39" s="69"/>
      <c r="J39" s="94" t="str">
        <f>IF(OR(I39= 7,I39= 8,I39= 9),E38,IF(OR(I39= 1,I39= 2,I39= 3),E40,""))</f>
        <v/>
      </c>
      <c r="K39" s="110">
        <v>7</v>
      </c>
      <c r="L39" s="105"/>
      <c r="M39" s="86"/>
      <c r="N39" s="105"/>
      <c r="O39" s="128"/>
      <c r="P39" s="671" t="s">
        <v>608</v>
      </c>
      <c r="Q39" s="129"/>
    </row>
    <row r="40" spans="1:17" s="19" customFormat="1" ht="10.050000000000001" customHeight="1">
      <c r="A40" s="75"/>
      <c r="B40" s="76"/>
      <c r="C40" s="77"/>
      <c r="D40" s="78"/>
      <c r="E40" s="79"/>
      <c r="F40" s="90"/>
      <c r="G40" s="81"/>
      <c r="H40" s="671" t="s">
        <v>640</v>
      </c>
      <c r="I40" s="83"/>
      <c r="J40" s="66" t="str">
        <f>IF(OR(I40= 7,I40= 8,I40= 9),F39,IF(OR(I40= 1,I40= 2,I40= 3),F41,IF(F39="Bye",F41,IF(F41="Bye",F39,""))))</f>
        <v/>
      </c>
      <c r="K40" s="84"/>
      <c r="L40" s="85"/>
      <c r="M40" s="86"/>
      <c r="N40" s="105"/>
      <c r="O40" s="86"/>
      <c r="P40" s="105"/>
      <c r="Q40" s="121"/>
    </row>
    <row r="41" spans="1:17" s="19" customFormat="1" ht="10.050000000000001" customHeight="1">
      <c r="A41" s="75">
        <v>18</v>
      </c>
      <c r="B41" s="89">
        <v>11</v>
      </c>
      <c r="C41" s="63" t="s">
        <v>21</v>
      </c>
      <c r="D41" s="64"/>
      <c r="E41" s="79"/>
      <c r="F41" s="90" t="s">
        <v>90</v>
      </c>
      <c r="G41" s="91" t="s">
        <v>59</v>
      </c>
      <c r="H41" s="672"/>
      <c r="I41" s="93"/>
      <c r="J41" s="94"/>
      <c r="K41" s="95"/>
      <c r="L41" s="85"/>
      <c r="M41" s="86"/>
      <c r="N41" s="105"/>
      <c r="O41" s="86"/>
      <c r="P41" s="105"/>
      <c r="Q41" s="121"/>
    </row>
    <row r="42" spans="1:17" s="19" customFormat="1" ht="10.050000000000001" customHeight="1">
      <c r="A42" s="75"/>
      <c r="B42" s="111"/>
      <c r="C42" s="77"/>
      <c r="D42" s="78"/>
      <c r="E42" s="96"/>
      <c r="F42" s="701"/>
      <c r="G42" s="112"/>
      <c r="H42" s="671"/>
      <c r="I42" s="99"/>
      <c r="J42" s="671" t="s">
        <v>556</v>
      </c>
      <c r="K42" s="100"/>
      <c r="L42" s="68" t="str">
        <f>IF(OR(K42=7,K42=8,K42=9),J40,IF(OR(K42=1,K42=2,K42=3),J44,""))</f>
        <v/>
      </c>
      <c r="M42" s="101"/>
      <c r="N42" s="105"/>
      <c r="O42" s="86"/>
      <c r="P42" s="105"/>
      <c r="Q42" s="121"/>
    </row>
    <row r="43" spans="1:17" s="19" customFormat="1" ht="10.050000000000001" customHeight="1">
      <c r="A43" s="75">
        <v>19</v>
      </c>
      <c r="B43" s="62">
        <v>12</v>
      </c>
      <c r="C43" s="63" t="s">
        <v>21</v>
      </c>
      <c r="D43" s="64"/>
      <c r="E43" s="102"/>
      <c r="F43" s="103" t="s">
        <v>91</v>
      </c>
      <c r="G43" s="104" t="s">
        <v>68</v>
      </c>
      <c r="H43" s="672"/>
      <c r="I43" s="69"/>
      <c r="J43" s="94"/>
      <c r="K43" s="95"/>
      <c r="L43" s="105"/>
      <c r="M43" s="106"/>
      <c r="N43" s="105"/>
      <c r="O43" s="86"/>
      <c r="P43" s="105"/>
      <c r="Q43" s="121"/>
    </row>
    <row r="44" spans="1:17" s="19" customFormat="1" ht="10.050000000000001" customHeight="1">
      <c r="A44" s="75"/>
      <c r="B44" s="76"/>
      <c r="C44" s="77"/>
      <c r="D44" s="78"/>
      <c r="E44" s="79"/>
      <c r="F44" s="90"/>
      <c r="G44" s="91"/>
      <c r="H44" s="671" t="s">
        <v>641</v>
      </c>
      <c r="I44" s="83"/>
      <c r="J44" s="66" t="str">
        <f>IF(OR(I44= 7,I44= 8,I44= 9),F43,IF(OR(I44= 1,I44= 2,I44= 3),F45,IF(F43="Bye",F45,IF(F45="Bye",F43,""))))</f>
        <v/>
      </c>
      <c r="K44" s="107"/>
      <c r="L44" s="105"/>
      <c r="M44" s="108"/>
      <c r="N44" s="105"/>
      <c r="O44" s="86"/>
      <c r="P44" s="105"/>
      <c r="Q44" s="121"/>
    </row>
    <row r="45" spans="1:17" s="19" customFormat="1" ht="10.050000000000001" customHeight="1">
      <c r="A45" s="75">
        <v>20</v>
      </c>
      <c r="B45" s="89">
        <v>13</v>
      </c>
      <c r="C45" s="63" t="s">
        <v>21</v>
      </c>
      <c r="D45" s="64"/>
      <c r="E45" s="79"/>
      <c r="F45" s="90" t="s">
        <v>92</v>
      </c>
      <c r="G45" s="91" t="s">
        <v>93</v>
      </c>
      <c r="H45" s="672"/>
      <c r="I45" s="109"/>
      <c r="J45" s="94"/>
      <c r="K45" s="110"/>
      <c r="L45" s="105"/>
      <c r="M45" s="108"/>
      <c r="N45" s="105"/>
      <c r="O45" s="86"/>
      <c r="P45" s="105"/>
      <c r="Q45" s="121"/>
    </row>
    <row r="46" spans="1:17" s="19" customFormat="1" ht="10.050000000000001" customHeight="1">
      <c r="A46" s="75"/>
      <c r="B46" s="62"/>
      <c r="C46" s="77"/>
      <c r="D46" s="78"/>
      <c r="E46" s="96"/>
      <c r="F46" s="701"/>
      <c r="G46" s="112"/>
      <c r="H46" s="673"/>
      <c r="I46" s="99"/>
      <c r="J46" s="94"/>
      <c r="K46" s="110"/>
      <c r="L46" s="671" t="s">
        <v>576</v>
      </c>
      <c r="M46" s="113"/>
      <c r="N46" s="68" t="str">
        <f>IF(OR(M46=7,M46=8,M46=9),L42,IF(OR(M46=1,M46=2,M46=3),L50,""))</f>
        <v/>
      </c>
      <c r="O46" s="101"/>
      <c r="P46" s="105"/>
      <c r="Q46" s="121"/>
    </row>
    <row r="47" spans="1:17" s="19" customFormat="1" ht="10.050000000000001" customHeight="1">
      <c r="A47" s="75">
        <v>21</v>
      </c>
      <c r="B47" s="89">
        <v>19</v>
      </c>
      <c r="C47" s="63" t="s">
        <v>21</v>
      </c>
      <c r="D47" s="64"/>
      <c r="E47" s="102"/>
      <c r="F47" s="103" t="s">
        <v>94</v>
      </c>
      <c r="G47" s="104" t="s">
        <v>95</v>
      </c>
      <c r="H47" s="672"/>
      <c r="I47" s="114"/>
      <c r="J47" s="94"/>
      <c r="K47" s="110"/>
      <c r="L47" s="105"/>
      <c r="M47" s="108"/>
      <c r="N47" s="105"/>
      <c r="O47" s="108"/>
      <c r="P47" s="105"/>
      <c r="Q47" s="121"/>
    </row>
    <row r="48" spans="1:17" s="19" customFormat="1" ht="10.050000000000001" customHeight="1">
      <c r="A48" s="75"/>
      <c r="B48" s="111"/>
      <c r="C48" s="77"/>
      <c r="D48" s="78"/>
      <c r="E48" s="79"/>
      <c r="F48" s="90"/>
      <c r="G48" s="91"/>
      <c r="H48" s="671" t="s">
        <v>642</v>
      </c>
      <c r="I48" s="83"/>
      <c r="J48" s="66" t="str">
        <f>IF(OR(I48= 7,I48= 8,I48= 9),F47,IF(OR(I48= 1,I48= 2,I48= 3),F49,IF(F47="Bye",F49,IF(F49="Bye",F47,""))))</f>
        <v/>
      </c>
      <c r="K48" s="84"/>
      <c r="L48" s="105"/>
      <c r="M48" s="108"/>
      <c r="N48" s="105"/>
      <c r="O48" s="108"/>
      <c r="P48" s="105"/>
      <c r="Q48" s="121"/>
    </row>
    <row r="49" spans="1:17" s="19" customFormat="1" ht="10.050000000000001" customHeight="1">
      <c r="A49" s="75">
        <v>22</v>
      </c>
      <c r="B49" s="62">
        <v>23</v>
      </c>
      <c r="C49" s="63" t="s">
        <v>21</v>
      </c>
      <c r="D49" s="64"/>
      <c r="E49" s="79"/>
      <c r="F49" s="90" t="s">
        <v>96</v>
      </c>
      <c r="G49" s="91" t="s">
        <v>30</v>
      </c>
      <c r="H49" s="672"/>
      <c r="I49" s="93"/>
      <c r="J49" s="94"/>
      <c r="K49" s="95"/>
      <c r="L49" s="105"/>
      <c r="M49" s="108"/>
      <c r="N49" s="105"/>
      <c r="O49" s="108"/>
      <c r="P49" s="105"/>
      <c r="Q49" s="121"/>
    </row>
    <row r="50" spans="1:17" s="19" customFormat="1" ht="10.050000000000001" customHeight="1">
      <c r="A50" s="75"/>
      <c r="B50" s="76"/>
      <c r="C50" s="77"/>
      <c r="D50" s="78"/>
      <c r="E50" s="96"/>
      <c r="F50" s="701"/>
      <c r="G50" s="112"/>
      <c r="H50" s="671"/>
      <c r="I50" s="99"/>
      <c r="J50" s="671" t="s">
        <v>557</v>
      </c>
      <c r="K50" s="100"/>
      <c r="L50" s="68" t="str">
        <f>IF(OR(K50=7,K50=8,K50=9),J48,IF(OR(K50=1,K50=2,K50=3),J52,""))</f>
        <v/>
      </c>
      <c r="M50" s="115"/>
      <c r="N50" s="105"/>
      <c r="O50" s="108"/>
      <c r="P50" s="105"/>
      <c r="Q50" s="121"/>
    </row>
    <row r="51" spans="1:17" s="19" customFormat="1" ht="10.050000000000001" customHeight="1">
      <c r="A51" s="75">
        <v>23</v>
      </c>
      <c r="B51" s="89">
        <v>15</v>
      </c>
      <c r="C51" s="63" t="s">
        <v>21</v>
      </c>
      <c r="D51" s="64"/>
      <c r="E51" s="102"/>
      <c r="F51" s="103" t="s">
        <v>97</v>
      </c>
      <c r="G51" s="104" t="s">
        <v>32</v>
      </c>
      <c r="H51" s="672"/>
      <c r="I51" s="69"/>
      <c r="J51" s="94"/>
      <c r="K51" s="95"/>
      <c r="L51" s="105"/>
      <c r="M51" s="86"/>
      <c r="N51" s="105"/>
      <c r="O51" s="108"/>
      <c r="P51" s="105"/>
      <c r="Q51" s="121"/>
    </row>
    <row r="52" spans="1:17" s="19" customFormat="1" ht="10.050000000000001" customHeight="1">
      <c r="A52" s="75"/>
      <c r="B52" s="62"/>
      <c r="C52" s="77"/>
      <c r="D52" s="78"/>
      <c r="E52" s="79"/>
      <c r="F52" s="90"/>
      <c r="G52" s="81"/>
      <c r="H52" s="671" t="s">
        <v>643</v>
      </c>
      <c r="I52" s="83"/>
      <c r="J52" s="66" t="str">
        <f>IF(OR(I52= 7,I52= 8,I52= 9),F51,IF(OR(I52= 1,I52= 2,I52= 3),F53,IF(F51="Bye",F53,IF(F53="Bye",F51,""))))</f>
        <v/>
      </c>
      <c r="K52" s="107"/>
      <c r="L52" s="105"/>
      <c r="M52" s="86"/>
      <c r="N52" s="105"/>
      <c r="O52" s="108"/>
      <c r="P52" s="105"/>
      <c r="Q52" s="121"/>
    </row>
    <row r="53" spans="1:17" s="19" customFormat="1" ht="10.050000000000001" customHeight="1">
      <c r="A53" s="61">
        <v>24</v>
      </c>
      <c r="B53" s="62">
        <v>4</v>
      </c>
      <c r="C53" s="63" t="s">
        <v>21</v>
      </c>
      <c r="D53" s="64">
        <v>10</v>
      </c>
      <c r="E53" s="116" t="s">
        <v>60</v>
      </c>
      <c r="F53" s="117" t="s">
        <v>98</v>
      </c>
      <c r="G53" s="81" t="s">
        <v>74</v>
      </c>
      <c r="H53" s="674"/>
      <c r="I53" s="109"/>
      <c r="J53" s="94"/>
      <c r="K53" s="110"/>
      <c r="L53" s="105"/>
      <c r="M53" s="86"/>
      <c r="N53" s="105"/>
      <c r="O53" s="108"/>
      <c r="P53" s="105"/>
      <c r="Q53" s="121"/>
    </row>
    <row r="54" spans="1:17" s="19" customFormat="1" ht="10.050000000000001" customHeight="1">
      <c r="A54" s="75"/>
      <c r="B54" s="76"/>
      <c r="C54" s="77"/>
      <c r="D54" s="78"/>
      <c r="E54" s="96"/>
      <c r="F54" s="702"/>
      <c r="G54" s="97"/>
      <c r="H54" s="673"/>
      <c r="I54" s="99"/>
      <c r="J54" s="94"/>
      <c r="K54" s="110"/>
      <c r="L54" s="105"/>
      <c r="M54" s="86"/>
      <c r="N54" s="671" t="s">
        <v>599</v>
      </c>
      <c r="O54" s="113"/>
      <c r="P54" s="68" t="str">
        <f>IF(OR(O54=7,O54=8,O54=9),N46,IF(OR(O54=1,O54=2,O54=3),N62,""))</f>
        <v/>
      </c>
      <c r="Q54" s="130"/>
    </row>
    <row r="55" spans="1:17" s="19" customFormat="1" ht="10.050000000000001" customHeight="1">
      <c r="A55" s="61">
        <v>25</v>
      </c>
      <c r="B55" s="89">
        <v>9</v>
      </c>
      <c r="C55" s="63" t="s">
        <v>21</v>
      </c>
      <c r="D55" s="64"/>
      <c r="E55" s="65" t="s">
        <v>712</v>
      </c>
      <c r="F55" s="120" t="s">
        <v>99</v>
      </c>
      <c r="G55" s="67" t="s">
        <v>24</v>
      </c>
      <c r="H55" s="674"/>
      <c r="I55" s="69"/>
      <c r="J55" s="94"/>
      <c r="K55" s="110"/>
      <c r="L55" s="105"/>
      <c r="M55" s="86"/>
      <c r="N55" s="105"/>
      <c r="O55" s="108"/>
      <c r="P55" s="131"/>
      <c r="Q55" s="132"/>
    </row>
    <row r="56" spans="1:17" s="19" customFormat="1" ht="10.050000000000001" customHeight="1">
      <c r="A56" s="75"/>
      <c r="B56" s="111"/>
      <c r="C56" s="77"/>
      <c r="D56" s="78"/>
      <c r="E56" s="79"/>
      <c r="F56" s="90"/>
      <c r="G56" s="81"/>
      <c r="H56" s="671" t="s">
        <v>644</v>
      </c>
      <c r="I56" s="83"/>
      <c r="J56" s="66" t="str">
        <f>IF(OR(I56= 7,I56= 8,I56= 9),F55,IF(OR(I56= 1,I56= 2,I56= 3),F57,IF(F55="Bye",F57,IF(F57="Bye",F55,""))))</f>
        <v/>
      </c>
      <c r="K56" s="84"/>
      <c r="L56" s="85"/>
      <c r="M56" s="86"/>
      <c r="N56" s="105"/>
      <c r="O56" s="108"/>
      <c r="P56" s="87"/>
      <c r="Q56" s="88"/>
    </row>
    <row r="57" spans="1:17" s="19" customFormat="1" ht="10.050000000000001" customHeight="1">
      <c r="A57" s="75">
        <v>26</v>
      </c>
      <c r="B57" s="62">
        <v>21</v>
      </c>
      <c r="C57" s="63" t="s">
        <v>21</v>
      </c>
      <c r="D57" s="64"/>
      <c r="E57" s="79"/>
      <c r="F57" s="90" t="s">
        <v>100</v>
      </c>
      <c r="G57" s="91" t="s">
        <v>30</v>
      </c>
      <c r="H57" s="672"/>
      <c r="I57" s="93"/>
      <c r="J57" s="94"/>
      <c r="K57" s="95"/>
      <c r="L57" s="85"/>
      <c r="M57" s="86"/>
      <c r="N57" s="105"/>
      <c r="O57" s="108"/>
      <c r="P57" s="87"/>
      <c r="Q57" s="88"/>
    </row>
    <row r="58" spans="1:17" s="19" customFormat="1" ht="10.050000000000001" customHeight="1">
      <c r="A58" s="75"/>
      <c r="B58" s="76"/>
      <c r="C58" s="77"/>
      <c r="D58" s="78"/>
      <c r="E58" s="96"/>
      <c r="F58" s="701"/>
      <c r="G58" s="112"/>
      <c r="H58" s="671"/>
      <c r="I58" s="99"/>
      <c r="J58" s="671" t="s">
        <v>558</v>
      </c>
      <c r="K58" s="100"/>
      <c r="L58" s="68" t="str">
        <f>IF(OR(K58=7,K58=8,K58=9),J56,IF(OR(K58=1,K58=2,K58=3),J60,""))</f>
        <v/>
      </c>
      <c r="M58" s="101"/>
      <c r="N58" s="105"/>
      <c r="O58" s="108"/>
      <c r="P58" s="87"/>
      <c r="Q58" s="88"/>
    </row>
    <row r="59" spans="1:17" s="19" customFormat="1" ht="10.050000000000001" customHeight="1">
      <c r="A59" s="75">
        <v>27</v>
      </c>
      <c r="B59" s="89">
        <v>17</v>
      </c>
      <c r="C59" s="63" t="s">
        <v>21</v>
      </c>
      <c r="D59" s="64"/>
      <c r="E59" s="102"/>
      <c r="F59" s="103" t="s">
        <v>101</v>
      </c>
      <c r="G59" s="104" t="s">
        <v>32</v>
      </c>
      <c r="H59" s="672"/>
      <c r="I59" s="69"/>
      <c r="J59" s="94"/>
      <c r="K59" s="95"/>
      <c r="L59" s="105"/>
      <c r="M59" s="106"/>
      <c r="N59" s="105"/>
      <c r="O59" s="108"/>
      <c r="P59" s="87"/>
      <c r="Q59" s="88"/>
    </row>
    <row r="60" spans="1:17" s="19" customFormat="1" ht="10.050000000000001" customHeight="1">
      <c r="A60" s="75"/>
      <c r="B60" s="62"/>
      <c r="C60" s="77"/>
      <c r="D60" s="78"/>
      <c r="E60" s="79"/>
      <c r="F60" s="90"/>
      <c r="G60" s="91"/>
      <c r="H60" s="671" t="s">
        <v>645</v>
      </c>
      <c r="I60" s="83"/>
      <c r="J60" s="66" t="str">
        <f>IF(OR(I60= 7,I60= 8,I60= 9),F59,IF(OR(I60= 1,I60= 2,I60= 3),F61,IF(F59="Bye",F61,IF(F61="Bye",F59,""))))</f>
        <v/>
      </c>
      <c r="K60" s="107"/>
      <c r="L60" s="105"/>
      <c r="M60" s="108"/>
      <c r="N60" s="105"/>
      <c r="O60" s="108"/>
      <c r="P60" s="87"/>
      <c r="Q60" s="88"/>
    </row>
    <row r="61" spans="1:17" s="19" customFormat="1" ht="10.050000000000001" customHeight="1">
      <c r="A61" s="75">
        <v>28</v>
      </c>
      <c r="B61" s="62">
        <v>20</v>
      </c>
      <c r="C61" s="63" t="s">
        <v>21</v>
      </c>
      <c r="D61" s="64"/>
      <c r="E61" s="79"/>
      <c r="F61" s="90" t="s">
        <v>102</v>
      </c>
      <c r="G61" s="91" t="s">
        <v>30</v>
      </c>
      <c r="H61" s="672"/>
      <c r="I61" s="109"/>
      <c r="J61" s="94"/>
      <c r="K61" s="110"/>
      <c r="L61" s="105"/>
      <c r="M61" s="108"/>
      <c r="N61" s="105"/>
      <c r="O61" s="108"/>
      <c r="P61" s="87"/>
      <c r="Q61" s="88"/>
    </row>
    <row r="62" spans="1:17" s="19" customFormat="1" ht="10.050000000000001" customHeight="1">
      <c r="A62" s="75"/>
      <c r="B62" s="111"/>
      <c r="C62" s="77"/>
      <c r="D62" s="78"/>
      <c r="E62" s="96"/>
      <c r="F62" s="701"/>
      <c r="G62" s="112"/>
      <c r="H62" s="673"/>
      <c r="I62" s="99"/>
      <c r="J62" s="94"/>
      <c r="K62" s="110"/>
      <c r="L62" s="671" t="s">
        <v>577</v>
      </c>
      <c r="M62" s="113"/>
      <c r="N62" s="68" t="str">
        <f>IF(OR(M62=7,M62=8,M62=9),L58,IF(OR(M62=1,M62=2,M62=3),L66,""))</f>
        <v/>
      </c>
      <c r="O62" s="115"/>
      <c r="P62" s="87"/>
      <c r="Q62" s="88"/>
    </row>
    <row r="63" spans="1:17" s="19" customFormat="1" ht="10.050000000000001" customHeight="1">
      <c r="A63" s="75">
        <v>29</v>
      </c>
      <c r="B63" s="62">
        <v>10</v>
      </c>
      <c r="C63" s="63" t="s">
        <v>21</v>
      </c>
      <c r="D63" s="64"/>
      <c r="E63" s="102"/>
      <c r="F63" s="103" t="s">
        <v>103</v>
      </c>
      <c r="G63" s="104" t="s">
        <v>59</v>
      </c>
      <c r="H63" s="672"/>
      <c r="I63" s="114"/>
      <c r="J63" s="94"/>
      <c r="K63" s="110"/>
      <c r="L63" s="105"/>
      <c r="M63" s="108"/>
      <c r="N63" s="131"/>
      <c r="O63" s="86"/>
      <c r="P63" s="87"/>
      <c r="Q63" s="88"/>
    </row>
    <row r="64" spans="1:17" s="19" customFormat="1" ht="10.050000000000001" customHeight="1">
      <c r="A64" s="75"/>
      <c r="B64" s="76"/>
      <c r="C64" s="77"/>
      <c r="D64" s="78"/>
      <c r="E64" s="79"/>
      <c r="F64" s="90"/>
      <c r="G64" s="91"/>
      <c r="H64" s="671" t="s">
        <v>646</v>
      </c>
      <c r="I64" s="83"/>
      <c r="J64" s="66" t="str">
        <f>IF(OR(I64= 7,I64= 8,I64= 9),F63,IF(OR(I64= 1,I64= 2,I64= 3),F65,IF(F63="Bye",F65,IF(F65="Bye",F63,""))))</f>
        <v/>
      </c>
      <c r="K64" s="84"/>
      <c r="L64" s="105"/>
      <c r="M64" s="108"/>
      <c r="N64" s="85"/>
      <c r="O64" s="86"/>
      <c r="P64" s="87"/>
      <c r="Q64" s="88"/>
    </row>
    <row r="65" spans="1:18" s="19" customFormat="1" ht="10.050000000000001" customHeight="1">
      <c r="A65" s="75">
        <v>30</v>
      </c>
      <c r="B65" s="89">
        <v>25</v>
      </c>
      <c r="C65" s="63" t="s">
        <v>21</v>
      </c>
      <c r="D65" s="64"/>
      <c r="E65" s="79"/>
      <c r="F65" s="90" t="s">
        <v>104</v>
      </c>
      <c r="G65" s="91" t="s">
        <v>57</v>
      </c>
      <c r="H65" s="672"/>
      <c r="I65" s="93"/>
      <c r="J65" s="94"/>
      <c r="K65" s="95"/>
      <c r="L65" s="105"/>
      <c r="M65" s="108"/>
      <c r="N65" s="85"/>
      <c r="O65" s="86"/>
      <c r="P65" s="87"/>
      <c r="Q65" s="88"/>
    </row>
    <row r="66" spans="1:18" s="19" customFormat="1" ht="10.050000000000001" customHeight="1">
      <c r="A66" s="75"/>
      <c r="B66" s="62"/>
      <c r="C66" s="77"/>
      <c r="D66" s="78"/>
      <c r="E66" s="96"/>
      <c r="F66" s="701"/>
      <c r="G66" s="112"/>
      <c r="H66" s="671"/>
      <c r="I66" s="99"/>
      <c r="J66" s="671" t="s">
        <v>559</v>
      </c>
      <c r="K66" s="100"/>
      <c r="L66" s="68" t="str">
        <f>IF(OR(K66=7,K66=8,K66=9),J64,IF(OR(K66=1,K66=2,K66=3),J68,""))</f>
        <v/>
      </c>
      <c r="M66" s="115"/>
      <c r="N66" s="85"/>
      <c r="O66" s="86"/>
      <c r="P66" s="87"/>
      <c r="Q66" s="88"/>
    </row>
    <row r="67" spans="1:18" s="19" customFormat="1" ht="10.050000000000001" customHeight="1">
      <c r="A67" s="75">
        <v>31</v>
      </c>
      <c r="B67" s="62"/>
      <c r="C67" s="63" t="s">
        <v>21</v>
      </c>
      <c r="D67" s="64"/>
      <c r="E67" s="102"/>
      <c r="F67" s="103" t="s">
        <v>25</v>
      </c>
      <c r="G67" s="104"/>
      <c r="H67" s="672"/>
      <c r="I67" s="69"/>
      <c r="J67" s="94"/>
      <c r="K67" s="95"/>
      <c r="L67" s="105" t="str">
        <f>IF(OR(K67=7,K67=8,K67=9),J65,IF(OR(K67=1,K67=2,K67=3),J69,""))</f>
        <v/>
      </c>
      <c r="M67" s="86"/>
      <c r="N67" s="85"/>
      <c r="O67" s="86"/>
      <c r="P67" s="87"/>
      <c r="Q67" s="88"/>
    </row>
    <row r="68" spans="1:18" s="19" customFormat="1" ht="10.050000000000001" customHeight="1">
      <c r="A68" s="75"/>
      <c r="B68" s="76"/>
      <c r="C68" s="77"/>
      <c r="D68" s="78"/>
      <c r="E68" s="79"/>
      <c r="F68" s="90"/>
      <c r="G68" s="81"/>
      <c r="H68" s="667"/>
      <c r="I68" s="83"/>
      <c r="J68" s="66" t="str">
        <f>IF(OR(I68= 7,I68= 8,I68= 9),F67,IF(OR(I68= 1,I68= 2,I68= 3),F69,IF(F67="Bye",F69,IF(F69="Bye",F67,""))))</f>
        <v>林建輝</v>
      </c>
      <c r="K68" s="107"/>
      <c r="L68" s="105"/>
      <c r="M68" s="86"/>
      <c r="N68" s="85"/>
      <c r="O68" s="86"/>
      <c r="P68" s="87"/>
      <c r="Q68" s="88"/>
    </row>
    <row r="69" spans="1:18" s="19" customFormat="1" ht="10.050000000000001" customHeight="1">
      <c r="A69" s="61">
        <v>32</v>
      </c>
      <c r="B69" s="89">
        <v>2</v>
      </c>
      <c r="C69" s="63" t="s">
        <v>21</v>
      </c>
      <c r="D69" s="64">
        <v>4</v>
      </c>
      <c r="E69" s="65" t="s">
        <v>71</v>
      </c>
      <c r="F69" s="120" t="s">
        <v>105</v>
      </c>
      <c r="G69" s="67" t="s">
        <v>30</v>
      </c>
      <c r="H69" s="669"/>
      <c r="I69" s="109"/>
      <c r="J69" s="133"/>
      <c r="K69" s="110"/>
      <c r="L69" s="85"/>
      <c r="M69" s="86"/>
      <c r="N69" s="87"/>
      <c r="O69" s="86"/>
      <c r="P69" s="87"/>
      <c r="Q69" s="88"/>
    </row>
    <row r="70" spans="1:18" ht="10.95" customHeight="1">
      <c r="A70" s="134"/>
      <c r="B70" s="111"/>
      <c r="C70" s="52"/>
      <c r="D70" s="134"/>
      <c r="E70" s="135"/>
      <c r="F70" s="90"/>
      <c r="G70" s="91"/>
      <c r="H70" s="670"/>
      <c r="I70" s="137"/>
      <c r="J70" s="138"/>
      <c r="K70" s="139"/>
      <c r="L70" s="138"/>
      <c r="M70" s="140"/>
      <c r="N70" s="138"/>
      <c r="O70" s="140"/>
      <c r="P70" s="138"/>
      <c r="Q70" s="88"/>
      <c r="R70" s="141"/>
    </row>
    <row r="71" spans="1:18">
      <c r="A71" s="143"/>
      <c r="B71" s="144"/>
      <c r="F71" s="145"/>
      <c r="H71" s="143"/>
      <c r="J71" s="141"/>
      <c r="K71" s="147"/>
      <c r="L71" s="141"/>
      <c r="N71" s="141"/>
      <c r="O71" s="148"/>
      <c r="P71" s="141"/>
      <c r="R71" s="141"/>
    </row>
    <row r="72" spans="1:18">
      <c r="B72" s="144"/>
      <c r="F72" s="145"/>
      <c r="H72" s="143"/>
      <c r="J72" s="141"/>
      <c r="K72" s="147"/>
      <c r="L72" s="141"/>
      <c r="N72" s="141"/>
      <c r="O72" s="148"/>
      <c r="P72" s="141"/>
      <c r="R72" s="141"/>
    </row>
    <row r="73" spans="1:18">
      <c r="B73" s="144"/>
      <c r="F73" s="145"/>
      <c r="H73" s="143"/>
      <c r="J73" s="141"/>
      <c r="K73" s="147"/>
      <c r="L73" s="141"/>
      <c r="N73" s="141"/>
      <c r="O73" s="148"/>
      <c r="P73" s="141"/>
      <c r="R73" s="141"/>
    </row>
    <row r="74" spans="1:18">
      <c r="B74" s="144"/>
      <c r="F74" s="145"/>
      <c r="H74" s="143"/>
      <c r="J74" s="141"/>
      <c r="K74" s="147"/>
      <c r="L74" s="141"/>
      <c r="N74" s="141"/>
      <c r="O74" s="148"/>
      <c r="P74" s="141"/>
      <c r="R74" s="141"/>
    </row>
    <row r="75" spans="1:18">
      <c r="B75" s="144"/>
      <c r="F75" s="145"/>
      <c r="H75" s="143"/>
      <c r="J75" s="141"/>
      <c r="K75" s="147"/>
      <c r="L75" s="141"/>
      <c r="N75" s="141"/>
      <c r="O75" s="148"/>
      <c r="P75" s="141"/>
      <c r="R75" s="141"/>
    </row>
    <row r="76" spans="1:18">
      <c r="B76" s="144"/>
      <c r="J76" s="141"/>
      <c r="K76" s="147"/>
      <c r="L76" s="141"/>
      <c r="N76" s="141"/>
      <c r="O76" s="148"/>
      <c r="P76" s="141"/>
      <c r="R76" s="141"/>
    </row>
    <row r="77" spans="1:18">
      <c r="B77" s="144"/>
      <c r="J77" s="141"/>
      <c r="K77" s="147"/>
      <c r="L77" s="141"/>
      <c r="N77" s="141"/>
      <c r="O77" s="148"/>
      <c r="P77" s="141"/>
      <c r="R77" s="141"/>
    </row>
    <row r="78" spans="1:18">
      <c r="B78" s="144"/>
      <c r="J78" s="141"/>
      <c r="K78" s="147"/>
      <c r="L78" s="141"/>
      <c r="N78" s="141"/>
      <c r="O78" s="148"/>
      <c r="P78" s="141"/>
      <c r="R78" s="141"/>
    </row>
    <row r="79" spans="1:18">
      <c r="J79" s="141"/>
      <c r="K79" s="147"/>
      <c r="L79" s="141"/>
      <c r="N79" s="141"/>
      <c r="O79" s="148"/>
      <c r="P79" s="141"/>
      <c r="R79" s="141"/>
    </row>
    <row r="80" spans="1:18">
      <c r="J80" s="141"/>
      <c r="K80" s="147"/>
      <c r="L80" s="141"/>
      <c r="N80" s="141"/>
      <c r="O80" s="148"/>
      <c r="P80" s="141"/>
      <c r="R80" s="141"/>
    </row>
    <row r="81" spans="10:18">
      <c r="J81" s="141"/>
      <c r="K81" s="147"/>
      <c r="L81" s="141"/>
      <c r="N81" s="141"/>
      <c r="O81" s="148"/>
      <c r="P81" s="141"/>
      <c r="R81" s="141"/>
    </row>
    <row r="82" spans="10:18">
      <c r="J82" s="141"/>
      <c r="K82" s="147"/>
      <c r="L82" s="141"/>
      <c r="N82" s="141"/>
      <c r="O82" s="148"/>
      <c r="P82" s="141"/>
      <c r="R82" s="141"/>
    </row>
  </sheetData>
  <mergeCells count="5">
    <mergeCell ref="H1:I2"/>
    <mergeCell ref="J1:K1"/>
    <mergeCell ref="J2:K2"/>
    <mergeCell ref="H3:K4"/>
    <mergeCell ref="N6:P6"/>
  </mergeCells>
  <phoneticPr fontId="5" type="noConversion"/>
  <conditionalFormatting sqref="C7 C9 C11 C13 C15 C17 C19 C21">
    <cfRule type="cellIs" dxfId="516" priority="53" stopIfTrue="1" operator="equal">
      <formula>"DA"</formula>
    </cfRule>
    <cfRule type="cellIs" dxfId="515" priority="52" stopIfTrue="1" operator="equal">
      <formula>"QA"</formula>
    </cfRule>
  </conditionalFormatting>
  <conditionalFormatting sqref="C23 C25 C27 C29 C31 C33 C35 C37">
    <cfRule type="cellIs" dxfId="514" priority="51" stopIfTrue="1" operator="equal">
      <formula>"DA"</formula>
    </cfRule>
    <cfRule type="cellIs" dxfId="513" priority="50" stopIfTrue="1" operator="equal">
      <formula>"QA"</formula>
    </cfRule>
  </conditionalFormatting>
  <conditionalFormatting sqref="C39 C41 C43 C45 C47 C49 C51 C53">
    <cfRule type="cellIs" dxfId="512" priority="49" stopIfTrue="1" operator="equal">
      <formula>"DA"</formula>
    </cfRule>
    <cfRule type="cellIs" dxfId="511" priority="48" stopIfTrue="1" operator="equal">
      <formula>"QA"</formula>
    </cfRule>
  </conditionalFormatting>
  <conditionalFormatting sqref="C55 C57 C59 C61 C63 C65 C67 C69">
    <cfRule type="cellIs" dxfId="510" priority="47" stopIfTrue="1" operator="equal">
      <formula>"DA"</formula>
    </cfRule>
    <cfRule type="cellIs" dxfId="509" priority="46" stopIfTrue="1" operator="equal">
      <formula>"QA"</formula>
    </cfRule>
  </conditionalFormatting>
  <conditionalFormatting sqref="G7:G69">
    <cfRule type="expression" dxfId="508" priority="61" stopIfTrue="1">
      <formula>AND(#REF!&lt;9,$D7&gt;0)</formula>
    </cfRule>
  </conditionalFormatting>
  <conditionalFormatting sqref="H8 H12 H16 H20 H24 H28 H32 H36 H40 H44 H48 H52 H56 H60 H64 H68">
    <cfRule type="expression" dxfId="507" priority="63" stopIfTrue="1">
      <formula>AND($N$1="CU",H8&lt;&gt;"Umpire",I8&lt;&gt;"")</formula>
    </cfRule>
    <cfRule type="expression" dxfId="506" priority="62" stopIfTrue="1">
      <formula>AND($N$1="CU",H8="Umpire")</formula>
    </cfRule>
    <cfRule type="expression" dxfId="505" priority="64" stopIfTrue="1">
      <formula>AND($N$1="CU",H8&lt;&gt;"Umpire")</formula>
    </cfRule>
  </conditionalFormatting>
  <conditionalFormatting sqref="I8 K10 I12 M14 K18 I20 O22 K26 I28 M30 K34 I36 O39 K42 I44 M46 K50 I52 O54 K58 I60 M62 K66 I68">
    <cfRule type="expression" dxfId="504" priority="65" stopIfTrue="1">
      <formula>$N$1="CU"</formula>
    </cfRule>
  </conditionalFormatting>
  <conditionalFormatting sqref="I16">
    <cfRule type="expression" dxfId="503" priority="60" stopIfTrue="1">
      <formula>$N$1="CU"</formula>
    </cfRule>
  </conditionalFormatting>
  <conditionalFormatting sqref="I24">
    <cfRule type="expression" dxfId="502" priority="59" stopIfTrue="1">
      <formula>$N$1="CU"</formula>
    </cfRule>
  </conditionalFormatting>
  <conditionalFormatting sqref="I32">
    <cfRule type="expression" dxfId="501" priority="58" stopIfTrue="1">
      <formula>$N$1="CU"</formula>
    </cfRule>
  </conditionalFormatting>
  <conditionalFormatting sqref="I40">
    <cfRule type="expression" dxfId="500" priority="57" stopIfTrue="1">
      <formula>$N$1="CU"</formula>
    </cfRule>
  </conditionalFormatting>
  <conditionalFormatting sqref="I48">
    <cfRule type="expression" dxfId="499" priority="56" stopIfTrue="1">
      <formula>$N$1="CU"</formula>
    </cfRule>
  </conditionalFormatting>
  <conditionalFormatting sqref="I56">
    <cfRule type="expression" dxfId="498" priority="55" stopIfTrue="1">
      <formula>$N$1="CU"</formula>
    </cfRule>
  </conditionalFormatting>
  <conditionalFormatting sqref="I64">
    <cfRule type="expression" dxfId="497" priority="54" stopIfTrue="1">
      <formula>$N$1="CU"</formula>
    </cfRule>
  </conditionalFormatting>
  <conditionalFormatting sqref="J10">
    <cfRule type="expression" dxfId="496" priority="45" stopIfTrue="1">
      <formula>AND($N$1="CU",J10&lt;&gt;"Umpire")</formula>
    </cfRule>
    <cfRule type="expression" dxfId="495" priority="44" stopIfTrue="1">
      <formula>AND($N$1="CU",J10&lt;&gt;"Umpire",K10&lt;&gt;"")</formula>
    </cfRule>
    <cfRule type="expression" dxfId="494" priority="43" stopIfTrue="1">
      <formula>AND($N$1="CU",J10="Umpire")</formula>
    </cfRule>
  </conditionalFormatting>
  <conditionalFormatting sqref="J18">
    <cfRule type="expression" dxfId="493" priority="42" stopIfTrue="1">
      <formula>AND($N$1="CU",J18&lt;&gt;"Umpire")</formula>
    </cfRule>
    <cfRule type="expression" dxfId="492" priority="40" stopIfTrue="1">
      <formula>AND($N$1="CU",J18="Umpire")</formula>
    </cfRule>
    <cfRule type="expression" dxfId="491" priority="41" stopIfTrue="1">
      <formula>AND($N$1="CU",J18&lt;&gt;"Umpire",K18&lt;&gt;"")</formula>
    </cfRule>
  </conditionalFormatting>
  <conditionalFormatting sqref="J26">
    <cfRule type="expression" dxfId="490" priority="39" stopIfTrue="1">
      <formula>AND($N$1="CU",J26&lt;&gt;"Umpire")</formula>
    </cfRule>
    <cfRule type="expression" dxfId="489" priority="38" stopIfTrue="1">
      <formula>AND($N$1="CU",J26&lt;&gt;"Umpire",K26&lt;&gt;"")</formula>
    </cfRule>
    <cfRule type="expression" dxfId="488" priority="37" stopIfTrue="1">
      <formula>AND($N$1="CU",J26="Umpire")</formula>
    </cfRule>
  </conditionalFormatting>
  <conditionalFormatting sqref="J34">
    <cfRule type="expression" dxfId="487" priority="36" stopIfTrue="1">
      <formula>AND($N$1="CU",J34&lt;&gt;"Umpire")</formula>
    </cfRule>
    <cfRule type="expression" dxfId="486" priority="35" stopIfTrue="1">
      <formula>AND($N$1="CU",J34&lt;&gt;"Umpire",K34&lt;&gt;"")</formula>
    </cfRule>
    <cfRule type="expression" dxfId="485" priority="34" stopIfTrue="1">
      <formula>AND($N$1="CU",J34="Umpire")</formula>
    </cfRule>
  </conditionalFormatting>
  <conditionalFormatting sqref="J42">
    <cfRule type="expression" dxfId="484" priority="33" stopIfTrue="1">
      <formula>AND($N$1="CU",J42&lt;&gt;"Umpire")</formula>
    </cfRule>
    <cfRule type="expression" dxfId="483" priority="31" stopIfTrue="1">
      <formula>AND($N$1="CU",J42="Umpire")</formula>
    </cfRule>
    <cfRule type="expression" dxfId="482" priority="32" stopIfTrue="1">
      <formula>AND($N$1="CU",J42&lt;&gt;"Umpire",K42&lt;&gt;"")</formula>
    </cfRule>
  </conditionalFormatting>
  <conditionalFormatting sqref="J50">
    <cfRule type="expression" dxfId="481" priority="28" stopIfTrue="1">
      <formula>AND($N$1="CU",J50="Umpire")</formula>
    </cfRule>
    <cfRule type="expression" dxfId="480" priority="30" stopIfTrue="1">
      <formula>AND($N$1="CU",J50&lt;&gt;"Umpire")</formula>
    </cfRule>
    <cfRule type="expression" dxfId="479" priority="29" stopIfTrue="1">
      <formula>AND($N$1="CU",J50&lt;&gt;"Umpire",K50&lt;&gt;"")</formula>
    </cfRule>
  </conditionalFormatting>
  <conditionalFormatting sqref="J58">
    <cfRule type="expression" dxfId="478" priority="27" stopIfTrue="1">
      <formula>AND($N$1="CU",J58&lt;&gt;"Umpire")</formula>
    </cfRule>
    <cfRule type="expression" dxfId="477" priority="26" stopIfTrue="1">
      <formula>AND($N$1="CU",J58&lt;&gt;"Umpire",K58&lt;&gt;"")</formula>
    </cfRule>
    <cfRule type="expression" dxfId="476" priority="25" stopIfTrue="1">
      <formula>AND($N$1="CU",J58="Umpire")</formula>
    </cfRule>
  </conditionalFormatting>
  <conditionalFormatting sqref="J66">
    <cfRule type="expression" dxfId="475" priority="24" stopIfTrue="1">
      <formula>AND($N$1="CU",J66&lt;&gt;"Umpire")</formula>
    </cfRule>
    <cfRule type="expression" dxfId="474" priority="23" stopIfTrue="1">
      <formula>AND($N$1="CU",J66&lt;&gt;"Umpire",K66&lt;&gt;"")</formula>
    </cfRule>
    <cfRule type="expression" dxfId="473" priority="22" stopIfTrue="1">
      <formula>AND($N$1="CU",J66="Umpire")</formula>
    </cfRule>
  </conditionalFormatting>
  <conditionalFormatting sqref="L14">
    <cfRule type="expression" dxfId="472" priority="21" stopIfTrue="1">
      <formula>AND($N$1="CU",L14&lt;&gt;"Umpire")</formula>
    </cfRule>
    <cfRule type="expression" dxfId="471" priority="20" stopIfTrue="1">
      <formula>AND($N$1="CU",L14&lt;&gt;"Umpire",M14&lt;&gt;"")</formula>
    </cfRule>
    <cfRule type="expression" dxfId="470" priority="19" stopIfTrue="1">
      <formula>AND($N$1="CU",L14="Umpire")</formula>
    </cfRule>
  </conditionalFormatting>
  <conditionalFormatting sqref="L30">
    <cfRule type="expression" dxfId="469" priority="18" stopIfTrue="1">
      <formula>AND($N$1="CU",L30&lt;&gt;"Umpire")</formula>
    </cfRule>
    <cfRule type="expression" dxfId="468" priority="16" stopIfTrue="1">
      <formula>AND($N$1="CU",L30="Umpire")</formula>
    </cfRule>
    <cfRule type="expression" dxfId="467" priority="17" stopIfTrue="1">
      <formula>AND($N$1="CU",L30&lt;&gt;"Umpire",M30&lt;&gt;"")</formula>
    </cfRule>
  </conditionalFormatting>
  <conditionalFormatting sqref="L46">
    <cfRule type="expression" dxfId="466" priority="15" stopIfTrue="1">
      <formula>AND($N$1="CU",L46&lt;&gt;"Umpire")</formula>
    </cfRule>
    <cfRule type="expression" dxfId="465" priority="14" stopIfTrue="1">
      <formula>AND($N$1="CU",L46&lt;&gt;"Umpire",M46&lt;&gt;"")</formula>
    </cfRule>
    <cfRule type="expression" dxfId="464" priority="13" stopIfTrue="1">
      <formula>AND($N$1="CU",L46="Umpire")</formula>
    </cfRule>
  </conditionalFormatting>
  <conditionalFormatting sqref="L62">
    <cfRule type="expression" dxfId="463" priority="12" stopIfTrue="1">
      <formula>AND($N$1="CU",L62&lt;&gt;"Umpire")</formula>
    </cfRule>
    <cfRule type="expression" dxfId="462" priority="11" stopIfTrue="1">
      <formula>AND($N$1="CU",L62&lt;&gt;"Umpire",M62&lt;&gt;"")</formula>
    </cfRule>
    <cfRule type="expression" dxfId="461" priority="10" stopIfTrue="1">
      <formula>AND($N$1="CU",L62="Umpire")</formula>
    </cfRule>
  </conditionalFormatting>
  <conditionalFormatting sqref="N22">
    <cfRule type="expression" dxfId="460" priority="8" stopIfTrue="1">
      <formula>AND($N$1="CU",N22&lt;&gt;"Umpire",O22&lt;&gt;"")</formula>
    </cfRule>
    <cfRule type="expression" dxfId="459" priority="7" stopIfTrue="1">
      <formula>AND($N$1="CU",N22="Umpire")</formula>
    </cfRule>
    <cfRule type="expression" dxfId="458" priority="9" stopIfTrue="1">
      <formula>AND($N$1="CU",N22&lt;&gt;"Umpire")</formula>
    </cfRule>
  </conditionalFormatting>
  <conditionalFormatting sqref="N54">
    <cfRule type="expression" dxfId="457" priority="6" stopIfTrue="1">
      <formula>AND($N$1="CU",N54&lt;&gt;"Umpire")</formula>
    </cfRule>
    <cfRule type="expression" dxfId="456" priority="5" stopIfTrue="1">
      <formula>AND($N$1="CU",N54&lt;&gt;"Umpire",O54&lt;&gt;"")</formula>
    </cfRule>
    <cfRule type="expression" dxfId="455" priority="4" stopIfTrue="1">
      <formula>AND($N$1="CU",N54="Umpire")</formula>
    </cfRule>
  </conditionalFormatting>
  <conditionalFormatting sqref="P39">
    <cfRule type="expression" dxfId="454" priority="1" stopIfTrue="1">
      <formula>AND($N$1="CU",P39="Umpire")</formula>
    </cfRule>
    <cfRule type="expression" dxfId="453" priority="3" stopIfTrue="1">
      <formula>AND($N$1="CU",P39&lt;&gt;"Umpire")</formula>
    </cfRule>
    <cfRule type="expression" dxfId="452" priority="2" stopIfTrue="1">
      <formula>AND($N$1="CU",P39&lt;&gt;"Umpire",Q39&lt;&gt;"")</formula>
    </cfRule>
  </conditionalFormatting>
  <dataValidations count="1">
    <dataValidation type="list" showInputMessage="1" showErrorMessage="1" sqref="C7 C9 C11 C13 C15 C17 C19 C21 C23 C25 C27 C29 C31 C33 C35 C37 C39 C41 C43 C45 C47 C49 C51 C53 C55 C57 C59 C61 C63 C65 C67 C69" xr:uid="{71392875-F7E1-45C8-806E-4EF593017608}">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8FFC0-CE20-4A6A-8419-2DC3033D6A5A}">
  <sheetPr codeName="Sheet7">
    <tabColor rgb="FF92D050"/>
  </sheetPr>
  <dimension ref="A1:R82"/>
  <sheetViews>
    <sheetView topLeftCell="A19" zoomScaleNormal="100" workbookViewId="0">
      <selection activeCell="E40" sqref="E40"/>
    </sheetView>
  </sheetViews>
  <sheetFormatPr defaultColWidth="9" defaultRowHeight="16.2"/>
  <cols>
    <col min="1" max="2" width="3.6640625" style="142" customWidth="1"/>
    <col min="3" max="5" width="3.6640625" style="143" customWidth="1"/>
    <col min="6" max="6" width="10.6640625" style="700" customWidth="1"/>
    <col min="7" max="7" width="8.6640625" style="145" customWidth="1"/>
    <col min="8" max="8" width="8.6640625" style="150" customWidth="1"/>
    <col min="9" max="9" width="1.44140625" style="146" customWidth="1"/>
    <col min="10" max="10" width="8.6640625" style="142" customWidth="1"/>
    <col min="11" max="11" width="1.44140625" style="151" customWidth="1"/>
    <col min="12" max="12" width="8.6640625" style="142" customWidth="1"/>
    <col min="13" max="13" width="1.44140625" style="148" customWidth="1"/>
    <col min="14" max="14" width="7.6640625" style="142" customWidth="1"/>
    <col min="15" max="15" width="1.44140625" style="146" customWidth="1"/>
    <col min="16" max="16" width="7.6640625" style="142" customWidth="1"/>
    <col min="17" max="17" width="1.44140625" style="149" customWidth="1"/>
    <col min="18" max="18" width="0" style="142" hidden="1" customWidth="1"/>
    <col min="19" max="16384" width="9" style="142"/>
  </cols>
  <sheetData>
    <row r="1" spans="1:17" s="10" customFormat="1" ht="15" customHeight="1">
      <c r="A1" s="1" t="s">
        <v>0</v>
      </c>
      <c r="B1" s="1"/>
      <c r="C1" s="2"/>
      <c r="D1" s="3"/>
      <c r="E1" s="3"/>
      <c r="F1" s="685"/>
      <c r="G1" s="5"/>
      <c r="H1" s="723">
        <v>45</v>
      </c>
      <c r="I1" s="724"/>
      <c r="J1" s="727"/>
      <c r="K1" s="728"/>
      <c r="L1" s="6"/>
      <c r="M1" s="7"/>
      <c r="N1" s="8" t="s">
        <v>1</v>
      </c>
      <c r="O1" s="7"/>
      <c r="P1" s="9"/>
      <c r="Q1" s="8"/>
    </row>
    <row r="2" spans="1:17" s="19" customFormat="1" ht="15" customHeight="1">
      <c r="A2" s="11" t="s">
        <v>2</v>
      </c>
      <c r="B2" s="11"/>
      <c r="C2" s="12"/>
      <c r="D2" s="13"/>
      <c r="E2" s="13"/>
      <c r="F2" s="686"/>
      <c r="G2" s="15"/>
      <c r="H2" s="725"/>
      <c r="I2" s="726"/>
      <c r="J2" s="727"/>
      <c r="K2" s="728"/>
      <c r="L2" s="6"/>
      <c r="M2" s="16"/>
      <c r="N2" s="17"/>
      <c r="O2" s="16"/>
      <c r="P2" s="17"/>
      <c r="Q2" s="18"/>
    </row>
    <row r="3" spans="1:17" s="27" customFormat="1" ht="11.25" customHeight="1">
      <c r="A3" s="20" t="s">
        <v>3</v>
      </c>
      <c r="B3" s="20"/>
      <c r="C3" s="21"/>
      <c r="D3" s="21"/>
      <c r="E3" s="21"/>
      <c r="F3" s="687" t="s">
        <v>4</v>
      </c>
      <c r="G3" s="23"/>
      <c r="H3" s="729" t="s">
        <v>5</v>
      </c>
      <c r="I3" s="730"/>
      <c r="J3" s="730"/>
      <c r="K3" s="731"/>
      <c r="L3" s="24"/>
      <c r="M3" s="25"/>
      <c r="N3" s="24"/>
      <c r="O3" s="25"/>
      <c r="P3" s="26" t="s">
        <v>6</v>
      </c>
      <c r="Q3" s="18"/>
    </row>
    <row r="4" spans="1:17" s="36" customFormat="1" ht="11.25" customHeight="1" thickBot="1">
      <c r="A4" s="28" t="s">
        <v>7</v>
      </c>
      <c r="B4" s="28"/>
      <c r="C4" s="29"/>
      <c r="D4" s="29"/>
      <c r="E4" s="30"/>
      <c r="F4" s="688" t="s">
        <v>8</v>
      </c>
      <c r="G4" s="32"/>
      <c r="H4" s="732"/>
      <c r="I4" s="733"/>
      <c r="J4" s="733"/>
      <c r="K4" s="734"/>
      <c r="L4" s="33"/>
      <c r="M4" s="34"/>
      <c r="N4" s="35"/>
      <c r="O4" s="34"/>
      <c r="P4" s="35"/>
      <c r="Q4" s="18"/>
    </row>
    <row r="5" spans="1:17" s="50" customFormat="1" ht="10.5" customHeight="1">
      <c r="A5" s="37" t="s">
        <v>9</v>
      </c>
      <c r="B5" s="37" t="s">
        <v>10</v>
      </c>
      <c r="C5" s="38" t="s">
        <v>11</v>
      </c>
      <c r="D5" s="39" t="s">
        <v>12</v>
      </c>
      <c r="E5" s="40" t="s">
        <v>13</v>
      </c>
      <c r="F5" s="689" t="s">
        <v>14</v>
      </c>
      <c r="G5" s="42" t="s">
        <v>15</v>
      </c>
      <c r="H5" s="43" t="s">
        <v>16</v>
      </c>
      <c r="I5" s="44"/>
      <c r="J5" s="45" t="s">
        <v>17</v>
      </c>
      <c r="K5" s="46"/>
      <c r="L5" s="47" t="s">
        <v>18</v>
      </c>
      <c r="M5" s="48"/>
      <c r="N5" s="47" t="s">
        <v>19</v>
      </c>
      <c r="O5" s="48"/>
      <c r="P5" s="47" t="s">
        <v>20</v>
      </c>
      <c r="Q5" s="49"/>
    </row>
    <row r="6" spans="1:17" s="27" customFormat="1" ht="10.050000000000001" customHeight="1">
      <c r="A6" s="51"/>
      <c r="B6" s="51"/>
      <c r="C6" s="52"/>
      <c r="D6" s="53"/>
      <c r="E6" s="54"/>
      <c r="F6" s="690"/>
      <c r="G6" s="56"/>
      <c r="H6" s="57"/>
      <c r="I6" s="58"/>
      <c r="J6" s="54"/>
      <c r="K6" s="59"/>
      <c r="L6" s="54"/>
      <c r="M6" s="58"/>
      <c r="N6" s="735" t="s">
        <v>705</v>
      </c>
      <c r="O6" s="735"/>
      <c r="P6" s="735"/>
      <c r="Q6" s="60"/>
    </row>
    <row r="7" spans="1:17" s="19" customFormat="1" ht="10.050000000000001" customHeight="1">
      <c r="A7" s="61">
        <v>1</v>
      </c>
      <c r="B7" s="62">
        <v>1</v>
      </c>
      <c r="C7" s="63" t="s">
        <v>21</v>
      </c>
      <c r="D7" s="64">
        <v>5</v>
      </c>
      <c r="E7" s="65" t="s">
        <v>22</v>
      </c>
      <c r="F7" s="691" t="s">
        <v>106</v>
      </c>
      <c r="G7" s="67" t="s">
        <v>59</v>
      </c>
      <c r="H7" s="68" t="s">
        <v>21</v>
      </c>
      <c r="I7" s="69"/>
      <c r="J7" s="70"/>
      <c r="K7" s="71"/>
      <c r="L7" s="70"/>
      <c r="M7" s="72"/>
      <c r="N7" s="73"/>
      <c r="O7" s="72"/>
      <c r="P7" s="73"/>
      <c r="Q7" s="74"/>
    </row>
    <row r="8" spans="1:17" s="19" customFormat="1" ht="10.050000000000001" customHeight="1">
      <c r="A8" s="75"/>
      <c r="B8" s="76"/>
      <c r="C8" s="77"/>
      <c r="D8" s="78"/>
      <c r="E8" s="79"/>
      <c r="F8" s="692"/>
      <c r="G8" s="81"/>
      <c r="H8" s="82"/>
      <c r="I8" s="83"/>
      <c r="J8" s="66" t="str">
        <f>IF(OR(I8= 7,I8= 8,I8= 9),F7,IF(OR(I8= 1,I8= 2,I8= 3),F9,IF(F7="Bye",F9,IF(F9="Bye",F7,""))))</f>
        <v>林秉豐</v>
      </c>
      <c r="K8" s="84"/>
      <c r="L8" s="85"/>
      <c r="M8" s="86"/>
      <c r="N8" s="87"/>
      <c r="O8" s="86"/>
      <c r="P8" s="87"/>
      <c r="Q8" s="88"/>
    </row>
    <row r="9" spans="1:17" s="19" customFormat="1" ht="10.050000000000001" customHeight="1">
      <c r="A9" s="75">
        <v>2</v>
      </c>
      <c r="B9" s="89"/>
      <c r="C9" s="63" t="s">
        <v>21</v>
      </c>
      <c r="D9" s="64"/>
      <c r="E9" s="79"/>
      <c r="F9" s="693" t="s">
        <v>25</v>
      </c>
      <c r="G9" s="91"/>
      <c r="H9" s="92"/>
      <c r="I9" s="93"/>
      <c r="J9" s="94"/>
      <c r="K9" s="95"/>
      <c r="L9" s="85"/>
      <c r="M9" s="86"/>
      <c r="N9" s="87"/>
      <c r="O9" s="86"/>
      <c r="P9" s="87"/>
      <c r="Q9" s="88"/>
    </row>
    <row r="10" spans="1:17" s="19" customFormat="1" ht="10.050000000000001" customHeight="1">
      <c r="A10" s="75"/>
      <c r="B10" s="62"/>
      <c r="C10" s="77"/>
      <c r="D10" s="78"/>
      <c r="E10" s="96"/>
      <c r="F10" s="694"/>
      <c r="G10" s="97"/>
      <c r="H10" s="98"/>
      <c r="I10" s="99"/>
      <c r="J10" s="671" t="s">
        <v>560</v>
      </c>
      <c r="K10" s="100"/>
      <c r="L10" s="68" t="str">
        <f>IF(OR(K10=7,K10=8,K10=9),J8,IF(OR(K10=1,K10=2,K10=3),J12,""))</f>
        <v/>
      </c>
      <c r="M10" s="101"/>
      <c r="N10" s="85"/>
      <c r="O10" s="86"/>
      <c r="P10" s="87"/>
      <c r="Q10" s="88"/>
    </row>
    <row r="11" spans="1:17" s="19" customFormat="1" ht="10.050000000000001" customHeight="1">
      <c r="A11" s="75">
        <v>3</v>
      </c>
      <c r="B11" s="62">
        <v>15</v>
      </c>
      <c r="C11" s="63" t="s">
        <v>21</v>
      </c>
      <c r="D11" s="64"/>
      <c r="E11" s="102"/>
      <c r="F11" s="695" t="s">
        <v>107</v>
      </c>
      <c r="G11" s="104" t="s">
        <v>108</v>
      </c>
      <c r="H11" s="92"/>
      <c r="I11" s="69"/>
      <c r="J11" s="94"/>
      <c r="K11" s="95"/>
      <c r="L11" s="105"/>
      <c r="M11" s="106"/>
      <c r="N11" s="85"/>
      <c r="O11" s="86"/>
      <c r="P11" s="87"/>
      <c r="Q11" s="88"/>
    </row>
    <row r="12" spans="1:17" s="19" customFormat="1" ht="10.050000000000001" customHeight="1">
      <c r="A12" s="75"/>
      <c r="B12" s="76"/>
      <c r="C12" s="77"/>
      <c r="D12" s="78"/>
      <c r="E12" s="79"/>
      <c r="F12" s="693"/>
      <c r="G12" s="91"/>
      <c r="H12" s="671" t="s">
        <v>647</v>
      </c>
      <c r="I12" s="83">
        <v>6</v>
      </c>
      <c r="J12" s="66" t="str">
        <f>IF(OR(I12= 7,I12= 8,I12= 9),F11,IF(OR(I12= 1,I12= 2,I12= 3),F13,IF(F11="Bye",F13,IF(F13="Bye",F11,""))))</f>
        <v/>
      </c>
      <c r="K12" s="107"/>
      <c r="L12" s="105"/>
      <c r="M12" s="108"/>
      <c r="N12" s="85"/>
      <c r="O12" s="86"/>
      <c r="P12" s="87"/>
      <c r="Q12" s="88"/>
    </row>
    <row r="13" spans="1:17" s="19" customFormat="1" ht="10.050000000000001" customHeight="1">
      <c r="A13" s="75">
        <v>4</v>
      </c>
      <c r="B13" s="89">
        <v>22</v>
      </c>
      <c r="C13" s="63" t="s">
        <v>21</v>
      </c>
      <c r="D13" s="64"/>
      <c r="E13" s="79"/>
      <c r="F13" s="693" t="s">
        <v>109</v>
      </c>
      <c r="G13" s="91" t="s">
        <v>57</v>
      </c>
      <c r="H13" s="672"/>
      <c r="I13" s="109"/>
      <c r="J13" s="94"/>
      <c r="K13" s="110"/>
      <c r="L13" s="105"/>
      <c r="M13" s="108"/>
      <c r="N13" s="85"/>
      <c r="O13" s="86"/>
      <c r="P13" s="87"/>
      <c r="Q13" s="88"/>
    </row>
    <row r="14" spans="1:17" s="19" customFormat="1" ht="10.050000000000001" customHeight="1">
      <c r="A14" s="75"/>
      <c r="B14" s="111"/>
      <c r="C14" s="77"/>
      <c r="D14" s="78"/>
      <c r="E14" s="96"/>
      <c r="F14" s="694"/>
      <c r="G14" s="112"/>
      <c r="H14" s="673"/>
      <c r="I14" s="99"/>
      <c r="J14" s="94"/>
      <c r="K14" s="110"/>
      <c r="L14" s="671" t="s">
        <v>578</v>
      </c>
      <c r="M14" s="113"/>
      <c r="N14" s="68" t="str">
        <f>IF(OR(M14=7,M14=8,M14=9),L10,IF(OR(M14=1,M14=2,M14=3),L18,""))</f>
        <v/>
      </c>
      <c r="O14" s="101"/>
      <c r="P14" s="87"/>
      <c r="Q14" s="88"/>
    </row>
    <row r="15" spans="1:17" s="19" customFormat="1" ht="10.050000000000001" customHeight="1">
      <c r="A15" s="75">
        <v>5</v>
      </c>
      <c r="B15" s="62">
        <v>20</v>
      </c>
      <c r="C15" s="63" t="s">
        <v>21</v>
      </c>
      <c r="D15" s="64"/>
      <c r="E15" s="102"/>
      <c r="F15" s="695" t="s">
        <v>110</v>
      </c>
      <c r="G15" s="104" t="s">
        <v>30</v>
      </c>
      <c r="H15" s="672"/>
      <c r="I15" s="114"/>
      <c r="J15" s="94"/>
      <c r="K15" s="110"/>
      <c r="L15" s="105"/>
      <c r="M15" s="108"/>
      <c r="N15" s="105"/>
      <c r="O15" s="108"/>
      <c r="P15" s="87"/>
      <c r="Q15" s="88"/>
    </row>
    <row r="16" spans="1:17" s="19" customFormat="1" ht="10.050000000000001" customHeight="1">
      <c r="A16" s="75"/>
      <c r="B16" s="76"/>
      <c r="C16" s="77"/>
      <c r="D16" s="78"/>
      <c r="E16" s="79"/>
      <c r="F16" s="693"/>
      <c r="G16" s="91"/>
      <c r="H16" s="671" t="s">
        <v>648</v>
      </c>
      <c r="I16" s="83"/>
      <c r="J16" s="66" t="str">
        <f>IF(OR(I16= 7,I16= 8,I16= 9),F15,IF(OR(I16= 1,I16= 2,I16= 3),F17,IF(F15="Bye",F17,IF(F17="Bye",F15,""))))</f>
        <v/>
      </c>
      <c r="K16" s="84"/>
      <c r="L16" s="105"/>
      <c r="M16" s="108"/>
      <c r="N16" s="105"/>
      <c r="O16" s="108"/>
      <c r="P16" s="87"/>
      <c r="Q16" s="88"/>
    </row>
    <row r="17" spans="1:17" s="19" customFormat="1" ht="10.050000000000001" customHeight="1">
      <c r="A17" s="75">
        <v>6</v>
      </c>
      <c r="B17" s="89">
        <v>14</v>
      </c>
      <c r="C17" s="63" t="s">
        <v>21</v>
      </c>
      <c r="D17" s="64"/>
      <c r="E17" s="79"/>
      <c r="F17" s="693" t="s">
        <v>111</v>
      </c>
      <c r="G17" s="91" t="s">
        <v>32</v>
      </c>
      <c r="H17" s="672"/>
      <c r="I17" s="93"/>
      <c r="J17" s="94"/>
      <c r="K17" s="95"/>
      <c r="L17" s="105"/>
      <c r="M17" s="108"/>
      <c r="N17" s="105"/>
      <c r="O17" s="108"/>
      <c r="P17" s="87"/>
      <c r="Q17" s="88"/>
    </row>
    <row r="18" spans="1:17" s="19" customFormat="1" ht="10.050000000000001" customHeight="1">
      <c r="A18" s="75"/>
      <c r="B18" s="62"/>
      <c r="C18" s="77"/>
      <c r="D18" s="78"/>
      <c r="E18" s="96"/>
      <c r="F18" s="694"/>
      <c r="G18" s="112"/>
      <c r="H18" s="671"/>
      <c r="I18" s="99"/>
      <c r="J18" s="671" t="s">
        <v>561</v>
      </c>
      <c r="K18" s="100"/>
      <c r="L18" s="68" t="str">
        <f>IF(OR(K18=7,K18=8,K18=9),J16,IF(OR(K18=1,K18=2,K18=3),J20,""))</f>
        <v/>
      </c>
      <c r="M18" s="115"/>
      <c r="N18" s="105"/>
      <c r="O18" s="108"/>
      <c r="P18" s="87"/>
      <c r="Q18" s="88"/>
    </row>
    <row r="19" spans="1:17" s="19" customFormat="1" ht="10.050000000000001" customHeight="1">
      <c r="A19" s="75">
        <v>7</v>
      </c>
      <c r="B19" s="62"/>
      <c r="C19" s="63" t="s">
        <v>21</v>
      </c>
      <c r="D19" s="64"/>
      <c r="E19" s="102"/>
      <c r="F19" s="695" t="s">
        <v>25</v>
      </c>
      <c r="G19" s="104"/>
      <c r="H19" s="672"/>
      <c r="I19" s="69"/>
      <c r="J19" s="94"/>
      <c r="K19" s="95"/>
      <c r="L19" s="105"/>
      <c r="M19" s="86"/>
      <c r="N19" s="105"/>
      <c r="O19" s="108"/>
      <c r="P19" s="87"/>
      <c r="Q19" s="88"/>
    </row>
    <row r="20" spans="1:17" s="19" customFormat="1" ht="10.050000000000001" customHeight="1">
      <c r="A20" s="75"/>
      <c r="B20" s="76"/>
      <c r="C20" s="77"/>
      <c r="D20" s="78"/>
      <c r="E20" s="79"/>
      <c r="F20" s="693"/>
      <c r="G20" s="81"/>
      <c r="H20" s="671"/>
      <c r="I20" s="83"/>
      <c r="J20" s="66" t="str">
        <f>IF(OR(I20= 7,I20= 8,I20= 9),F19,IF(OR(I20= 1,I20= 2,I20= 3),F21,IF(F19="Bye",F21,IF(F21="Bye",F19,""))))</f>
        <v>郭晉宏</v>
      </c>
      <c r="K20" s="107"/>
      <c r="L20" s="105"/>
      <c r="M20" s="86"/>
      <c r="N20" s="105"/>
      <c r="O20" s="108"/>
      <c r="P20" s="87"/>
      <c r="Q20" s="88"/>
    </row>
    <row r="21" spans="1:17" s="19" customFormat="1" ht="10.050000000000001" customHeight="1">
      <c r="A21" s="61">
        <v>8</v>
      </c>
      <c r="B21" s="62">
        <v>5</v>
      </c>
      <c r="C21" s="63" t="s">
        <v>21</v>
      </c>
      <c r="D21" s="64">
        <v>11</v>
      </c>
      <c r="E21" s="116" t="s">
        <v>35</v>
      </c>
      <c r="F21" s="696" t="s">
        <v>112</v>
      </c>
      <c r="G21" s="81" t="s">
        <v>39</v>
      </c>
      <c r="H21" s="674"/>
      <c r="I21" s="109"/>
      <c r="J21" s="94"/>
      <c r="K21" s="110"/>
      <c r="L21" s="105"/>
      <c r="M21" s="86"/>
      <c r="N21" s="105"/>
      <c r="O21" s="108"/>
      <c r="P21" s="87"/>
      <c r="Q21" s="88"/>
    </row>
    <row r="22" spans="1:17" s="19" customFormat="1" ht="10.050000000000001" customHeight="1">
      <c r="A22" s="75"/>
      <c r="B22" s="76"/>
      <c r="C22" s="77"/>
      <c r="D22" s="78"/>
      <c r="E22" s="96"/>
      <c r="F22" s="697"/>
      <c r="G22" s="97"/>
      <c r="H22" s="673"/>
      <c r="I22" s="99"/>
      <c r="J22" s="94"/>
      <c r="K22" s="110"/>
      <c r="L22" s="105"/>
      <c r="M22" s="86"/>
      <c r="N22" s="671" t="s">
        <v>600</v>
      </c>
      <c r="O22" s="113"/>
      <c r="P22" s="68" t="str">
        <f>IF(OR(O22=7,O22=8,O22=9),N14,IF(OR(O22=1,O22=2,O22=3),N30,""))</f>
        <v/>
      </c>
      <c r="Q22" s="119"/>
    </row>
    <row r="23" spans="1:17" s="19" customFormat="1" ht="10.050000000000001" customHeight="1">
      <c r="A23" s="61">
        <v>9</v>
      </c>
      <c r="B23" s="89">
        <v>3</v>
      </c>
      <c r="C23" s="63" t="s">
        <v>21</v>
      </c>
      <c r="D23" s="64">
        <v>5</v>
      </c>
      <c r="E23" s="65" t="s">
        <v>37</v>
      </c>
      <c r="F23" s="698" t="s">
        <v>113</v>
      </c>
      <c r="G23" s="67" t="s">
        <v>114</v>
      </c>
      <c r="H23" s="674"/>
      <c r="I23" s="69"/>
      <c r="J23" s="94"/>
      <c r="K23" s="110"/>
      <c r="L23" s="105"/>
      <c r="M23" s="86"/>
      <c r="N23" s="105"/>
      <c r="O23" s="108"/>
      <c r="P23" s="105"/>
      <c r="Q23" s="121"/>
    </row>
    <row r="24" spans="1:17" s="19" customFormat="1" ht="10.050000000000001" customHeight="1">
      <c r="A24" s="75"/>
      <c r="B24" s="62"/>
      <c r="C24" s="77"/>
      <c r="D24" s="78"/>
      <c r="E24" s="79"/>
      <c r="F24" s="693"/>
      <c r="G24" s="81"/>
      <c r="H24" s="671"/>
      <c r="I24" s="83"/>
      <c r="J24" s="66" t="str">
        <f>IF(OR(I24= 7,I24= 8,I24= 9),F23,IF(OR(I24= 1,I24= 2,I24= 3),F25,IF(F23="Bye",F25,IF(F25="Bye",F23,""))))</f>
        <v>林宏哲</v>
      </c>
      <c r="K24" s="84"/>
      <c r="L24" s="85"/>
      <c r="M24" s="86"/>
      <c r="N24" s="105"/>
      <c r="O24" s="108"/>
      <c r="P24" s="105"/>
      <c r="Q24" s="121"/>
    </row>
    <row r="25" spans="1:17" s="19" customFormat="1" ht="10.050000000000001" customHeight="1">
      <c r="A25" s="75">
        <v>10</v>
      </c>
      <c r="B25" s="62"/>
      <c r="C25" s="63" t="s">
        <v>21</v>
      </c>
      <c r="D25" s="64"/>
      <c r="E25" s="79"/>
      <c r="F25" s="693" t="s">
        <v>25</v>
      </c>
      <c r="G25" s="91"/>
      <c r="H25" s="672"/>
      <c r="I25" s="93"/>
      <c r="J25" s="94"/>
      <c r="K25" s="95"/>
      <c r="L25" s="85"/>
      <c r="M25" s="86"/>
      <c r="N25" s="105"/>
      <c r="O25" s="108"/>
      <c r="P25" s="105"/>
      <c r="Q25" s="121"/>
    </row>
    <row r="26" spans="1:17" s="19" customFormat="1" ht="10.050000000000001" customHeight="1">
      <c r="A26" s="75"/>
      <c r="B26" s="76"/>
      <c r="C26" s="77"/>
      <c r="D26" s="78"/>
      <c r="E26" s="96"/>
      <c r="F26" s="694"/>
      <c r="G26" s="112"/>
      <c r="H26" s="671"/>
      <c r="I26" s="99"/>
      <c r="J26" s="671" t="s">
        <v>562</v>
      </c>
      <c r="K26" s="100"/>
      <c r="L26" s="68" t="str">
        <f>IF(OR(K26=7,K26=8,K26=9),J24,IF(OR(K26=1,K26=2,K26=3),J28,""))</f>
        <v/>
      </c>
      <c r="M26" s="101"/>
      <c r="N26" s="105"/>
      <c r="O26" s="108"/>
      <c r="P26" s="105"/>
      <c r="Q26" s="121"/>
    </row>
    <row r="27" spans="1:17" s="19" customFormat="1" ht="10.050000000000001" customHeight="1">
      <c r="A27" s="75">
        <v>11</v>
      </c>
      <c r="B27" s="89">
        <v>19</v>
      </c>
      <c r="C27" s="63" t="s">
        <v>21</v>
      </c>
      <c r="D27" s="64"/>
      <c r="E27" s="102"/>
      <c r="F27" s="695" t="s">
        <v>115</v>
      </c>
      <c r="G27" s="104" t="s">
        <v>30</v>
      </c>
      <c r="H27" s="672"/>
      <c r="I27" s="69"/>
      <c r="J27" s="94"/>
      <c r="K27" s="95"/>
      <c r="L27" s="105"/>
      <c r="M27" s="106"/>
      <c r="N27" s="105"/>
      <c r="O27" s="108"/>
      <c r="P27" s="105"/>
      <c r="Q27" s="121"/>
    </row>
    <row r="28" spans="1:17" s="19" customFormat="1" ht="10.050000000000001" customHeight="1">
      <c r="A28" s="122"/>
      <c r="B28" s="111"/>
      <c r="C28" s="77"/>
      <c r="D28" s="78"/>
      <c r="E28" s="79"/>
      <c r="F28" s="693"/>
      <c r="G28" s="91"/>
      <c r="H28" s="671" t="s">
        <v>649</v>
      </c>
      <c r="I28" s="83"/>
      <c r="J28" s="66" t="str">
        <f>IF(OR(I28= 7,I28= 8,I28= 9),F27,IF(OR(I28= 1,I28= 2,I28= 3),F29,IF(F27="Bye",F29,IF(F29="Bye",F27,""))))</f>
        <v/>
      </c>
      <c r="K28" s="107"/>
      <c r="L28" s="105"/>
      <c r="M28" s="108"/>
      <c r="N28" s="105"/>
      <c r="O28" s="108"/>
      <c r="P28" s="105"/>
      <c r="Q28" s="121"/>
    </row>
    <row r="29" spans="1:17" s="19" customFormat="1" ht="10.050000000000001" customHeight="1">
      <c r="A29" s="75">
        <v>12</v>
      </c>
      <c r="B29" s="62">
        <v>24</v>
      </c>
      <c r="C29" s="63" t="s">
        <v>21</v>
      </c>
      <c r="D29" s="64"/>
      <c r="E29" s="79"/>
      <c r="F29" s="693" t="s">
        <v>116</v>
      </c>
      <c r="G29" s="91" t="s">
        <v>32</v>
      </c>
      <c r="H29" s="672"/>
      <c r="I29" s="109"/>
      <c r="J29" s="94"/>
      <c r="K29" s="110"/>
      <c r="L29" s="105"/>
      <c r="M29" s="108"/>
      <c r="N29" s="105"/>
      <c r="O29" s="108"/>
      <c r="P29" s="105"/>
      <c r="Q29" s="121"/>
    </row>
    <row r="30" spans="1:17" s="19" customFormat="1" ht="10.050000000000001" customHeight="1">
      <c r="A30" s="75"/>
      <c r="B30" s="76"/>
      <c r="C30" s="77"/>
      <c r="D30" s="78"/>
      <c r="E30" s="96"/>
      <c r="F30" s="694"/>
      <c r="G30" s="112"/>
      <c r="H30" s="673"/>
      <c r="I30" s="99"/>
      <c r="J30" s="94"/>
      <c r="K30" s="110"/>
      <c r="L30" s="671" t="s">
        <v>579</v>
      </c>
      <c r="M30" s="113"/>
      <c r="N30" s="68" t="str">
        <f>IF(OR(M30=7,M30=8,M30=9),L26,IF(OR(M30=1,M30=2,M30=3),L34,""))</f>
        <v/>
      </c>
      <c r="O30" s="115"/>
      <c r="P30" s="105"/>
      <c r="Q30" s="121"/>
    </row>
    <row r="31" spans="1:17" s="19" customFormat="1" ht="10.050000000000001" customHeight="1">
      <c r="A31" s="75">
        <v>13</v>
      </c>
      <c r="B31" s="89">
        <v>18</v>
      </c>
      <c r="C31" s="63" t="s">
        <v>21</v>
      </c>
      <c r="D31" s="64"/>
      <c r="E31" s="102"/>
      <c r="F31" s="695" t="s">
        <v>117</v>
      </c>
      <c r="G31" s="104" t="s">
        <v>30</v>
      </c>
      <c r="H31" s="672"/>
      <c r="I31" s="114"/>
      <c r="J31" s="94"/>
      <c r="K31" s="110"/>
      <c r="L31" s="105"/>
      <c r="M31" s="108"/>
      <c r="N31" s="105"/>
      <c r="O31" s="86"/>
      <c r="P31" s="105"/>
      <c r="Q31" s="121"/>
    </row>
    <row r="32" spans="1:17" s="19" customFormat="1" ht="10.050000000000001" customHeight="1">
      <c r="A32" s="75"/>
      <c r="B32" s="62"/>
      <c r="C32" s="77"/>
      <c r="D32" s="78"/>
      <c r="E32" s="79"/>
      <c r="F32" s="693"/>
      <c r="G32" s="91"/>
      <c r="H32" s="671" t="s">
        <v>650</v>
      </c>
      <c r="I32" s="83"/>
      <c r="J32" s="66" t="str">
        <f>IF(OR(I32= 7,I32= 8,I32= 9),F31,IF(OR(I32= 1,I32= 2,I32= 3),F33,IF(F31="Bye",F33,IF(F33="Bye",F31,""))))</f>
        <v/>
      </c>
      <c r="K32" s="84"/>
      <c r="L32" s="105"/>
      <c r="M32" s="108"/>
      <c r="N32" s="105"/>
      <c r="O32" s="86"/>
      <c r="P32" s="105"/>
      <c r="Q32" s="121"/>
    </row>
    <row r="33" spans="1:17" s="19" customFormat="1" ht="10.050000000000001" customHeight="1">
      <c r="A33" s="75">
        <v>14</v>
      </c>
      <c r="B33" s="62">
        <v>25</v>
      </c>
      <c r="C33" s="63" t="s">
        <v>21</v>
      </c>
      <c r="D33" s="64"/>
      <c r="E33" s="79"/>
      <c r="F33" s="693" t="s">
        <v>118</v>
      </c>
      <c r="G33" s="91"/>
      <c r="H33" s="672"/>
      <c r="I33" s="93"/>
      <c r="J33" s="94"/>
      <c r="K33" s="95"/>
      <c r="L33" s="105"/>
      <c r="M33" s="108"/>
      <c r="N33" s="105"/>
      <c r="O33" s="86"/>
      <c r="P33" s="105"/>
      <c r="Q33" s="121"/>
    </row>
    <row r="34" spans="1:17" s="19" customFormat="1" ht="10.050000000000001" customHeight="1">
      <c r="A34" s="75"/>
      <c r="B34" s="123"/>
      <c r="C34" s="77"/>
      <c r="D34" s="78"/>
      <c r="E34" s="96"/>
      <c r="F34" s="694"/>
      <c r="G34" s="112"/>
      <c r="H34" s="671"/>
      <c r="I34" s="99"/>
      <c r="J34" s="671" t="s">
        <v>563</v>
      </c>
      <c r="K34" s="100"/>
      <c r="L34" s="68" t="str">
        <f>IF(OR(K34=7,K34=8,K34=9),J32,IF(OR(K34=1,K34=2,K34=3),J36,""))</f>
        <v/>
      </c>
      <c r="M34" s="115"/>
      <c r="N34" s="105"/>
      <c r="O34" s="86"/>
      <c r="P34" s="105"/>
      <c r="Q34" s="121"/>
    </row>
    <row r="35" spans="1:17" s="19" customFormat="1" ht="10.050000000000001" customHeight="1">
      <c r="A35" s="75">
        <v>15</v>
      </c>
      <c r="B35" s="62"/>
      <c r="C35" s="63" t="s">
        <v>21</v>
      </c>
      <c r="D35" s="64"/>
      <c r="E35" s="102"/>
      <c r="F35" s="695" t="s">
        <v>25</v>
      </c>
      <c r="G35" s="104"/>
      <c r="H35" s="672"/>
      <c r="I35" s="69"/>
      <c r="J35" s="94"/>
      <c r="K35" s="95"/>
      <c r="L35" s="105" t="str">
        <f>IF(OR(K35=7,K35=8,K35=9),J33,IF(OR(K35=1,K35=2,K35=3),J37,""))</f>
        <v/>
      </c>
      <c r="M35" s="86"/>
      <c r="N35" s="105"/>
      <c r="O35" s="86"/>
      <c r="P35" s="105"/>
      <c r="Q35" s="121"/>
    </row>
    <row r="36" spans="1:17" s="19" customFormat="1" ht="10.050000000000001" customHeight="1">
      <c r="A36" s="75"/>
      <c r="B36" s="76"/>
      <c r="C36" s="77"/>
      <c r="D36" s="78"/>
      <c r="E36" s="79"/>
      <c r="F36" s="693"/>
      <c r="G36" s="81"/>
      <c r="H36" s="671"/>
      <c r="I36" s="83"/>
      <c r="J36" s="66" t="str">
        <f>IF(OR(I36= 7,I36= 8,I36= 9),F35,IF(OR(I36= 1,I36= 2,I36= 3),F37,IF(F35="Bye",F37,IF(F37="Bye",F35,""))))</f>
        <v>余聲欣</v>
      </c>
      <c r="K36" s="107"/>
      <c r="L36" s="105"/>
      <c r="M36" s="86"/>
      <c r="N36" s="105"/>
      <c r="O36" s="86"/>
      <c r="P36" s="105"/>
      <c r="Q36" s="121"/>
    </row>
    <row r="37" spans="1:17" s="19" customFormat="1" ht="10.050000000000001" customHeight="1">
      <c r="A37" s="61">
        <v>16</v>
      </c>
      <c r="B37" s="89">
        <v>4</v>
      </c>
      <c r="C37" s="63" t="s">
        <v>21</v>
      </c>
      <c r="D37" s="64">
        <v>11</v>
      </c>
      <c r="E37" s="116" t="s">
        <v>46</v>
      </c>
      <c r="F37" s="696" t="s">
        <v>119</v>
      </c>
      <c r="G37" s="81" t="s">
        <v>39</v>
      </c>
      <c r="H37" s="674"/>
      <c r="I37" s="109"/>
      <c r="J37" s="94"/>
      <c r="K37" s="110"/>
      <c r="L37" s="105"/>
      <c r="M37" s="86"/>
      <c r="N37" s="105"/>
      <c r="O37" s="86"/>
      <c r="P37" s="105"/>
      <c r="Q37" s="121"/>
    </row>
    <row r="38" spans="1:17" s="19" customFormat="1" ht="10.050000000000001" customHeight="1">
      <c r="A38" s="75"/>
      <c r="B38" s="62"/>
      <c r="C38" s="124"/>
      <c r="D38" s="78"/>
      <c r="E38" s="96"/>
      <c r="F38" s="694"/>
      <c r="G38" s="97"/>
      <c r="H38" s="671"/>
      <c r="I38" s="99"/>
      <c r="J38" s="94" t="str">
        <f>IF(OR(I38= 7,I38= 8,I38= 9),E37,IF(OR(I38= 1,I38= 2,I38= 3),E39,""))</f>
        <v/>
      </c>
      <c r="K38" s="110"/>
      <c r="L38" s="105"/>
      <c r="M38" s="86"/>
      <c r="N38" s="125" t="s">
        <v>48</v>
      </c>
      <c r="O38" s="126"/>
      <c r="P38" s="68" t="str">
        <f>IF(OR(Q38=7,Q38=8,Q38=9),P22,IF(OR(Q38=1,Q38=2,Q38=3),P54,""))</f>
        <v/>
      </c>
      <c r="Q38" s="127"/>
    </row>
    <row r="39" spans="1:17" s="19" customFormat="1" ht="10.050000000000001" customHeight="1">
      <c r="A39" s="61">
        <v>17</v>
      </c>
      <c r="B39" s="62">
        <v>9</v>
      </c>
      <c r="C39" s="63" t="s">
        <v>21</v>
      </c>
      <c r="D39" s="64">
        <v>14</v>
      </c>
      <c r="E39" s="65" t="s">
        <v>712</v>
      </c>
      <c r="F39" s="698" t="s">
        <v>120</v>
      </c>
      <c r="G39" s="67" t="s">
        <v>57</v>
      </c>
      <c r="H39" s="674"/>
      <c r="I39" s="69"/>
      <c r="J39" s="94" t="str">
        <f>IF(OR(I39= 7,I39= 8,I39= 9),E38,IF(OR(I39= 1,I39= 2,I39= 3),E40,""))</f>
        <v/>
      </c>
      <c r="K39" s="110">
        <v>7</v>
      </c>
      <c r="L39" s="105"/>
      <c r="M39" s="86"/>
      <c r="N39" s="105"/>
      <c r="O39" s="128"/>
      <c r="P39" s="671" t="s">
        <v>608</v>
      </c>
      <c r="Q39" s="129"/>
    </row>
    <row r="40" spans="1:17" s="19" customFormat="1" ht="10.050000000000001" customHeight="1">
      <c r="A40" s="75"/>
      <c r="B40" s="76"/>
      <c r="C40" s="77"/>
      <c r="D40" s="78"/>
      <c r="E40" s="79"/>
      <c r="F40" s="693"/>
      <c r="G40" s="81"/>
      <c r="H40" s="671"/>
      <c r="I40" s="83"/>
      <c r="J40" s="66" t="str">
        <f>IF(OR(I40= 7,I40= 8,I40= 9),F39,IF(OR(I40= 1,I40= 2,I40= 3),F41,IF(F39="Bye",F41,IF(F41="Bye",F39,""))))</f>
        <v>康順傅</v>
      </c>
      <c r="K40" s="84"/>
      <c r="L40" s="85"/>
      <c r="M40" s="86"/>
      <c r="N40" s="105"/>
      <c r="O40" s="86"/>
      <c r="P40" s="105"/>
      <c r="Q40" s="121"/>
    </row>
    <row r="41" spans="1:17" s="19" customFormat="1" ht="10.050000000000001" customHeight="1">
      <c r="A41" s="75">
        <v>18</v>
      </c>
      <c r="B41" s="89"/>
      <c r="C41" s="63" t="s">
        <v>21</v>
      </c>
      <c r="D41" s="64"/>
      <c r="E41" s="79"/>
      <c r="F41" s="693" t="s">
        <v>25</v>
      </c>
      <c r="G41" s="91"/>
      <c r="H41" s="672"/>
      <c r="I41" s="93"/>
      <c r="J41" s="94"/>
      <c r="K41" s="95"/>
      <c r="L41" s="85"/>
      <c r="M41" s="86"/>
      <c r="N41" s="105"/>
      <c r="O41" s="86"/>
      <c r="P41" s="105"/>
      <c r="Q41" s="121"/>
    </row>
    <row r="42" spans="1:17" s="19" customFormat="1" ht="10.050000000000001" customHeight="1">
      <c r="A42" s="75"/>
      <c r="B42" s="111"/>
      <c r="C42" s="77"/>
      <c r="D42" s="78"/>
      <c r="E42" s="96"/>
      <c r="F42" s="694"/>
      <c r="G42" s="112"/>
      <c r="H42" s="671"/>
      <c r="I42" s="99"/>
      <c r="J42" s="671" t="s">
        <v>564</v>
      </c>
      <c r="K42" s="100"/>
      <c r="L42" s="68" t="str">
        <f>IF(OR(K42=7,K42=8,K42=9),J40,IF(OR(K42=1,K42=2,K42=3),J44,""))</f>
        <v/>
      </c>
      <c r="M42" s="101"/>
      <c r="N42" s="105"/>
      <c r="O42" s="86"/>
      <c r="P42" s="105"/>
      <c r="Q42" s="121"/>
    </row>
    <row r="43" spans="1:17" s="19" customFormat="1" ht="10.050000000000001" customHeight="1">
      <c r="A43" s="75">
        <v>19</v>
      </c>
      <c r="B43" s="62">
        <v>12</v>
      </c>
      <c r="C43" s="63" t="s">
        <v>21</v>
      </c>
      <c r="D43" s="64"/>
      <c r="E43" s="102"/>
      <c r="F43" s="695" t="s">
        <v>121</v>
      </c>
      <c r="G43" s="104" t="s">
        <v>32</v>
      </c>
      <c r="H43" s="672"/>
      <c r="I43" s="69"/>
      <c r="J43" s="94"/>
      <c r="K43" s="95"/>
      <c r="L43" s="105"/>
      <c r="M43" s="106"/>
      <c r="N43" s="105"/>
      <c r="O43" s="86"/>
      <c r="P43" s="105"/>
      <c r="Q43" s="121"/>
    </row>
    <row r="44" spans="1:17" s="19" customFormat="1" ht="10.050000000000001" customHeight="1">
      <c r="A44" s="75"/>
      <c r="B44" s="76"/>
      <c r="C44" s="77"/>
      <c r="D44" s="78"/>
      <c r="E44" s="79"/>
      <c r="F44" s="693"/>
      <c r="G44" s="91"/>
      <c r="H44" s="671" t="s">
        <v>651</v>
      </c>
      <c r="I44" s="83"/>
      <c r="J44" s="66" t="str">
        <f>IF(OR(I44= 7,I44= 8,I44= 9),F43,IF(OR(I44= 1,I44= 2,I44= 3),F45,IF(F43="Bye",F45,IF(F45="Bye",F43,""))))</f>
        <v/>
      </c>
      <c r="K44" s="107"/>
      <c r="L44" s="105"/>
      <c r="M44" s="108"/>
      <c r="N44" s="105"/>
      <c r="O44" s="86"/>
      <c r="P44" s="105"/>
      <c r="Q44" s="121"/>
    </row>
    <row r="45" spans="1:17" s="19" customFormat="1" ht="10.050000000000001" customHeight="1">
      <c r="A45" s="75">
        <v>20</v>
      </c>
      <c r="B45" s="89">
        <v>17</v>
      </c>
      <c r="C45" s="63" t="s">
        <v>21</v>
      </c>
      <c r="D45" s="64"/>
      <c r="E45" s="79"/>
      <c r="F45" s="693" t="s">
        <v>122</v>
      </c>
      <c r="G45" s="91" t="s">
        <v>30</v>
      </c>
      <c r="H45" s="672"/>
      <c r="I45" s="109"/>
      <c r="J45" s="94"/>
      <c r="K45" s="110"/>
      <c r="L45" s="105"/>
      <c r="M45" s="108"/>
      <c r="N45" s="105"/>
      <c r="O45" s="86"/>
      <c r="P45" s="105"/>
      <c r="Q45" s="121"/>
    </row>
    <row r="46" spans="1:17" s="19" customFormat="1" ht="10.050000000000001" customHeight="1">
      <c r="A46" s="75"/>
      <c r="B46" s="62"/>
      <c r="C46" s="77"/>
      <c r="D46" s="78"/>
      <c r="E46" s="96"/>
      <c r="F46" s="694"/>
      <c r="G46" s="112"/>
      <c r="H46" s="673"/>
      <c r="I46" s="99"/>
      <c r="J46" s="94"/>
      <c r="K46" s="110"/>
      <c r="L46" s="671" t="s">
        <v>580</v>
      </c>
      <c r="M46" s="113"/>
      <c r="N46" s="68" t="str">
        <f>IF(OR(M46=7,M46=8,M46=9),L42,IF(OR(M46=1,M46=2,M46=3),L50,""))</f>
        <v/>
      </c>
      <c r="O46" s="101"/>
      <c r="P46" s="105"/>
      <c r="Q46" s="121"/>
    </row>
    <row r="47" spans="1:17" s="19" customFormat="1" ht="10.050000000000001" customHeight="1">
      <c r="A47" s="75">
        <v>21</v>
      </c>
      <c r="B47" s="89">
        <v>21</v>
      </c>
      <c r="C47" s="63" t="s">
        <v>21</v>
      </c>
      <c r="D47" s="64"/>
      <c r="E47" s="102"/>
      <c r="F47" s="695" t="s">
        <v>123</v>
      </c>
      <c r="G47" s="104" t="s">
        <v>30</v>
      </c>
      <c r="H47" s="672"/>
      <c r="I47" s="114"/>
      <c r="J47" s="94"/>
      <c r="K47" s="110"/>
      <c r="L47" s="105"/>
      <c r="M47" s="108"/>
      <c r="N47" s="105"/>
      <c r="O47" s="108"/>
      <c r="P47" s="105"/>
      <c r="Q47" s="121"/>
    </row>
    <row r="48" spans="1:17" s="19" customFormat="1" ht="10.050000000000001" customHeight="1">
      <c r="A48" s="75"/>
      <c r="B48" s="111"/>
      <c r="C48" s="77"/>
      <c r="D48" s="78"/>
      <c r="E48" s="79"/>
      <c r="F48" s="693"/>
      <c r="G48" s="91"/>
      <c r="H48" s="671" t="s">
        <v>652</v>
      </c>
      <c r="I48" s="83"/>
      <c r="J48" s="66" t="str">
        <f>IF(OR(I48= 7,I48= 8,I48= 9),F47,IF(OR(I48= 1,I48= 2,I48= 3),F49,IF(F47="Bye",F49,IF(F49="Bye",F47,""))))</f>
        <v/>
      </c>
      <c r="K48" s="84"/>
      <c r="L48" s="105"/>
      <c r="M48" s="108"/>
      <c r="N48" s="105"/>
      <c r="O48" s="108"/>
      <c r="P48" s="105"/>
      <c r="Q48" s="121"/>
    </row>
    <row r="49" spans="1:17" s="19" customFormat="1" ht="10.050000000000001" customHeight="1">
      <c r="A49" s="75">
        <v>22</v>
      </c>
      <c r="B49" s="62">
        <v>7</v>
      </c>
      <c r="C49" s="63" t="s">
        <v>21</v>
      </c>
      <c r="D49" s="64">
        <v>15</v>
      </c>
      <c r="E49" s="79"/>
      <c r="F49" s="693" t="s">
        <v>124</v>
      </c>
      <c r="G49" s="91" t="s">
        <v>39</v>
      </c>
      <c r="H49" s="672"/>
      <c r="I49" s="93"/>
      <c r="J49" s="94"/>
      <c r="K49" s="95"/>
      <c r="L49" s="105"/>
      <c r="M49" s="108"/>
      <c r="N49" s="105"/>
      <c r="O49" s="108"/>
      <c r="P49" s="105"/>
      <c r="Q49" s="121"/>
    </row>
    <row r="50" spans="1:17" s="19" customFormat="1" ht="10.050000000000001" customHeight="1">
      <c r="A50" s="75"/>
      <c r="B50" s="76"/>
      <c r="C50" s="77"/>
      <c r="D50" s="78"/>
      <c r="E50" s="96"/>
      <c r="F50" s="694"/>
      <c r="G50" s="112"/>
      <c r="H50" s="671"/>
      <c r="I50" s="99"/>
      <c r="J50" s="671" t="s">
        <v>565</v>
      </c>
      <c r="K50" s="100"/>
      <c r="L50" s="68" t="str">
        <f>IF(OR(K50=7,K50=8,K50=9),J48,IF(OR(K50=1,K50=2,K50=3),J52,""))</f>
        <v/>
      </c>
      <c r="M50" s="115"/>
      <c r="N50" s="105"/>
      <c r="O50" s="108"/>
      <c r="P50" s="105"/>
      <c r="Q50" s="121"/>
    </row>
    <row r="51" spans="1:17" s="19" customFormat="1" ht="10.050000000000001" customHeight="1">
      <c r="A51" s="75">
        <v>23</v>
      </c>
      <c r="B51" s="89"/>
      <c r="C51" s="63" t="s">
        <v>21</v>
      </c>
      <c r="D51" s="64"/>
      <c r="E51" s="102"/>
      <c r="F51" s="695" t="s">
        <v>25</v>
      </c>
      <c r="G51" s="104"/>
      <c r="H51" s="672"/>
      <c r="I51" s="69"/>
      <c r="J51" s="94"/>
      <c r="K51" s="95"/>
      <c r="L51" s="105"/>
      <c r="M51" s="86"/>
      <c r="N51" s="105"/>
      <c r="O51" s="108"/>
      <c r="P51" s="105"/>
      <c r="Q51" s="121"/>
    </row>
    <row r="52" spans="1:17" s="19" customFormat="1" ht="10.050000000000001" customHeight="1">
      <c r="A52" s="75"/>
      <c r="B52" s="62"/>
      <c r="C52" s="77"/>
      <c r="D52" s="78"/>
      <c r="E52" s="79"/>
      <c r="F52" s="693"/>
      <c r="G52" s="81"/>
      <c r="H52" s="671"/>
      <c r="I52" s="83"/>
      <c r="J52" s="66" t="str">
        <f>IF(OR(I52= 7,I52= 8,I52= 9),F51,IF(OR(I52= 1,I52= 2,I52= 3),F53,IF(F51="Bye",F53,IF(F53="Bye",F51,""))))</f>
        <v>李奕霆</v>
      </c>
      <c r="K52" s="107"/>
      <c r="L52" s="105"/>
      <c r="M52" s="86"/>
      <c r="N52" s="105"/>
      <c r="O52" s="108"/>
      <c r="P52" s="105"/>
      <c r="Q52" s="121"/>
    </row>
    <row r="53" spans="1:17" s="19" customFormat="1" ht="10.050000000000001" customHeight="1">
      <c r="A53" s="61">
        <v>24</v>
      </c>
      <c r="B53" s="62">
        <v>6</v>
      </c>
      <c r="C53" s="63" t="s">
        <v>21</v>
      </c>
      <c r="D53" s="64">
        <v>11</v>
      </c>
      <c r="E53" s="116" t="s">
        <v>60</v>
      </c>
      <c r="F53" s="696" t="s">
        <v>125</v>
      </c>
      <c r="G53" s="81" t="s">
        <v>30</v>
      </c>
      <c r="H53" s="674"/>
      <c r="I53" s="109"/>
      <c r="J53" s="94"/>
      <c r="K53" s="110"/>
      <c r="L53" s="105"/>
      <c r="M53" s="86"/>
      <c r="N53" s="105"/>
      <c r="O53" s="108"/>
      <c r="P53" s="105"/>
      <c r="Q53" s="121"/>
    </row>
    <row r="54" spans="1:17" s="19" customFormat="1" ht="10.050000000000001" customHeight="1">
      <c r="A54" s="75"/>
      <c r="B54" s="76"/>
      <c r="C54" s="77"/>
      <c r="D54" s="78"/>
      <c r="E54" s="96"/>
      <c r="F54" s="697"/>
      <c r="G54" s="97"/>
      <c r="H54" s="673"/>
      <c r="I54" s="99"/>
      <c r="J54" s="94"/>
      <c r="K54" s="110"/>
      <c r="L54" s="105"/>
      <c r="M54" s="86"/>
      <c r="N54" s="671" t="s">
        <v>601</v>
      </c>
      <c r="O54" s="113"/>
      <c r="P54" s="68" t="str">
        <f>IF(OR(O54=7,O54=8,O54=9),N46,IF(OR(O54=1,O54=2,O54=3),N62,""))</f>
        <v/>
      </c>
      <c r="Q54" s="130"/>
    </row>
    <row r="55" spans="1:17" s="19" customFormat="1" ht="10.050000000000001" customHeight="1">
      <c r="A55" s="61">
        <v>25</v>
      </c>
      <c r="B55" s="89">
        <v>8</v>
      </c>
      <c r="C55" s="63" t="s">
        <v>21</v>
      </c>
      <c r="D55" s="64">
        <v>15</v>
      </c>
      <c r="E55" s="65" t="s">
        <v>714</v>
      </c>
      <c r="F55" s="698" t="s">
        <v>126</v>
      </c>
      <c r="G55" s="67" t="s">
        <v>39</v>
      </c>
      <c r="H55" s="674"/>
      <c r="I55" s="69"/>
      <c r="J55" s="94"/>
      <c r="K55" s="110"/>
      <c r="L55" s="105"/>
      <c r="M55" s="86"/>
      <c r="N55" s="105"/>
      <c r="O55" s="108"/>
      <c r="P55" s="131"/>
      <c r="Q55" s="132"/>
    </row>
    <row r="56" spans="1:17" s="19" customFormat="1" ht="10.050000000000001" customHeight="1">
      <c r="A56" s="75"/>
      <c r="B56" s="111"/>
      <c r="C56" s="77"/>
      <c r="D56" s="78"/>
      <c r="E56" s="79"/>
      <c r="F56" s="693"/>
      <c r="G56" s="81"/>
      <c r="H56" s="671" t="s">
        <v>653</v>
      </c>
      <c r="I56" s="83"/>
      <c r="J56" s="66" t="str">
        <f>IF(OR(I56= 7,I56= 8,I56= 9),F55,IF(OR(I56= 1,I56= 2,I56= 3),F57,IF(F55="Bye",F57,IF(F57="Bye",F55,""))))</f>
        <v/>
      </c>
      <c r="K56" s="84"/>
      <c r="L56" s="85"/>
      <c r="M56" s="86"/>
      <c r="N56" s="105"/>
      <c r="O56" s="108"/>
      <c r="P56" s="87"/>
      <c r="Q56" s="88"/>
    </row>
    <row r="57" spans="1:17" s="19" customFormat="1" ht="10.050000000000001" customHeight="1">
      <c r="A57" s="75">
        <v>26</v>
      </c>
      <c r="B57" s="62">
        <v>13</v>
      </c>
      <c r="C57" s="63" t="s">
        <v>21</v>
      </c>
      <c r="D57" s="64"/>
      <c r="E57" s="79"/>
      <c r="F57" s="693" t="s">
        <v>127</v>
      </c>
      <c r="G57" s="91" t="s">
        <v>32</v>
      </c>
      <c r="H57" s="672"/>
      <c r="I57" s="93"/>
      <c r="J57" s="94"/>
      <c r="K57" s="95"/>
      <c r="L57" s="85"/>
      <c r="M57" s="86"/>
      <c r="N57" s="105"/>
      <c r="O57" s="108"/>
      <c r="P57" s="87"/>
      <c r="Q57" s="88"/>
    </row>
    <row r="58" spans="1:17" s="19" customFormat="1" ht="10.050000000000001" customHeight="1">
      <c r="A58" s="75"/>
      <c r="B58" s="76"/>
      <c r="C58" s="77"/>
      <c r="D58" s="78"/>
      <c r="E58" s="96"/>
      <c r="F58" s="694"/>
      <c r="G58" s="112"/>
      <c r="H58" s="671"/>
      <c r="I58" s="99"/>
      <c r="J58" s="671" t="s">
        <v>566</v>
      </c>
      <c r="K58" s="100"/>
      <c r="L58" s="68" t="str">
        <f>IF(OR(K58=7,K58=8,K58=9),J56,IF(OR(K58=1,K58=2,K58=3),J60,""))</f>
        <v/>
      </c>
      <c r="M58" s="101"/>
      <c r="N58" s="105"/>
      <c r="O58" s="108"/>
      <c r="P58" s="87"/>
      <c r="Q58" s="88"/>
    </row>
    <row r="59" spans="1:17" s="19" customFormat="1" ht="10.050000000000001" customHeight="1">
      <c r="A59" s="75">
        <v>27</v>
      </c>
      <c r="B59" s="89">
        <v>16</v>
      </c>
      <c r="C59" s="63" t="s">
        <v>21</v>
      </c>
      <c r="D59" s="64"/>
      <c r="E59" s="102"/>
      <c r="F59" s="695" t="s">
        <v>128</v>
      </c>
      <c r="G59" s="104" t="s">
        <v>39</v>
      </c>
      <c r="H59" s="672"/>
      <c r="I59" s="69"/>
      <c r="J59" s="94"/>
      <c r="K59" s="95"/>
      <c r="L59" s="105"/>
      <c r="M59" s="106"/>
      <c r="N59" s="105"/>
      <c r="O59" s="108"/>
      <c r="P59" s="87"/>
      <c r="Q59" s="88"/>
    </row>
    <row r="60" spans="1:17" s="19" customFormat="1" ht="10.050000000000001" customHeight="1">
      <c r="A60" s="75"/>
      <c r="B60" s="62"/>
      <c r="C60" s="77"/>
      <c r="D60" s="78"/>
      <c r="E60" s="79"/>
      <c r="F60" s="693"/>
      <c r="G60" s="91"/>
      <c r="H60" s="671" t="s">
        <v>654</v>
      </c>
      <c r="I60" s="83"/>
      <c r="J60" s="66" t="str">
        <f>IF(OR(I60= 7,I60= 8,I60= 9),F59,IF(OR(I60= 1,I60= 2,I60= 3),F61,IF(F59="Bye",F61,IF(F61="Bye",F59,""))))</f>
        <v/>
      </c>
      <c r="K60" s="107"/>
      <c r="L60" s="105"/>
      <c r="M60" s="108"/>
      <c r="N60" s="105"/>
      <c r="O60" s="108"/>
      <c r="P60" s="87"/>
      <c r="Q60" s="88"/>
    </row>
    <row r="61" spans="1:17" s="19" customFormat="1" ht="10.050000000000001" customHeight="1">
      <c r="A61" s="75">
        <v>28</v>
      </c>
      <c r="B61" s="62">
        <v>23</v>
      </c>
      <c r="C61" s="63" t="s">
        <v>21</v>
      </c>
      <c r="D61" s="64"/>
      <c r="E61" s="79"/>
      <c r="F61" s="693" t="s">
        <v>129</v>
      </c>
      <c r="G61" s="91" t="s">
        <v>130</v>
      </c>
      <c r="H61" s="672"/>
      <c r="I61" s="109"/>
      <c r="J61" s="94"/>
      <c r="K61" s="110"/>
      <c r="L61" s="105"/>
      <c r="M61" s="108"/>
      <c r="N61" s="105"/>
      <c r="O61" s="108"/>
      <c r="P61" s="87"/>
      <c r="Q61" s="88"/>
    </row>
    <row r="62" spans="1:17" s="19" customFormat="1" ht="10.050000000000001" customHeight="1">
      <c r="A62" s="75"/>
      <c r="B62" s="111"/>
      <c r="C62" s="77"/>
      <c r="D62" s="78"/>
      <c r="E62" s="96"/>
      <c r="F62" s="694"/>
      <c r="G62" s="112"/>
      <c r="H62" s="673"/>
      <c r="I62" s="99"/>
      <c r="J62" s="94"/>
      <c r="K62" s="110"/>
      <c r="L62" s="671" t="s">
        <v>606</v>
      </c>
      <c r="M62" s="113"/>
      <c r="N62" s="68" t="str">
        <f>IF(OR(M62=7,M62=8,M62=9),L58,IF(OR(M62=1,M62=2,M62=3),L66,""))</f>
        <v/>
      </c>
      <c r="O62" s="115"/>
      <c r="P62" s="87"/>
      <c r="Q62" s="88"/>
    </row>
    <row r="63" spans="1:17" s="19" customFormat="1" ht="10.050000000000001" customHeight="1">
      <c r="A63" s="75">
        <v>29</v>
      </c>
      <c r="B63" s="62">
        <v>11</v>
      </c>
      <c r="C63" s="63" t="s">
        <v>21</v>
      </c>
      <c r="D63" s="64"/>
      <c r="E63" s="102"/>
      <c r="F63" s="695" t="s">
        <v>131</v>
      </c>
      <c r="G63" s="104" t="s">
        <v>68</v>
      </c>
      <c r="H63" s="672"/>
      <c r="I63" s="114"/>
      <c r="J63" s="94"/>
      <c r="K63" s="110"/>
      <c r="L63" s="105"/>
      <c r="M63" s="108"/>
      <c r="N63" s="131"/>
      <c r="O63" s="86"/>
      <c r="P63" s="87"/>
      <c r="Q63" s="88"/>
    </row>
    <row r="64" spans="1:17" s="19" customFormat="1" ht="10.050000000000001" customHeight="1">
      <c r="A64" s="75"/>
      <c r="B64" s="76"/>
      <c r="C64" s="77"/>
      <c r="D64" s="78"/>
      <c r="E64" s="79"/>
      <c r="F64" s="693"/>
      <c r="G64" s="91"/>
      <c r="H64" s="671" t="s">
        <v>655</v>
      </c>
      <c r="I64" s="83"/>
      <c r="J64" s="66" t="str">
        <f>IF(OR(I64= 7,I64= 8,I64= 9),F63,IF(OR(I64= 1,I64= 2,I64= 3),F65,IF(F63="Bye",F65,IF(F65="Bye",F63,""))))</f>
        <v/>
      </c>
      <c r="K64" s="84"/>
      <c r="L64" s="105"/>
      <c r="M64" s="108"/>
      <c r="N64" s="85"/>
      <c r="O64" s="86"/>
      <c r="P64" s="87"/>
      <c r="Q64" s="88"/>
    </row>
    <row r="65" spans="1:18" s="19" customFormat="1" ht="10.050000000000001" customHeight="1">
      <c r="A65" s="75">
        <v>30</v>
      </c>
      <c r="B65" s="89">
        <v>10</v>
      </c>
      <c r="C65" s="63" t="s">
        <v>21</v>
      </c>
      <c r="D65" s="64"/>
      <c r="E65" s="79"/>
      <c r="F65" s="693" t="s">
        <v>132</v>
      </c>
      <c r="G65" s="91" t="s">
        <v>59</v>
      </c>
      <c r="H65" s="672"/>
      <c r="I65" s="93"/>
      <c r="J65" s="94"/>
      <c r="K65" s="95"/>
      <c r="L65" s="105"/>
      <c r="M65" s="108"/>
      <c r="N65" s="85"/>
      <c r="O65" s="86"/>
      <c r="P65" s="87"/>
      <c r="Q65" s="88"/>
    </row>
    <row r="66" spans="1:18" s="19" customFormat="1" ht="10.050000000000001" customHeight="1">
      <c r="A66" s="75"/>
      <c r="B66" s="62"/>
      <c r="C66" s="77"/>
      <c r="D66" s="78"/>
      <c r="E66" s="96"/>
      <c r="F66" s="694"/>
      <c r="G66" s="112"/>
      <c r="H66" s="671"/>
      <c r="I66" s="99"/>
      <c r="J66" s="671" t="s">
        <v>567</v>
      </c>
      <c r="K66" s="100"/>
      <c r="L66" s="68" t="str">
        <f>IF(OR(K66=7,K66=8,K66=9),J64,IF(OR(K66=1,K66=2,K66=3),J68,""))</f>
        <v/>
      </c>
      <c r="M66" s="115"/>
      <c r="N66" s="85"/>
      <c r="O66" s="86"/>
      <c r="P66" s="87"/>
      <c r="Q66" s="88"/>
    </row>
    <row r="67" spans="1:18" s="19" customFormat="1" ht="10.050000000000001" customHeight="1">
      <c r="A67" s="75">
        <v>31</v>
      </c>
      <c r="B67" s="62"/>
      <c r="C67" s="63" t="s">
        <v>21</v>
      </c>
      <c r="D67" s="64"/>
      <c r="E67" s="102"/>
      <c r="F67" s="695" t="s">
        <v>25</v>
      </c>
      <c r="G67" s="104"/>
      <c r="H67" s="672"/>
      <c r="I67" s="69"/>
      <c r="J67" s="94"/>
      <c r="K67" s="95"/>
      <c r="L67" s="105" t="str">
        <f>IF(OR(K67=7,K67=8,K67=9),J65,IF(OR(K67=1,K67=2,K67=3),J69,""))</f>
        <v/>
      </c>
      <c r="M67" s="86"/>
      <c r="N67" s="85"/>
      <c r="O67" s="86"/>
      <c r="P67" s="87"/>
      <c r="Q67" s="88"/>
    </row>
    <row r="68" spans="1:18" s="19" customFormat="1" ht="10.050000000000001" customHeight="1">
      <c r="A68" s="75"/>
      <c r="B68" s="76"/>
      <c r="C68" s="77"/>
      <c r="D68" s="78"/>
      <c r="E68" s="79"/>
      <c r="F68" s="693"/>
      <c r="G68" s="81"/>
      <c r="H68" s="671"/>
      <c r="I68" s="83"/>
      <c r="J68" s="66" t="str">
        <f>IF(OR(I68= 7,I68= 8,I68= 9),F67,IF(OR(I68= 1,I68= 2,I68= 3),F69,IF(F67="Bye",F69,IF(F69="Bye",F67,""))))</f>
        <v>劉子良</v>
      </c>
      <c r="K68" s="107"/>
      <c r="L68" s="105"/>
      <c r="M68" s="86"/>
      <c r="N68" s="85"/>
      <c r="O68" s="86"/>
      <c r="P68" s="87"/>
      <c r="Q68" s="88"/>
    </row>
    <row r="69" spans="1:18" s="19" customFormat="1" ht="10.050000000000001" customHeight="1">
      <c r="A69" s="61">
        <v>32</v>
      </c>
      <c r="B69" s="89">
        <v>2</v>
      </c>
      <c r="C69" s="63" t="s">
        <v>21</v>
      </c>
      <c r="D69" s="64">
        <v>5</v>
      </c>
      <c r="E69" s="65" t="s">
        <v>71</v>
      </c>
      <c r="F69" s="698" t="s">
        <v>133</v>
      </c>
      <c r="G69" s="67" t="s">
        <v>32</v>
      </c>
      <c r="H69" s="674"/>
      <c r="I69" s="109"/>
      <c r="J69" s="133"/>
      <c r="K69" s="110"/>
      <c r="L69" s="85"/>
      <c r="M69" s="86"/>
      <c r="N69" s="87"/>
      <c r="O69" s="86"/>
      <c r="P69" s="87"/>
      <c r="Q69" s="88"/>
    </row>
    <row r="70" spans="1:18" ht="10.050000000000001" customHeight="1">
      <c r="A70" s="134"/>
      <c r="B70" s="111"/>
      <c r="C70" s="52"/>
      <c r="D70" s="134"/>
      <c r="E70" s="135"/>
      <c r="F70" s="693"/>
      <c r="G70" s="91"/>
      <c r="H70" s="397"/>
      <c r="I70" s="137"/>
      <c r="J70" s="138"/>
      <c r="K70" s="139"/>
      <c r="L70" s="138"/>
      <c r="M70" s="140"/>
      <c r="N70" s="138"/>
      <c r="O70" s="140"/>
      <c r="P70" s="138"/>
      <c r="Q70" s="88"/>
      <c r="R70" s="141"/>
    </row>
    <row r="71" spans="1:18">
      <c r="A71" s="143"/>
      <c r="B71" s="144"/>
      <c r="F71" s="699"/>
      <c r="H71" s="145"/>
      <c r="J71" s="141"/>
      <c r="K71" s="147"/>
      <c r="L71" s="141"/>
      <c r="N71" s="141"/>
      <c r="O71" s="148"/>
      <c r="P71" s="141"/>
      <c r="R71" s="141"/>
    </row>
    <row r="72" spans="1:18">
      <c r="B72" s="144"/>
      <c r="F72" s="699"/>
      <c r="H72" s="145"/>
      <c r="J72" s="141"/>
      <c r="K72" s="147"/>
      <c r="L72" s="141"/>
      <c r="N72" s="141"/>
      <c r="O72" s="148"/>
      <c r="P72" s="141"/>
      <c r="R72" s="141"/>
    </row>
    <row r="73" spans="1:18">
      <c r="B73" s="144"/>
      <c r="F73" s="699"/>
      <c r="H73" s="145"/>
      <c r="J73" s="141"/>
      <c r="K73" s="147"/>
      <c r="L73" s="141"/>
      <c r="N73" s="141"/>
      <c r="O73" s="148"/>
      <c r="P73" s="141"/>
      <c r="R73" s="141"/>
    </row>
    <row r="74" spans="1:18">
      <c r="B74" s="144"/>
      <c r="F74" s="699"/>
      <c r="H74" s="145"/>
      <c r="J74" s="141"/>
      <c r="K74" s="147"/>
      <c r="L74" s="141"/>
      <c r="N74" s="141"/>
      <c r="O74" s="148"/>
      <c r="P74" s="141"/>
      <c r="R74" s="141"/>
    </row>
    <row r="75" spans="1:18">
      <c r="B75" s="144"/>
      <c r="F75" s="699"/>
      <c r="H75" s="145"/>
      <c r="J75" s="141"/>
      <c r="K75" s="147"/>
      <c r="L75" s="141"/>
      <c r="N75" s="141"/>
      <c r="O75" s="148"/>
      <c r="P75" s="141"/>
      <c r="R75" s="141"/>
    </row>
    <row r="76" spans="1:18">
      <c r="B76" s="144"/>
      <c r="J76" s="141"/>
      <c r="K76" s="147"/>
      <c r="L76" s="141"/>
      <c r="N76" s="141"/>
      <c r="O76" s="148"/>
      <c r="P76" s="141"/>
      <c r="R76" s="141"/>
    </row>
    <row r="77" spans="1:18">
      <c r="B77" s="144"/>
      <c r="J77" s="141"/>
      <c r="K77" s="147"/>
      <c r="L77" s="141"/>
      <c r="N77" s="141"/>
      <c r="O77" s="148"/>
      <c r="P77" s="141"/>
      <c r="R77" s="141"/>
    </row>
    <row r="78" spans="1:18">
      <c r="B78" s="144"/>
      <c r="J78" s="141"/>
      <c r="K78" s="147"/>
      <c r="L78" s="141"/>
      <c r="N78" s="141"/>
      <c r="O78" s="148"/>
      <c r="P78" s="141"/>
      <c r="R78" s="141"/>
    </row>
    <row r="79" spans="1:18">
      <c r="J79" s="141"/>
      <c r="K79" s="147"/>
      <c r="L79" s="141"/>
      <c r="N79" s="141"/>
      <c r="O79" s="148"/>
      <c r="P79" s="141"/>
      <c r="R79" s="141"/>
    </row>
    <row r="80" spans="1:18">
      <c r="J80" s="141"/>
      <c r="K80" s="147"/>
      <c r="L80" s="141"/>
      <c r="N80" s="141"/>
      <c r="O80" s="148"/>
      <c r="P80" s="141"/>
      <c r="R80" s="141"/>
    </row>
    <row r="81" spans="10:18">
      <c r="J81" s="141"/>
      <c r="K81" s="147"/>
      <c r="L81" s="141"/>
      <c r="N81" s="141"/>
      <c r="O81" s="148"/>
      <c r="P81" s="141"/>
      <c r="R81" s="141"/>
    </row>
    <row r="82" spans="10:18">
      <c r="J82" s="141"/>
      <c r="K82" s="147"/>
      <c r="L82" s="141"/>
      <c r="N82" s="141"/>
      <c r="O82" s="148"/>
      <c r="P82" s="141"/>
      <c r="R82" s="141"/>
    </row>
  </sheetData>
  <mergeCells count="5">
    <mergeCell ref="H1:I2"/>
    <mergeCell ref="J1:K1"/>
    <mergeCell ref="J2:K2"/>
    <mergeCell ref="H3:K4"/>
    <mergeCell ref="N6:P6"/>
  </mergeCells>
  <phoneticPr fontId="5" type="noConversion"/>
  <conditionalFormatting sqref="C7 C9 C11 C13 C15 C17 C19 C21">
    <cfRule type="cellIs" dxfId="451" priority="53" stopIfTrue="1" operator="equal">
      <formula>"DA"</formula>
    </cfRule>
    <cfRule type="cellIs" dxfId="450" priority="52" stopIfTrue="1" operator="equal">
      <formula>"QA"</formula>
    </cfRule>
  </conditionalFormatting>
  <conditionalFormatting sqref="C23 C25 C27 C29 C31 C33 C35 C37">
    <cfRule type="cellIs" dxfId="449" priority="51" stopIfTrue="1" operator="equal">
      <formula>"DA"</formula>
    </cfRule>
    <cfRule type="cellIs" dxfId="448" priority="50" stopIfTrue="1" operator="equal">
      <formula>"QA"</formula>
    </cfRule>
  </conditionalFormatting>
  <conditionalFormatting sqref="C39 C41 C43 C45 C47 C49 C51 C53">
    <cfRule type="cellIs" dxfId="447" priority="49" stopIfTrue="1" operator="equal">
      <formula>"DA"</formula>
    </cfRule>
    <cfRule type="cellIs" dxfId="446" priority="48" stopIfTrue="1" operator="equal">
      <formula>"QA"</formula>
    </cfRule>
  </conditionalFormatting>
  <conditionalFormatting sqref="C55 C57 C59 C61 C63 C65 C67 C69">
    <cfRule type="cellIs" dxfId="445" priority="47" stopIfTrue="1" operator="equal">
      <formula>"DA"</formula>
    </cfRule>
    <cfRule type="cellIs" dxfId="444" priority="46" stopIfTrue="1" operator="equal">
      <formula>"QA"</formula>
    </cfRule>
  </conditionalFormatting>
  <conditionalFormatting sqref="G7:G69">
    <cfRule type="expression" dxfId="443" priority="61" stopIfTrue="1">
      <formula>AND(#REF!&lt;9,$D7&gt;0)</formula>
    </cfRule>
  </conditionalFormatting>
  <conditionalFormatting sqref="H8 H12 H16 H20 H24 H28 H32 H36 H40 H44 H48 H52 H56 H60 H64 H68">
    <cfRule type="expression" dxfId="442" priority="63" stopIfTrue="1">
      <formula>AND($N$1="CU",H8&lt;&gt;"Umpire",I8&lt;&gt;"")</formula>
    </cfRule>
    <cfRule type="expression" dxfId="441" priority="62" stopIfTrue="1">
      <formula>AND($N$1="CU",H8="Umpire")</formula>
    </cfRule>
    <cfRule type="expression" dxfId="440" priority="64" stopIfTrue="1">
      <formula>AND($N$1="CU",H8&lt;&gt;"Umpire")</formula>
    </cfRule>
  </conditionalFormatting>
  <conditionalFormatting sqref="I8 K10 I12 M14 K18 I20 O22 K26 I28 M30 K34 I36 O39 K42 I44 M46 K50 I52 O54 K58 I60 M62 K66 I68">
    <cfRule type="expression" dxfId="439" priority="65" stopIfTrue="1">
      <formula>$N$1="CU"</formula>
    </cfRule>
  </conditionalFormatting>
  <conditionalFormatting sqref="I16">
    <cfRule type="expression" dxfId="438" priority="60" stopIfTrue="1">
      <formula>$N$1="CU"</formula>
    </cfRule>
  </conditionalFormatting>
  <conditionalFormatting sqref="I24">
    <cfRule type="expression" dxfId="437" priority="59" stopIfTrue="1">
      <formula>$N$1="CU"</formula>
    </cfRule>
  </conditionalFormatting>
  <conditionalFormatting sqref="I32">
    <cfRule type="expression" dxfId="436" priority="58" stopIfTrue="1">
      <formula>$N$1="CU"</formula>
    </cfRule>
  </conditionalFormatting>
  <conditionalFormatting sqref="I40">
    <cfRule type="expression" dxfId="435" priority="57" stopIfTrue="1">
      <formula>$N$1="CU"</formula>
    </cfRule>
  </conditionalFormatting>
  <conditionalFormatting sqref="I48">
    <cfRule type="expression" dxfId="434" priority="56" stopIfTrue="1">
      <formula>$N$1="CU"</formula>
    </cfRule>
  </conditionalFormatting>
  <conditionalFormatting sqref="I56">
    <cfRule type="expression" dxfId="433" priority="55" stopIfTrue="1">
      <formula>$N$1="CU"</formula>
    </cfRule>
  </conditionalFormatting>
  <conditionalFormatting sqref="I64">
    <cfRule type="expression" dxfId="432" priority="54" stopIfTrue="1">
      <formula>$N$1="CU"</formula>
    </cfRule>
  </conditionalFormatting>
  <conditionalFormatting sqref="J10">
    <cfRule type="expression" dxfId="431" priority="45" stopIfTrue="1">
      <formula>AND($N$1="CU",J10&lt;&gt;"Umpire")</formula>
    </cfRule>
    <cfRule type="expression" dxfId="430" priority="44" stopIfTrue="1">
      <formula>AND($N$1="CU",J10&lt;&gt;"Umpire",K10&lt;&gt;"")</formula>
    </cfRule>
    <cfRule type="expression" dxfId="429" priority="43" stopIfTrue="1">
      <formula>AND($N$1="CU",J10="Umpire")</formula>
    </cfRule>
  </conditionalFormatting>
  <conditionalFormatting sqref="J18">
    <cfRule type="expression" dxfId="428" priority="42" stopIfTrue="1">
      <formula>AND($N$1="CU",J18&lt;&gt;"Umpire")</formula>
    </cfRule>
    <cfRule type="expression" dxfId="427" priority="40" stopIfTrue="1">
      <formula>AND($N$1="CU",J18="Umpire")</formula>
    </cfRule>
    <cfRule type="expression" dxfId="426" priority="41" stopIfTrue="1">
      <formula>AND($N$1="CU",J18&lt;&gt;"Umpire",K18&lt;&gt;"")</formula>
    </cfRule>
  </conditionalFormatting>
  <conditionalFormatting sqref="J26">
    <cfRule type="expression" dxfId="425" priority="39" stopIfTrue="1">
      <formula>AND($N$1="CU",J26&lt;&gt;"Umpire")</formula>
    </cfRule>
    <cfRule type="expression" dxfId="424" priority="38" stopIfTrue="1">
      <formula>AND($N$1="CU",J26&lt;&gt;"Umpire",K26&lt;&gt;"")</formula>
    </cfRule>
    <cfRule type="expression" dxfId="423" priority="37" stopIfTrue="1">
      <formula>AND($N$1="CU",J26="Umpire")</formula>
    </cfRule>
  </conditionalFormatting>
  <conditionalFormatting sqref="J34">
    <cfRule type="expression" dxfId="422" priority="36" stopIfTrue="1">
      <formula>AND($N$1="CU",J34&lt;&gt;"Umpire")</formula>
    </cfRule>
    <cfRule type="expression" dxfId="421" priority="35" stopIfTrue="1">
      <formula>AND($N$1="CU",J34&lt;&gt;"Umpire",K34&lt;&gt;"")</formula>
    </cfRule>
    <cfRule type="expression" dxfId="420" priority="34" stopIfTrue="1">
      <formula>AND($N$1="CU",J34="Umpire")</formula>
    </cfRule>
  </conditionalFormatting>
  <conditionalFormatting sqref="J42">
    <cfRule type="expression" dxfId="419" priority="33" stopIfTrue="1">
      <formula>AND($N$1="CU",J42&lt;&gt;"Umpire")</formula>
    </cfRule>
    <cfRule type="expression" dxfId="418" priority="31" stopIfTrue="1">
      <formula>AND($N$1="CU",J42="Umpire")</formula>
    </cfRule>
    <cfRule type="expression" dxfId="417" priority="32" stopIfTrue="1">
      <formula>AND($N$1="CU",J42&lt;&gt;"Umpire",K42&lt;&gt;"")</formula>
    </cfRule>
  </conditionalFormatting>
  <conditionalFormatting sqref="J50">
    <cfRule type="expression" dxfId="416" priority="28" stopIfTrue="1">
      <formula>AND($N$1="CU",J50="Umpire")</formula>
    </cfRule>
    <cfRule type="expression" dxfId="415" priority="30" stopIfTrue="1">
      <formula>AND($N$1="CU",J50&lt;&gt;"Umpire")</formula>
    </cfRule>
    <cfRule type="expression" dxfId="414" priority="29" stopIfTrue="1">
      <formula>AND($N$1="CU",J50&lt;&gt;"Umpire",K50&lt;&gt;"")</formula>
    </cfRule>
  </conditionalFormatting>
  <conditionalFormatting sqref="J58">
    <cfRule type="expression" dxfId="413" priority="27" stopIfTrue="1">
      <formula>AND($N$1="CU",J58&lt;&gt;"Umpire")</formula>
    </cfRule>
    <cfRule type="expression" dxfId="412" priority="26" stopIfTrue="1">
      <formula>AND($N$1="CU",J58&lt;&gt;"Umpire",K58&lt;&gt;"")</formula>
    </cfRule>
    <cfRule type="expression" dxfId="411" priority="25" stopIfTrue="1">
      <formula>AND($N$1="CU",J58="Umpire")</formula>
    </cfRule>
  </conditionalFormatting>
  <conditionalFormatting sqref="J66">
    <cfRule type="expression" dxfId="410" priority="24" stopIfTrue="1">
      <formula>AND($N$1="CU",J66&lt;&gt;"Umpire")</formula>
    </cfRule>
    <cfRule type="expression" dxfId="409" priority="23" stopIfTrue="1">
      <formula>AND($N$1="CU",J66&lt;&gt;"Umpire",K66&lt;&gt;"")</formula>
    </cfRule>
    <cfRule type="expression" dxfId="408" priority="22" stopIfTrue="1">
      <formula>AND($N$1="CU",J66="Umpire")</formula>
    </cfRule>
  </conditionalFormatting>
  <conditionalFormatting sqref="L14">
    <cfRule type="expression" dxfId="407" priority="21" stopIfTrue="1">
      <formula>AND($N$1="CU",L14&lt;&gt;"Umpire")</formula>
    </cfRule>
    <cfRule type="expression" dxfId="406" priority="20" stopIfTrue="1">
      <formula>AND($N$1="CU",L14&lt;&gt;"Umpire",M14&lt;&gt;"")</formula>
    </cfRule>
    <cfRule type="expression" dxfId="405" priority="19" stopIfTrue="1">
      <formula>AND($N$1="CU",L14="Umpire")</formula>
    </cfRule>
  </conditionalFormatting>
  <conditionalFormatting sqref="L30">
    <cfRule type="expression" dxfId="404" priority="18" stopIfTrue="1">
      <formula>AND($N$1="CU",L30&lt;&gt;"Umpire")</formula>
    </cfRule>
    <cfRule type="expression" dxfId="403" priority="16" stopIfTrue="1">
      <formula>AND($N$1="CU",L30="Umpire")</formula>
    </cfRule>
    <cfRule type="expression" dxfId="402" priority="17" stopIfTrue="1">
      <formula>AND($N$1="CU",L30&lt;&gt;"Umpire",M30&lt;&gt;"")</formula>
    </cfRule>
  </conditionalFormatting>
  <conditionalFormatting sqref="L46">
    <cfRule type="expression" dxfId="401" priority="15" stopIfTrue="1">
      <formula>AND($N$1="CU",L46&lt;&gt;"Umpire")</formula>
    </cfRule>
    <cfRule type="expression" dxfId="400" priority="14" stopIfTrue="1">
      <formula>AND($N$1="CU",L46&lt;&gt;"Umpire",M46&lt;&gt;"")</formula>
    </cfRule>
    <cfRule type="expression" dxfId="399" priority="13" stopIfTrue="1">
      <formula>AND($N$1="CU",L46="Umpire")</formula>
    </cfRule>
  </conditionalFormatting>
  <conditionalFormatting sqref="L62">
    <cfRule type="expression" dxfId="398" priority="12" stopIfTrue="1">
      <formula>AND($N$1="CU",L62&lt;&gt;"Umpire")</formula>
    </cfRule>
    <cfRule type="expression" dxfId="397" priority="11" stopIfTrue="1">
      <formula>AND($N$1="CU",L62&lt;&gt;"Umpire",M62&lt;&gt;"")</formula>
    </cfRule>
    <cfRule type="expression" dxfId="396" priority="10" stopIfTrue="1">
      <formula>AND($N$1="CU",L62="Umpire")</formula>
    </cfRule>
  </conditionalFormatting>
  <conditionalFormatting sqref="N22">
    <cfRule type="expression" dxfId="395" priority="8" stopIfTrue="1">
      <formula>AND($N$1="CU",N22&lt;&gt;"Umpire",O22&lt;&gt;"")</formula>
    </cfRule>
    <cfRule type="expression" dxfId="394" priority="7" stopIfTrue="1">
      <formula>AND($N$1="CU",N22="Umpire")</formula>
    </cfRule>
    <cfRule type="expression" dxfId="393" priority="9" stopIfTrue="1">
      <formula>AND($N$1="CU",N22&lt;&gt;"Umpire")</formula>
    </cfRule>
  </conditionalFormatting>
  <conditionalFormatting sqref="N54">
    <cfRule type="expression" dxfId="392" priority="6" stopIfTrue="1">
      <formula>AND($N$1="CU",N54&lt;&gt;"Umpire")</formula>
    </cfRule>
    <cfRule type="expression" dxfId="391" priority="5" stopIfTrue="1">
      <formula>AND($N$1="CU",N54&lt;&gt;"Umpire",O54&lt;&gt;"")</formula>
    </cfRule>
    <cfRule type="expression" dxfId="390" priority="4" stopIfTrue="1">
      <formula>AND($N$1="CU",N54="Umpire")</formula>
    </cfRule>
  </conditionalFormatting>
  <conditionalFormatting sqref="P39">
    <cfRule type="expression" dxfId="389" priority="1" stopIfTrue="1">
      <formula>AND($N$1="CU",P39="Umpire")</formula>
    </cfRule>
    <cfRule type="expression" dxfId="388" priority="3" stopIfTrue="1">
      <formula>AND($N$1="CU",P39&lt;&gt;"Umpire")</formula>
    </cfRule>
    <cfRule type="expression" dxfId="387" priority="2" stopIfTrue="1">
      <formula>AND($N$1="CU",P39&lt;&gt;"Umpire",Q39&lt;&gt;"")</formula>
    </cfRule>
  </conditionalFormatting>
  <dataValidations count="1">
    <dataValidation type="list" showInputMessage="1" showErrorMessage="1" sqref="C7 C9 C11 C13 C15 C17 C19 C21 C23 C25 C27 C29 C31 C33 C35 C37 C39 C41 C43 C45 C47 C49 C51 C53 C55 C57 C59 C61 C63 C65 C67 C69" xr:uid="{31F24158-EACC-453E-BD27-4A8DA79B4FDC}">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D258-B6E5-429E-BB37-73555C118225}">
  <sheetPr codeName="Sheet8">
    <tabColor rgb="FF92D050"/>
  </sheetPr>
  <dimension ref="A1:AA137"/>
  <sheetViews>
    <sheetView tabSelected="1" topLeftCell="A16" zoomScaleNormal="100" workbookViewId="0">
      <selection activeCell="V38" sqref="V38"/>
    </sheetView>
  </sheetViews>
  <sheetFormatPr defaultColWidth="9" defaultRowHeight="16.2"/>
  <cols>
    <col min="1" max="1" width="4.77734375" style="246" customWidth="1"/>
    <col min="2" max="2" width="2.88671875" style="142" customWidth="1"/>
    <col min="3" max="3" width="3.6640625" style="249" customWidth="1"/>
    <col min="4" max="5" width="3.6640625" style="143" customWidth="1"/>
    <col min="6" max="6" width="10.6640625" style="150" customWidth="1"/>
    <col min="7" max="7" width="8.6640625" style="145" customWidth="1"/>
    <col min="8" max="8" width="8.6640625" style="143" customWidth="1"/>
    <col min="9" max="9" width="1.44140625" style="146" customWidth="1"/>
    <col min="10" max="10" width="8.6640625" style="141" customWidth="1"/>
    <col min="11" max="11" width="1.44140625" style="151" customWidth="1"/>
    <col min="12" max="12" width="8.6640625" style="142" customWidth="1"/>
    <col min="13" max="13" width="1.44140625" style="148" customWidth="1"/>
    <col min="14" max="14" width="8.6640625" style="142" customWidth="1"/>
    <col min="15" max="15" width="1.44140625" style="146" customWidth="1"/>
    <col min="16" max="16" width="6.77734375" style="142" customWidth="1"/>
    <col min="17" max="17" width="1.44140625" style="149" customWidth="1"/>
    <col min="18" max="18" width="0" style="142" hidden="1" customWidth="1"/>
    <col min="19" max="19" width="7.6640625" style="142" customWidth="1"/>
    <col min="20" max="20" width="8" style="142" hidden="1" customWidth="1"/>
    <col min="21" max="24" width="9" style="142"/>
    <col min="25" max="25" width="1.6640625" style="142" customWidth="1"/>
    <col min="26" max="16384" width="9" style="142"/>
  </cols>
  <sheetData>
    <row r="1" spans="1:20" s="10" customFormat="1" ht="15" customHeight="1">
      <c r="A1" s="1" t="s">
        <v>0</v>
      </c>
      <c r="B1" s="152"/>
      <c r="C1" s="153"/>
      <c r="D1" s="3"/>
      <c r="E1" s="3"/>
      <c r="F1" s="154"/>
      <c r="G1" s="5"/>
      <c r="H1" s="723">
        <v>50</v>
      </c>
      <c r="I1" s="724"/>
      <c r="J1" s="727"/>
      <c r="K1" s="728"/>
      <c r="L1" s="6"/>
      <c r="M1" s="7"/>
      <c r="N1" s="8" t="s">
        <v>1</v>
      </c>
      <c r="O1" s="7"/>
      <c r="P1" s="9"/>
      <c r="Q1" s="8"/>
    </row>
    <row r="2" spans="1:20" s="19" customFormat="1" ht="15" customHeight="1">
      <c r="A2" s="11" t="s">
        <v>2</v>
      </c>
      <c r="B2" s="155"/>
      <c r="C2" s="156"/>
      <c r="D2" s="13"/>
      <c r="E2" s="13"/>
      <c r="F2" s="14"/>
      <c r="G2" s="15"/>
      <c r="H2" s="725"/>
      <c r="I2" s="726"/>
      <c r="J2" s="727"/>
      <c r="K2" s="728"/>
      <c r="L2" s="6"/>
      <c r="M2" s="16"/>
      <c r="N2" s="17"/>
      <c r="O2" s="16"/>
      <c r="P2" s="17"/>
      <c r="Q2" s="18"/>
    </row>
    <row r="3" spans="1:20" s="27" customFormat="1" ht="11.25" customHeight="1">
      <c r="A3" s="20" t="s">
        <v>3</v>
      </c>
      <c r="B3" s="157"/>
      <c r="C3" s="158"/>
      <c r="D3" s="21"/>
      <c r="E3" s="159"/>
      <c r="F3" s="22" t="s">
        <v>4</v>
      </c>
      <c r="G3" s="23"/>
      <c r="H3" s="729" t="s">
        <v>134</v>
      </c>
      <c r="I3" s="730"/>
      <c r="J3" s="730"/>
      <c r="K3" s="731"/>
      <c r="L3" s="24"/>
      <c r="M3" s="25"/>
      <c r="N3" s="24"/>
      <c r="O3" s="25"/>
      <c r="P3" s="160" t="s">
        <v>6</v>
      </c>
      <c r="Q3" s="18"/>
    </row>
    <row r="4" spans="1:20" s="36" customFormat="1" ht="11.25" customHeight="1" thickBot="1">
      <c r="A4" s="28" t="s">
        <v>7</v>
      </c>
      <c r="B4" s="161"/>
      <c r="C4" s="162"/>
      <c r="D4" s="29"/>
      <c r="E4" s="163"/>
      <c r="F4" s="683" t="s">
        <v>469</v>
      </c>
      <c r="G4" s="32"/>
      <c r="H4" s="732"/>
      <c r="I4" s="733"/>
      <c r="J4" s="733"/>
      <c r="K4" s="734"/>
      <c r="L4" s="33" t="s">
        <v>135</v>
      </c>
      <c r="M4" s="34"/>
      <c r="N4" s="35"/>
      <c r="O4" s="34"/>
      <c r="P4" s="35"/>
      <c r="Q4" s="35"/>
      <c r="R4" s="35"/>
    </row>
    <row r="5" spans="1:20" s="91" customFormat="1" ht="10.5" customHeight="1">
      <c r="A5" s="164" t="s">
        <v>9</v>
      </c>
      <c r="B5" s="165" t="s">
        <v>10</v>
      </c>
      <c r="C5" s="166" t="s">
        <v>11</v>
      </c>
      <c r="D5" s="40" t="s">
        <v>12</v>
      </c>
      <c r="E5" s="40" t="s">
        <v>13</v>
      </c>
      <c r="F5" s="41" t="s">
        <v>14</v>
      </c>
      <c r="G5" s="42" t="s">
        <v>15</v>
      </c>
      <c r="H5" s="42" t="s">
        <v>16</v>
      </c>
      <c r="I5" s="167"/>
      <c r="J5" s="47" t="s">
        <v>17</v>
      </c>
      <c r="K5" s="168"/>
      <c r="L5" s="47" t="s">
        <v>18</v>
      </c>
      <c r="M5" s="48"/>
      <c r="N5" s="47" t="s">
        <v>136</v>
      </c>
      <c r="O5" s="48"/>
      <c r="P5" s="47" t="s">
        <v>137</v>
      </c>
      <c r="Q5" s="169"/>
    </row>
    <row r="6" spans="1:20" s="27" customFormat="1" ht="10.35" customHeight="1" thickBot="1">
      <c r="A6" s="170"/>
      <c r="B6" s="51"/>
      <c r="C6" s="171"/>
      <c r="D6" s="53"/>
      <c r="E6" s="54"/>
      <c r="F6" s="55"/>
      <c r="G6" s="56"/>
      <c r="H6" s="54"/>
      <c r="I6" s="58"/>
      <c r="J6" s="13"/>
      <c r="K6" s="59"/>
      <c r="L6" s="54"/>
      <c r="M6" s="58"/>
      <c r="N6" s="735" t="s">
        <v>705</v>
      </c>
      <c r="O6" s="735"/>
      <c r="P6" s="735"/>
      <c r="Q6" s="60"/>
    </row>
    <row r="7" spans="1:20" s="19" customFormat="1" ht="10.35" customHeight="1">
      <c r="A7" s="61">
        <v>1</v>
      </c>
      <c r="B7" s="172">
        <v>1</v>
      </c>
      <c r="C7" s="104" t="s">
        <v>21</v>
      </c>
      <c r="D7" s="64">
        <v>1</v>
      </c>
      <c r="E7" s="173" t="s">
        <v>22</v>
      </c>
      <c r="F7" s="66" t="s">
        <v>138</v>
      </c>
      <c r="G7" s="67" t="s">
        <v>68</v>
      </c>
      <c r="H7" s="68" t="s">
        <v>21</v>
      </c>
      <c r="I7" s="69"/>
      <c r="J7" s="174"/>
      <c r="K7" s="71"/>
      <c r="L7" s="70"/>
      <c r="M7" s="72"/>
      <c r="N7" s="78" t="s">
        <v>139</v>
      </c>
      <c r="O7" s="72"/>
      <c r="P7" s="73"/>
      <c r="Q7" s="74"/>
      <c r="T7" s="175" t="e">
        <v>#REF!</v>
      </c>
    </row>
    <row r="8" spans="1:20" s="19" customFormat="1" ht="10.35" customHeight="1">
      <c r="A8" s="75"/>
      <c r="B8" s="172"/>
      <c r="C8" s="91"/>
      <c r="D8" s="78"/>
      <c r="E8" s="124"/>
      <c r="F8" s="309"/>
      <c r="G8" s="81"/>
      <c r="H8" s="176"/>
      <c r="I8" s="83"/>
      <c r="J8" s="177" t="str">
        <f>IF(OR(I8= 7,I8= 8,I8= 9),F7,IF(OR(I8= 1,I8= 2,I8= 3),F9,IF(F7="Bye",F9,IF(F9="Bye",F7,""))))</f>
        <v>陳宜超</v>
      </c>
      <c r="K8" s="178"/>
      <c r="L8" s="179"/>
      <c r="M8" s="99"/>
      <c r="N8" s="180"/>
      <c r="O8" s="181"/>
      <c r="P8" s="182" t="str">
        <f>IF(OR(O8= 7,O8= 8,O8= 9),N7,IF(OR(O8= 1,O8= 2,O8= 3),N9,""))</f>
        <v/>
      </c>
      <c r="Q8" s="74"/>
      <c r="T8" s="183" t="e">
        <v>#REF!</v>
      </c>
    </row>
    <row r="9" spans="1:20" s="19" customFormat="1" ht="10.35" customHeight="1">
      <c r="A9" s="75">
        <v>2</v>
      </c>
      <c r="B9" s="172" t="s">
        <v>1</v>
      </c>
      <c r="C9" s="104" t="s">
        <v>21</v>
      </c>
      <c r="D9" s="64"/>
      <c r="E9" s="124"/>
      <c r="F9" s="90" t="s">
        <v>140</v>
      </c>
      <c r="G9" s="91"/>
      <c r="H9" s="184"/>
      <c r="I9" s="93"/>
      <c r="J9" s="185"/>
      <c r="K9" s="186"/>
      <c r="L9" s="187"/>
      <c r="M9" s="99"/>
      <c r="N9" s="64" t="s">
        <v>139</v>
      </c>
      <c r="O9" s="93"/>
      <c r="P9" s="188" t="s">
        <v>141</v>
      </c>
      <c r="Q9" s="74"/>
      <c r="T9" s="183" t="e">
        <v>#REF!</v>
      </c>
    </row>
    <row r="10" spans="1:20" s="19" customFormat="1" ht="10.35" customHeight="1">
      <c r="A10" s="75"/>
      <c r="B10" s="172"/>
      <c r="C10" s="91"/>
      <c r="D10" s="78"/>
      <c r="E10" s="189"/>
      <c r="F10" s="701"/>
      <c r="G10" s="112"/>
      <c r="H10" s="85"/>
      <c r="I10" s="99"/>
      <c r="J10" s="671" t="s">
        <v>685</v>
      </c>
      <c r="K10" s="190"/>
      <c r="L10" s="191" t="str">
        <f>IF(OR(K10=7,K10=8,K10=9),J8,IF(OR(K10=1,K10=2,K10=3),J12,""))</f>
        <v/>
      </c>
      <c r="M10" s="69"/>
      <c r="N10" s="179"/>
      <c r="O10" s="99"/>
      <c r="P10" s="671" t="s">
        <v>608</v>
      </c>
      <c r="Q10" s="74"/>
      <c r="T10" s="183" t="e">
        <v>#REF!</v>
      </c>
    </row>
    <row r="11" spans="1:20" s="19" customFormat="1" ht="10.35" customHeight="1">
      <c r="A11" s="75">
        <v>3</v>
      </c>
      <c r="B11" s="172">
        <v>36</v>
      </c>
      <c r="C11" s="104" t="s">
        <v>21</v>
      </c>
      <c r="D11" s="64"/>
      <c r="E11" s="192"/>
      <c r="F11" s="103" t="s">
        <v>142</v>
      </c>
      <c r="G11" s="104" t="s">
        <v>32</v>
      </c>
      <c r="H11" s="184"/>
      <c r="I11" s="69"/>
      <c r="J11" s="185"/>
      <c r="K11" s="186"/>
      <c r="L11" s="188"/>
      <c r="M11" s="193"/>
      <c r="N11" s="179"/>
      <c r="O11" s="99"/>
      <c r="P11" s="188"/>
      <c r="Q11" s="74"/>
      <c r="T11" s="183" t="e">
        <v>#REF!</v>
      </c>
    </row>
    <row r="12" spans="1:20" s="19" customFormat="1" ht="10.35" customHeight="1">
      <c r="A12" s="75"/>
      <c r="B12" s="172"/>
      <c r="C12" s="91"/>
      <c r="D12" s="78"/>
      <c r="E12" s="124"/>
      <c r="F12" s="90"/>
      <c r="G12" s="91"/>
      <c r="H12" s="671" t="s">
        <v>539</v>
      </c>
      <c r="I12" s="194">
        <v>6</v>
      </c>
      <c r="J12" s="185" t="str">
        <f>IF(OR(I12= 7,I12= 8,I12= 9),F11,IF(OR(I12= 1,I12= 2,I12= 3),F13,IF(F11="Bye",F13,IF(F13="Bye",F11,""))))</f>
        <v/>
      </c>
      <c r="K12" s="195"/>
      <c r="L12" s="188"/>
      <c r="M12" s="196"/>
      <c r="N12" s="179"/>
      <c r="O12" s="99"/>
      <c r="P12" s="188"/>
      <c r="Q12" s="74"/>
      <c r="T12" s="183" t="e">
        <v>#REF!</v>
      </c>
    </row>
    <row r="13" spans="1:20" s="19" customFormat="1" ht="10.35" customHeight="1">
      <c r="A13" s="75">
        <v>4</v>
      </c>
      <c r="B13" s="172">
        <v>33</v>
      </c>
      <c r="C13" s="104" t="s">
        <v>21</v>
      </c>
      <c r="D13" s="64"/>
      <c r="E13" s="124"/>
      <c r="F13" s="90" t="s">
        <v>143</v>
      </c>
      <c r="G13" s="91" t="s">
        <v>68</v>
      </c>
      <c r="H13" s="184"/>
      <c r="I13" s="93"/>
      <c r="J13" s="197"/>
      <c r="K13" s="198"/>
      <c r="L13" s="188"/>
      <c r="M13" s="196"/>
      <c r="N13" s="179"/>
      <c r="O13" s="99"/>
      <c r="P13" s="188"/>
      <c r="Q13" s="74"/>
      <c r="T13" s="183" t="e">
        <v>#REF!</v>
      </c>
    </row>
    <row r="14" spans="1:20" s="19" customFormat="1" ht="10.35" customHeight="1">
      <c r="A14" s="75"/>
      <c r="B14" s="172"/>
      <c r="C14" s="91"/>
      <c r="D14" s="78"/>
      <c r="E14" s="189"/>
      <c r="F14" s="701"/>
      <c r="G14" s="112"/>
      <c r="H14" s="85"/>
      <c r="I14" s="99"/>
      <c r="J14" s="185"/>
      <c r="K14" s="198"/>
      <c r="L14" s="671" t="s">
        <v>582</v>
      </c>
      <c r="M14" s="199"/>
      <c r="N14" s="191" t="str">
        <f>IF(OR(M14=7,M14=8,M14=9),L10,IF(OR(M14=1,M14=2,M14=3),L18,""))</f>
        <v/>
      </c>
      <c r="O14" s="69"/>
      <c r="P14" s="188"/>
      <c r="Q14" s="74"/>
      <c r="T14" s="183" t="e">
        <v>#REF!</v>
      </c>
    </row>
    <row r="15" spans="1:20" s="19" customFormat="1" ht="10.35" customHeight="1">
      <c r="A15" s="75">
        <v>5</v>
      </c>
      <c r="B15" s="172">
        <v>28</v>
      </c>
      <c r="C15" s="104" t="s">
        <v>21</v>
      </c>
      <c r="D15" s="64"/>
      <c r="E15" s="192"/>
      <c r="F15" s="103" t="s">
        <v>144</v>
      </c>
      <c r="G15" s="104" t="s">
        <v>57</v>
      </c>
      <c r="H15" s="184"/>
      <c r="I15" s="69"/>
      <c r="J15" s="185"/>
      <c r="K15" s="198"/>
      <c r="L15" s="188"/>
      <c r="M15" s="196"/>
      <c r="N15" s="188"/>
      <c r="O15" s="196"/>
      <c r="P15" s="188"/>
      <c r="Q15" s="74"/>
      <c r="T15" s="183" t="e">
        <v>#REF!</v>
      </c>
    </row>
    <row r="16" spans="1:20" s="19" customFormat="1" ht="10.35" customHeight="1" thickBot="1">
      <c r="A16" s="75"/>
      <c r="B16" s="172"/>
      <c r="C16" s="91"/>
      <c r="D16" s="78"/>
      <c r="E16" s="124"/>
      <c r="F16" s="90"/>
      <c r="G16" s="91"/>
      <c r="H16" s="671" t="s">
        <v>540</v>
      </c>
      <c r="I16" s="194">
        <v>6</v>
      </c>
      <c r="J16" s="200" t="str">
        <f>IF(OR(I16= 7,I16= 8,I16= 9),F15,IF(OR(I16= 1,I16= 2,I16= 3),F17,IF(F15="Bye",F17,IF(F17="Bye",F15,""))))</f>
        <v/>
      </c>
      <c r="K16" s="178"/>
      <c r="L16" s="188"/>
      <c r="M16" s="196"/>
      <c r="N16" s="188"/>
      <c r="O16" s="196"/>
      <c r="P16" s="188"/>
      <c r="Q16" s="74"/>
      <c r="T16" s="201" t="e">
        <v>#REF!</v>
      </c>
    </row>
    <row r="17" spans="1:17" s="19" customFormat="1" ht="10.35" customHeight="1">
      <c r="A17" s="75">
        <v>6</v>
      </c>
      <c r="B17" s="172">
        <v>21</v>
      </c>
      <c r="C17" s="104" t="s">
        <v>21</v>
      </c>
      <c r="D17" s="64">
        <v>26</v>
      </c>
      <c r="E17" s="124"/>
      <c r="F17" s="90" t="s">
        <v>145</v>
      </c>
      <c r="G17" s="91" t="s">
        <v>30</v>
      </c>
      <c r="H17" s="184"/>
      <c r="I17" s="93"/>
      <c r="J17" s="202"/>
      <c r="K17" s="186"/>
      <c r="L17" s="188"/>
      <c r="M17" s="196"/>
      <c r="N17" s="188"/>
      <c r="O17" s="196"/>
      <c r="P17" s="188"/>
      <c r="Q17" s="74"/>
    </row>
    <row r="18" spans="1:17" s="19" customFormat="1" ht="10.35" customHeight="1">
      <c r="A18" s="75"/>
      <c r="B18" s="172"/>
      <c r="C18" s="91"/>
      <c r="D18" s="78"/>
      <c r="E18" s="189"/>
      <c r="F18" s="701"/>
      <c r="G18" s="112"/>
      <c r="H18" s="85"/>
      <c r="I18" s="99"/>
      <c r="J18" s="671" t="s">
        <v>686</v>
      </c>
      <c r="K18" s="190"/>
      <c r="L18" s="191" t="str">
        <f t="shared" ref="L18:L36" si="0">IF(OR(K18=7,K18=8,K18=9),J16,IF(OR(K18=1,K18=2,K18=3),J20,""))</f>
        <v/>
      </c>
      <c r="M18" s="93"/>
      <c r="N18" s="188"/>
      <c r="O18" s="196"/>
      <c r="P18" s="188"/>
      <c r="Q18" s="74"/>
    </row>
    <row r="19" spans="1:17" s="19" customFormat="1" ht="10.35" customHeight="1">
      <c r="A19" s="75">
        <v>7</v>
      </c>
      <c r="B19" s="172" t="s">
        <v>1</v>
      </c>
      <c r="C19" s="104" t="s">
        <v>21</v>
      </c>
      <c r="D19" s="64"/>
      <c r="E19" s="192"/>
      <c r="F19" s="103" t="s">
        <v>140</v>
      </c>
      <c r="G19" s="104"/>
      <c r="H19" s="184"/>
      <c r="I19" s="69"/>
      <c r="J19" s="185"/>
      <c r="K19" s="186"/>
      <c r="L19" s="188"/>
      <c r="M19" s="99"/>
      <c r="N19" s="188"/>
      <c r="O19" s="196"/>
      <c r="P19" s="188"/>
      <c r="Q19" s="74"/>
    </row>
    <row r="20" spans="1:17" s="19" customFormat="1" ht="10.35" customHeight="1">
      <c r="A20" s="75"/>
      <c r="B20" s="172"/>
      <c r="C20" s="91"/>
      <c r="D20" s="78"/>
      <c r="E20" s="124"/>
      <c r="F20" s="90"/>
      <c r="G20" s="81"/>
      <c r="H20" s="176"/>
      <c r="I20" s="83">
        <v>6</v>
      </c>
      <c r="J20" s="203" t="str">
        <f>IF(OR(I20= 7,I20= 8,I20= 9),F19,IF(OR(I20= 1,I20= 2,I20= 3),F21,IF(F19="Bye",F21,IF(F21="Bye",F19,""))))</f>
        <v>戴光志</v>
      </c>
      <c r="K20" s="195"/>
      <c r="L20" s="204"/>
      <c r="M20" s="99"/>
      <c r="N20" s="204"/>
      <c r="O20" s="196"/>
      <c r="P20" s="188"/>
      <c r="Q20" s="74"/>
    </row>
    <row r="21" spans="1:17" s="19" customFormat="1" ht="10.35" customHeight="1">
      <c r="A21" s="61">
        <v>8</v>
      </c>
      <c r="B21" s="172">
        <v>12</v>
      </c>
      <c r="C21" s="104" t="s">
        <v>21</v>
      </c>
      <c r="D21" s="64">
        <v>13</v>
      </c>
      <c r="E21" s="205" t="s">
        <v>146</v>
      </c>
      <c r="F21" s="117" t="s">
        <v>147</v>
      </c>
      <c r="G21" s="81" t="s">
        <v>130</v>
      </c>
      <c r="H21" s="68"/>
      <c r="I21" s="109"/>
      <c r="J21" s="206"/>
      <c r="K21" s="198"/>
      <c r="L21" s="204"/>
      <c r="M21" s="99"/>
      <c r="N21" s="204"/>
      <c r="O21" s="196"/>
      <c r="P21" s="188"/>
      <c r="Q21" s="74"/>
    </row>
    <row r="22" spans="1:17" s="19" customFormat="1" ht="10.35" customHeight="1">
      <c r="A22" s="75"/>
      <c r="B22" s="172"/>
      <c r="C22" s="91"/>
      <c r="D22" s="78"/>
      <c r="E22" s="189"/>
      <c r="F22" s="702"/>
      <c r="G22" s="97"/>
      <c r="H22" s="207"/>
      <c r="I22" s="99"/>
      <c r="J22" s="206"/>
      <c r="K22" s="198"/>
      <c r="L22" s="204"/>
      <c r="M22" s="99"/>
      <c r="N22" s="671" t="s">
        <v>592</v>
      </c>
      <c r="O22" s="199"/>
      <c r="P22" s="208" t="str">
        <f>IF(OR(O22=7,O22=8,O22=9),N14,IF(OR(O22=1,O22=2,O22=3),N30,""))</f>
        <v/>
      </c>
      <c r="Q22" s="209"/>
    </row>
    <row r="23" spans="1:17" s="19" customFormat="1" ht="10.35" customHeight="1">
      <c r="A23" s="61">
        <v>9</v>
      </c>
      <c r="B23" s="172">
        <v>14</v>
      </c>
      <c r="C23" s="104" t="s">
        <v>21</v>
      </c>
      <c r="D23" s="64"/>
      <c r="E23" s="173" t="s">
        <v>148</v>
      </c>
      <c r="F23" s="120" t="s">
        <v>149</v>
      </c>
      <c r="G23" s="67" t="s">
        <v>30</v>
      </c>
      <c r="H23" s="68"/>
      <c r="I23" s="69"/>
      <c r="J23" s="206"/>
      <c r="K23" s="198"/>
      <c r="L23" s="204"/>
      <c r="M23" s="99"/>
      <c r="N23" s="204"/>
      <c r="O23" s="196"/>
      <c r="P23" s="204"/>
      <c r="Q23" s="210"/>
    </row>
    <row r="24" spans="1:17" s="19" customFormat="1" ht="10.35" customHeight="1">
      <c r="A24" s="75"/>
      <c r="B24" s="172"/>
      <c r="C24" s="91"/>
      <c r="D24" s="78"/>
      <c r="E24" s="124"/>
      <c r="F24" s="90"/>
      <c r="G24" s="81"/>
      <c r="H24" s="176"/>
      <c r="I24" s="83"/>
      <c r="J24" s="177" t="str">
        <f>IF(OR(I24= 7,I24= 8,I24= 9),F23,IF(OR(I24= 1,I24= 2,I24= 3),F25,IF(F23="Bye",F25,IF(F25="Bye",F23,""))))</f>
        <v>陳昭印</v>
      </c>
      <c r="K24" s="178"/>
      <c r="L24" s="187"/>
      <c r="M24" s="99"/>
      <c r="N24" s="204"/>
      <c r="O24" s="196"/>
      <c r="P24" s="204"/>
      <c r="Q24" s="210"/>
    </row>
    <row r="25" spans="1:17" s="19" customFormat="1" ht="10.35" customHeight="1">
      <c r="A25" s="75">
        <v>10</v>
      </c>
      <c r="B25" s="172" t="s">
        <v>1</v>
      </c>
      <c r="C25" s="104" t="s">
        <v>21</v>
      </c>
      <c r="D25" s="64"/>
      <c r="E25" s="124"/>
      <c r="F25" s="90" t="s">
        <v>140</v>
      </c>
      <c r="G25" s="91"/>
      <c r="H25" s="184"/>
      <c r="I25" s="93"/>
      <c r="J25" s="185"/>
      <c r="K25" s="186"/>
      <c r="L25" s="187"/>
      <c r="M25" s="99"/>
      <c r="N25" s="188"/>
      <c r="O25" s="196"/>
      <c r="P25" s="188"/>
      <c r="Q25" s="210"/>
    </row>
    <row r="26" spans="1:17" s="19" customFormat="1" ht="10.35" customHeight="1">
      <c r="A26" s="75"/>
      <c r="B26" s="172"/>
      <c r="C26" s="91"/>
      <c r="D26" s="78"/>
      <c r="E26" s="189"/>
      <c r="F26" s="701"/>
      <c r="G26" s="112"/>
      <c r="H26" s="85"/>
      <c r="I26" s="99"/>
      <c r="J26" s="671" t="s">
        <v>687</v>
      </c>
      <c r="K26" s="190"/>
      <c r="L26" s="191" t="str">
        <f t="shared" si="0"/>
        <v/>
      </c>
      <c r="M26" s="69"/>
      <c r="N26" s="188"/>
      <c r="O26" s="196"/>
      <c r="P26" s="188"/>
      <c r="Q26" s="210"/>
    </row>
    <row r="27" spans="1:17" s="19" customFormat="1" ht="10.35" customHeight="1">
      <c r="A27" s="75">
        <v>11</v>
      </c>
      <c r="B27" s="172">
        <v>41</v>
      </c>
      <c r="C27" s="104" t="s">
        <v>21</v>
      </c>
      <c r="D27" s="64"/>
      <c r="E27" s="192"/>
      <c r="F27" s="103" t="s">
        <v>150</v>
      </c>
      <c r="G27" s="104" t="s">
        <v>30</v>
      </c>
      <c r="H27" s="184"/>
      <c r="I27" s="69"/>
      <c r="J27" s="185"/>
      <c r="K27" s="186"/>
      <c r="L27" s="188"/>
      <c r="M27" s="193"/>
      <c r="N27" s="188"/>
      <c r="O27" s="196"/>
      <c r="P27" s="188"/>
      <c r="Q27" s="210"/>
    </row>
    <row r="28" spans="1:17" s="19" customFormat="1" ht="10.35" customHeight="1">
      <c r="A28" s="75"/>
      <c r="B28" s="172"/>
      <c r="C28" s="91"/>
      <c r="D28" s="78"/>
      <c r="E28" s="124"/>
      <c r="F28" s="90"/>
      <c r="G28" s="91"/>
      <c r="H28" s="671" t="s">
        <v>541</v>
      </c>
      <c r="I28" s="83">
        <v>5</v>
      </c>
      <c r="J28" s="200" t="str">
        <f>IF(OR(I28= 7,I28= 8,I28= 9),F27,IF(OR(I28= 1,I28= 2,I28= 3),F29,IF(F27="Bye",F29,IF(F29="Bye",F27,""))))</f>
        <v/>
      </c>
      <c r="K28" s="195"/>
      <c r="L28" s="188"/>
      <c r="M28" s="196"/>
      <c r="N28" s="188"/>
      <c r="O28" s="196"/>
      <c r="P28" s="188"/>
      <c r="Q28" s="210"/>
    </row>
    <row r="29" spans="1:17" s="19" customFormat="1" ht="10.35" customHeight="1">
      <c r="A29" s="75">
        <v>12</v>
      </c>
      <c r="B29" s="172">
        <v>39</v>
      </c>
      <c r="C29" s="104" t="s">
        <v>21</v>
      </c>
      <c r="D29" s="64"/>
      <c r="E29" s="124"/>
      <c r="F29" s="90" t="s">
        <v>151</v>
      </c>
      <c r="G29" s="91" t="s">
        <v>32</v>
      </c>
      <c r="H29" s="184"/>
      <c r="I29" s="93"/>
      <c r="J29" s="185"/>
      <c r="K29" s="198"/>
      <c r="L29" s="188"/>
      <c r="M29" s="196"/>
      <c r="N29" s="188"/>
      <c r="O29" s="196"/>
      <c r="P29" s="188"/>
      <c r="Q29" s="210"/>
    </row>
    <row r="30" spans="1:17" s="19" customFormat="1" ht="10.35" customHeight="1">
      <c r="A30" s="75"/>
      <c r="B30" s="172"/>
      <c r="C30" s="91"/>
      <c r="D30" s="78"/>
      <c r="E30" s="189"/>
      <c r="F30" s="701"/>
      <c r="G30" s="112"/>
      <c r="H30" s="85"/>
      <c r="I30" s="99"/>
      <c r="J30" s="185"/>
      <c r="K30" s="198"/>
      <c r="L30" s="671" t="s">
        <v>583</v>
      </c>
      <c r="M30" s="199"/>
      <c r="N30" s="191" t="str">
        <f t="shared" ref="N30:N62" si="1">IF(OR(M30=7,M30=8,M30=9),L26,IF(OR(M30=1,M30=2,M30=3),L34,""))</f>
        <v/>
      </c>
      <c r="O30" s="93"/>
      <c r="P30" s="188"/>
      <c r="Q30" s="210"/>
    </row>
    <row r="31" spans="1:17" s="19" customFormat="1" ht="10.35" customHeight="1">
      <c r="A31" s="75">
        <v>13</v>
      </c>
      <c r="B31" s="172">
        <v>27</v>
      </c>
      <c r="C31" s="104" t="s">
        <v>21</v>
      </c>
      <c r="D31" s="64"/>
      <c r="E31" s="192"/>
      <c r="F31" s="103" t="s">
        <v>152</v>
      </c>
      <c r="G31" s="104" t="s">
        <v>32</v>
      </c>
      <c r="H31" s="184"/>
      <c r="I31" s="69"/>
      <c r="J31" s="185"/>
      <c r="K31" s="198"/>
      <c r="L31" s="188"/>
      <c r="M31" s="196"/>
      <c r="N31" s="188"/>
      <c r="O31" s="99"/>
      <c r="P31" s="188"/>
      <c r="Q31" s="210"/>
    </row>
    <row r="32" spans="1:17" s="19" customFormat="1" ht="10.35" customHeight="1">
      <c r="A32" s="75"/>
      <c r="B32" s="172"/>
      <c r="C32" s="91"/>
      <c r="D32" s="78"/>
      <c r="E32" s="124"/>
      <c r="F32" s="90"/>
      <c r="G32" s="91"/>
      <c r="H32" s="671" t="s">
        <v>542</v>
      </c>
      <c r="I32" s="83"/>
      <c r="J32" s="200" t="str">
        <f>IF(OR(I32= 7,I32= 8,I32= 9),F31,IF(OR(I32= 1,I32= 2,I32= 3),F33,IF(F31="Bye",F33,IF(F33="Bye",F31,""))))</f>
        <v/>
      </c>
      <c r="K32" s="178"/>
      <c r="L32" s="188"/>
      <c r="M32" s="196"/>
      <c r="N32" s="188"/>
      <c r="O32" s="99"/>
      <c r="P32" s="188"/>
      <c r="Q32" s="210"/>
    </row>
    <row r="33" spans="1:17" s="19" customFormat="1" ht="10.35" customHeight="1">
      <c r="A33" s="75">
        <v>14</v>
      </c>
      <c r="B33" s="172">
        <v>45</v>
      </c>
      <c r="C33" s="104" t="s">
        <v>21</v>
      </c>
      <c r="D33" s="64"/>
      <c r="E33" s="124"/>
      <c r="F33" s="90" t="s">
        <v>153</v>
      </c>
      <c r="G33" s="91" t="s">
        <v>28</v>
      </c>
      <c r="H33" s="184"/>
      <c r="I33" s="93"/>
      <c r="J33" s="185"/>
      <c r="K33" s="186"/>
      <c r="L33" s="188"/>
      <c r="M33" s="196"/>
      <c r="N33" s="188"/>
      <c r="O33" s="99"/>
      <c r="P33" s="188"/>
      <c r="Q33" s="210"/>
    </row>
    <row r="34" spans="1:17" s="19" customFormat="1" ht="10.35" customHeight="1">
      <c r="A34" s="75"/>
      <c r="B34" s="172"/>
      <c r="C34" s="91"/>
      <c r="D34" s="78"/>
      <c r="E34" s="189"/>
      <c r="F34" s="701"/>
      <c r="G34" s="112"/>
      <c r="H34" s="85"/>
      <c r="I34" s="99"/>
      <c r="J34" s="671" t="s">
        <v>688</v>
      </c>
      <c r="K34" s="190"/>
      <c r="L34" s="191" t="str">
        <f t="shared" si="0"/>
        <v/>
      </c>
      <c r="M34" s="93"/>
      <c r="N34" s="188"/>
      <c r="O34" s="99"/>
      <c r="P34" s="188"/>
      <c r="Q34" s="210"/>
    </row>
    <row r="35" spans="1:17" s="19" customFormat="1" ht="10.35" customHeight="1">
      <c r="A35" s="75">
        <v>15</v>
      </c>
      <c r="B35" s="172" t="s">
        <v>1</v>
      </c>
      <c r="C35" s="104" t="s">
        <v>21</v>
      </c>
      <c r="D35" s="64"/>
      <c r="E35" s="192"/>
      <c r="F35" s="103" t="s">
        <v>140</v>
      </c>
      <c r="G35" s="104"/>
      <c r="H35" s="184"/>
      <c r="I35" s="69"/>
      <c r="J35" s="185"/>
      <c r="K35" s="186"/>
      <c r="L35" s="188" t="str">
        <f t="shared" si="0"/>
        <v/>
      </c>
      <c r="M35" s="99"/>
      <c r="N35" s="188"/>
      <c r="O35" s="99"/>
      <c r="P35" s="188"/>
      <c r="Q35" s="210"/>
    </row>
    <row r="36" spans="1:17" s="19" customFormat="1" ht="10.35" customHeight="1">
      <c r="A36" s="75"/>
      <c r="B36" s="172"/>
      <c r="C36" s="91"/>
      <c r="D36" s="78"/>
      <c r="E36" s="124"/>
      <c r="F36" s="90"/>
      <c r="G36" s="81"/>
      <c r="H36" s="176"/>
      <c r="I36" s="83"/>
      <c r="J36" s="177" t="str">
        <f>IF(OR(I36= 7,I36= 8,I36= 9),F35,IF(OR(I36= 1,I36= 2,I36= 3),F37,IF(F35="Bye",F37,IF(F37="Bye",F35,""))))</f>
        <v>吳子元</v>
      </c>
      <c r="K36" s="195"/>
      <c r="L36" s="204" t="str">
        <f t="shared" si="0"/>
        <v/>
      </c>
      <c r="M36" s="99"/>
      <c r="N36" s="204"/>
      <c r="O36" s="99"/>
      <c r="P36" s="204"/>
      <c r="Q36" s="210"/>
    </row>
    <row r="37" spans="1:17" s="19" customFormat="1" ht="10.35" customHeight="1">
      <c r="A37" s="61">
        <v>16</v>
      </c>
      <c r="B37" s="172">
        <v>5</v>
      </c>
      <c r="C37" s="104" t="s">
        <v>21</v>
      </c>
      <c r="D37" s="64">
        <v>8</v>
      </c>
      <c r="E37" s="205" t="s">
        <v>46</v>
      </c>
      <c r="F37" s="117" t="s">
        <v>154</v>
      </c>
      <c r="G37" s="81" t="s">
        <v>32</v>
      </c>
      <c r="H37" s="68"/>
      <c r="I37" s="109"/>
      <c r="J37" s="206"/>
      <c r="K37" s="198"/>
      <c r="L37" s="204"/>
      <c r="M37" s="99"/>
      <c r="N37" s="204"/>
      <c r="O37" s="99"/>
      <c r="P37" s="204"/>
      <c r="Q37" s="210"/>
    </row>
    <row r="38" spans="1:17" s="19" customFormat="1" ht="10.35" customHeight="1">
      <c r="A38" s="75"/>
      <c r="B38" s="172"/>
      <c r="C38" s="91"/>
      <c r="D38" s="78"/>
      <c r="E38" s="189"/>
      <c r="F38" s="701"/>
      <c r="G38" s="97"/>
      <c r="H38" s="85"/>
      <c r="I38" s="99"/>
      <c r="J38" s="206"/>
      <c r="K38" s="198"/>
      <c r="L38" s="204"/>
      <c r="M38" s="99"/>
      <c r="N38" s="211" t="s">
        <v>20</v>
      </c>
      <c r="O38" s="212"/>
      <c r="P38" s="208" t="str">
        <f>IF(OR(Q38=7,Q38=8,Q38=9),P22,IF(OR(Q38=1,Q38=2,Q38=3),P54,""))</f>
        <v/>
      </c>
      <c r="Q38" s="213"/>
    </row>
    <row r="39" spans="1:17" s="19" customFormat="1" ht="10.35" customHeight="1">
      <c r="A39" s="61">
        <v>17</v>
      </c>
      <c r="B39" s="172">
        <v>4</v>
      </c>
      <c r="C39" s="104" t="s">
        <v>21</v>
      </c>
      <c r="D39" s="64">
        <v>7</v>
      </c>
      <c r="E39" s="173" t="s">
        <v>60</v>
      </c>
      <c r="F39" s="120" t="s">
        <v>155</v>
      </c>
      <c r="G39" s="67" t="s">
        <v>59</v>
      </c>
      <c r="H39" s="68"/>
      <c r="I39" s="69"/>
      <c r="J39" s="206"/>
      <c r="K39" s="198"/>
      <c r="L39" s="204"/>
      <c r="M39" s="99"/>
      <c r="N39" s="204"/>
      <c r="O39" s="214"/>
      <c r="P39" s="671" t="s">
        <v>602</v>
      </c>
      <c r="Q39" s="215"/>
    </row>
    <row r="40" spans="1:17" s="19" customFormat="1" ht="10.35" customHeight="1">
      <c r="A40" s="75"/>
      <c r="B40" s="172"/>
      <c r="C40" s="91"/>
      <c r="D40" s="78"/>
      <c r="E40" s="124"/>
      <c r="F40" s="90"/>
      <c r="G40" s="81"/>
      <c r="H40" s="176"/>
      <c r="I40" s="83"/>
      <c r="J40" s="177" t="str">
        <f>IF(OR(I40= 7,I40= 8,I40= 9),F39,IF(OR(I40= 1,I40= 2,I40= 3),F41,IF(F39="Bye",F41,IF(F41="Bye",F39,""))))</f>
        <v>林文政</v>
      </c>
      <c r="K40" s="178"/>
      <c r="L40" s="187"/>
      <c r="M40" s="99"/>
      <c r="N40" s="204"/>
      <c r="O40" s="99"/>
      <c r="P40" s="204"/>
      <c r="Q40" s="210"/>
    </row>
    <row r="41" spans="1:17" s="19" customFormat="1" ht="10.35" customHeight="1">
      <c r="A41" s="75">
        <v>18</v>
      </c>
      <c r="B41" s="172" t="s">
        <v>1</v>
      </c>
      <c r="C41" s="104" t="s">
        <v>21</v>
      </c>
      <c r="D41" s="64"/>
      <c r="E41" s="124"/>
      <c r="F41" s="90" t="s">
        <v>140</v>
      </c>
      <c r="G41" s="91"/>
      <c r="H41" s="184"/>
      <c r="I41" s="93"/>
      <c r="J41" s="185"/>
      <c r="K41" s="186"/>
      <c r="L41" s="187"/>
      <c r="M41" s="99"/>
      <c r="N41" s="188"/>
      <c r="O41" s="99"/>
      <c r="P41" s="188"/>
      <c r="Q41" s="210"/>
    </row>
    <row r="42" spans="1:17" s="19" customFormat="1" ht="10.35" customHeight="1">
      <c r="A42" s="75"/>
      <c r="B42" s="172"/>
      <c r="C42" s="91"/>
      <c r="D42" s="78"/>
      <c r="E42" s="189"/>
      <c r="F42" s="701"/>
      <c r="G42" s="112"/>
      <c r="H42" s="85"/>
      <c r="I42" s="99"/>
      <c r="J42" s="671" t="s">
        <v>689</v>
      </c>
      <c r="K42" s="190"/>
      <c r="L42" s="191" t="str">
        <f>IF(OR(K42=7,K42=8,K42=9),J40,IF(OR(K42=1,K42=2,K42=3),J44,""))</f>
        <v/>
      </c>
      <c r="M42" s="69"/>
      <c r="N42" s="188"/>
      <c r="O42" s="99"/>
      <c r="P42" s="188"/>
      <c r="Q42" s="210"/>
    </row>
    <row r="43" spans="1:17" s="19" customFormat="1" ht="10.35" customHeight="1">
      <c r="A43" s="75">
        <v>19</v>
      </c>
      <c r="B43" s="172">
        <v>18</v>
      </c>
      <c r="C43" s="104" t="s">
        <v>21</v>
      </c>
      <c r="D43" s="64">
        <v>26</v>
      </c>
      <c r="E43" s="192"/>
      <c r="F43" s="103" t="s">
        <v>156</v>
      </c>
      <c r="G43" s="104" t="s">
        <v>32</v>
      </c>
      <c r="H43" s="184"/>
      <c r="I43" s="69"/>
      <c r="J43" s="185"/>
      <c r="K43" s="186"/>
      <c r="L43" s="188"/>
      <c r="M43" s="193"/>
      <c r="N43" s="188"/>
      <c r="O43" s="99"/>
      <c r="P43" s="188"/>
      <c r="Q43" s="210"/>
    </row>
    <row r="44" spans="1:17" s="19" customFormat="1" ht="10.35" customHeight="1">
      <c r="A44" s="75"/>
      <c r="B44" s="172"/>
      <c r="C44" s="91"/>
      <c r="D44" s="78"/>
      <c r="E44" s="124"/>
      <c r="F44" s="90"/>
      <c r="G44" s="91"/>
      <c r="H44" s="671" t="s">
        <v>543</v>
      </c>
      <c r="I44" s="83">
        <v>6</v>
      </c>
      <c r="J44" s="200" t="str">
        <f>IF(OR(I44= 7,I44= 8,I44= 9),F43,IF(OR(I44= 1,I44= 2,I44= 3),F45,IF(F43="Bye",F45,IF(F45="Bye",F43,""))))</f>
        <v/>
      </c>
      <c r="K44" s="195"/>
      <c r="L44" s="188"/>
      <c r="M44" s="196"/>
      <c r="N44" s="188"/>
      <c r="O44" s="99"/>
      <c r="P44" s="188"/>
      <c r="Q44" s="210"/>
    </row>
    <row r="45" spans="1:17" s="19" customFormat="1" ht="10.35" customHeight="1">
      <c r="A45" s="75">
        <v>20</v>
      </c>
      <c r="B45" s="172">
        <v>32</v>
      </c>
      <c r="C45" s="104" t="s">
        <v>21</v>
      </c>
      <c r="D45" s="64"/>
      <c r="E45" s="124"/>
      <c r="F45" s="90" t="s">
        <v>157</v>
      </c>
      <c r="G45" s="91" t="s">
        <v>59</v>
      </c>
      <c r="H45" s="184"/>
      <c r="I45" s="93"/>
      <c r="J45" s="185"/>
      <c r="K45" s="198"/>
      <c r="L45" s="188"/>
      <c r="M45" s="196"/>
      <c r="N45" s="188"/>
      <c r="O45" s="99"/>
      <c r="P45" s="188"/>
      <c r="Q45" s="210"/>
    </row>
    <row r="46" spans="1:17" s="19" customFormat="1" ht="10.35" customHeight="1">
      <c r="A46" s="75"/>
      <c r="B46" s="172"/>
      <c r="C46" s="91"/>
      <c r="D46" s="78"/>
      <c r="E46" s="189"/>
      <c r="F46" s="701"/>
      <c r="G46" s="112"/>
      <c r="H46" s="85"/>
      <c r="I46" s="99"/>
      <c r="J46" s="185"/>
      <c r="K46" s="198"/>
      <c r="L46" s="671" t="s">
        <v>584</v>
      </c>
      <c r="M46" s="199"/>
      <c r="N46" s="191" t="str">
        <f>IF(OR(M46=7,M46=8,M46=9),L42,IF(OR(M46=1,M46=2,M46=3),L50,""))</f>
        <v/>
      </c>
      <c r="O46" s="69"/>
      <c r="P46" s="188"/>
      <c r="Q46" s="210"/>
    </row>
    <row r="47" spans="1:17" s="19" customFormat="1" ht="10.35" customHeight="1">
      <c r="A47" s="75">
        <v>21</v>
      </c>
      <c r="B47" s="172">
        <v>31</v>
      </c>
      <c r="C47" s="104" t="s">
        <v>21</v>
      </c>
      <c r="D47" s="64"/>
      <c r="E47" s="192"/>
      <c r="F47" s="103" t="s">
        <v>158</v>
      </c>
      <c r="G47" s="104" t="s">
        <v>59</v>
      </c>
      <c r="H47" s="184"/>
      <c r="I47" s="69"/>
      <c r="J47" s="185"/>
      <c r="K47" s="198"/>
      <c r="L47" s="188"/>
      <c r="M47" s="196"/>
      <c r="N47" s="188"/>
      <c r="O47" s="196"/>
      <c r="P47" s="188"/>
      <c r="Q47" s="210"/>
    </row>
    <row r="48" spans="1:17" s="19" customFormat="1" ht="10.35" customHeight="1">
      <c r="A48" s="75"/>
      <c r="B48" s="172"/>
      <c r="C48" s="91"/>
      <c r="D48" s="78"/>
      <c r="E48" s="124"/>
      <c r="F48" s="90"/>
      <c r="G48" s="91"/>
      <c r="H48" s="671" t="s">
        <v>666</v>
      </c>
      <c r="I48" s="83"/>
      <c r="J48" s="200" t="str">
        <f>IF(OR(I48= 7,I48= 8,I48= 9),F47,IF(OR(I48= 1,I48= 2,I48= 3),F49,IF(F47="Bye",F49,IF(F49="Bye",F47,""))))</f>
        <v/>
      </c>
      <c r="K48" s="178"/>
      <c r="L48" s="188"/>
      <c r="M48" s="196"/>
      <c r="N48" s="188"/>
      <c r="O48" s="196"/>
      <c r="P48" s="188"/>
      <c r="Q48" s="210"/>
    </row>
    <row r="49" spans="1:17" s="19" customFormat="1" ht="10.35" customHeight="1">
      <c r="A49" s="75">
        <v>22</v>
      </c>
      <c r="B49" s="172">
        <v>46</v>
      </c>
      <c r="C49" s="104" t="s">
        <v>21</v>
      </c>
      <c r="D49" s="64"/>
      <c r="E49" s="124"/>
      <c r="F49" s="90" t="s">
        <v>159</v>
      </c>
      <c r="G49" s="91" t="s">
        <v>160</v>
      </c>
      <c r="H49" s="184"/>
      <c r="I49" s="93"/>
      <c r="J49" s="185"/>
      <c r="K49" s="186"/>
      <c r="L49" s="188"/>
      <c r="M49" s="196"/>
      <c r="N49" s="188"/>
      <c r="O49" s="196"/>
      <c r="P49" s="188"/>
      <c r="Q49" s="210"/>
    </row>
    <row r="50" spans="1:17" s="19" customFormat="1" ht="10.35" customHeight="1">
      <c r="A50" s="75"/>
      <c r="B50" s="172"/>
      <c r="C50" s="91"/>
      <c r="D50" s="78"/>
      <c r="E50" s="189"/>
      <c r="F50" s="701"/>
      <c r="G50" s="112"/>
      <c r="H50" s="85"/>
      <c r="I50" s="99"/>
      <c r="J50" s="671" t="s">
        <v>690</v>
      </c>
      <c r="K50" s="190"/>
      <c r="L50" s="191" t="str">
        <f t="shared" ref="L50" si="2">IF(OR(K50=7,K50=8,K50=9),J48,IF(OR(K50=1,K50=2,K50=3),J52,""))</f>
        <v/>
      </c>
      <c r="M50" s="93"/>
      <c r="N50" s="188"/>
      <c r="O50" s="196"/>
      <c r="P50" s="188"/>
      <c r="Q50" s="210"/>
    </row>
    <row r="51" spans="1:17" s="19" customFormat="1" ht="10.35" customHeight="1">
      <c r="A51" s="75">
        <v>23</v>
      </c>
      <c r="B51" s="172" t="s">
        <v>1</v>
      </c>
      <c r="C51" s="104" t="s">
        <v>21</v>
      </c>
      <c r="D51" s="64"/>
      <c r="E51" s="192"/>
      <c r="F51" s="103" t="s">
        <v>140</v>
      </c>
      <c r="G51" s="104"/>
      <c r="H51" s="184"/>
      <c r="I51" s="69"/>
      <c r="J51" s="185"/>
      <c r="K51" s="186"/>
      <c r="L51" s="188"/>
      <c r="M51" s="99"/>
      <c r="N51" s="188"/>
      <c r="O51" s="196"/>
      <c r="P51" s="188"/>
      <c r="Q51" s="210"/>
    </row>
    <row r="52" spans="1:17" s="19" customFormat="1" ht="10.35" customHeight="1">
      <c r="A52" s="75"/>
      <c r="B52" s="172"/>
      <c r="C52" s="91"/>
      <c r="D52" s="78"/>
      <c r="E52" s="124"/>
      <c r="F52" s="90"/>
      <c r="G52" s="81"/>
      <c r="H52" s="176"/>
      <c r="I52" s="83"/>
      <c r="J52" s="177" t="str">
        <f>IF(OR(I52= 7,I52= 8,I52= 9),F51,IF(OR(I52= 1,I52= 2,I52= 3),F53,IF(F51="Bye",F53,IF(F53="Bye",F51,""))))</f>
        <v>曾永銘</v>
      </c>
      <c r="K52" s="195"/>
      <c r="L52" s="204"/>
      <c r="M52" s="99"/>
      <c r="N52" s="204"/>
      <c r="O52" s="196"/>
      <c r="P52" s="204"/>
      <c r="Q52" s="210"/>
    </row>
    <row r="53" spans="1:17" s="19" customFormat="1" ht="10.35" customHeight="1">
      <c r="A53" s="61">
        <v>24</v>
      </c>
      <c r="B53" s="172">
        <v>8</v>
      </c>
      <c r="C53" s="104" t="s">
        <v>21</v>
      </c>
      <c r="D53" s="64">
        <v>13</v>
      </c>
      <c r="E53" s="205" t="s">
        <v>161</v>
      </c>
      <c r="F53" s="117" t="s">
        <v>162</v>
      </c>
      <c r="G53" s="81" t="s">
        <v>32</v>
      </c>
      <c r="H53" s="68"/>
      <c r="I53" s="109"/>
      <c r="J53" s="206"/>
      <c r="K53" s="198"/>
      <c r="L53" s="204"/>
      <c r="M53" s="99"/>
      <c r="N53" s="204"/>
      <c r="O53" s="196"/>
      <c r="P53" s="204"/>
      <c r="Q53" s="210"/>
    </row>
    <row r="54" spans="1:17" s="19" customFormat="1" ht="10.35" customHeight="1">
      <c r="A54" s="75"/>
      <c r="B54" s="172"/>
      <c r="C54" s="91"/>
      <c r="D54" s="78"/>
      <c r="E54" s="189"/>
      <c r="F54" s="702"/>
      <c r="G54" s="97"/>
      <c r="H54" s="207"/>
      <c r="I54" s="99"/>
      <c r="J54" s="206"/>
      <c r="K54" s="198"/>
      <c r="L54" s="204"/>
      <c r="M54" s="99"/>
      <c r="N54" s="671" t="s">
        <v>593</v>
      </c>
      <c r="O54" s="199"/>
      <c r="P54" s="208" t="str">
        <f t="shared" ref="P54" si="3">IF(OR(O54=7,O54=8,O54=9),N46,IF(OR(O54=1,O54=2,O54=3),N62,""))</f>
        <v/>
      </c>
      <c r="Q54" s="216"/>
    </row>
    <row r="55" spans="1:17" s="19" customFormat="1" ht="10.35" customHeight="1">
      <c r="A55" s="61">
        <v>25</v>
      </c>
      <c r="B55" s="172">
        <v>9</v>
      </c>
      <c r="C55" s="104" t="s">
        <v>21</v>
      </c>
      <c r="D55" s="64">
        <v>13</v>
      </c>
      <c r="E55" s="173" t="s">
        <v>163</v>
      </c>
      <c r="F55" s="120" t="s">
        <v>164</v>
      </c>
      <c r="G55" s="67" t="s">
        <v>57</v>
      </c>
      <c r="H55" s="68"/>
      <c r="I55" s="69"/>
      <c r="J55" s="206"/>
      <c r="K55" s="198"/>
      <c r="L55" s="204"/>
      <c r="M55" s="99"/>
      <c r="N55" s="204"/>
      <c r="O55" s="196"/>
      <c r="P55" s="217"/>
      <c r="Q55" s="218"/>
    </row>
    <row r="56" spans="1:17" s="19" customFormat="1" ht="10.35" customHeight="1">
      <c r="A56" s="75"/>
      <c r="B56" s="172"/>
      <c r="C56" s="91"/>
      <c r="D56" s="78"/>
      <c r="E56" s="124"/>
      <c r="F56" s="90"/>
      <c r="G56" s="81"/>
      <c r="H56" s="176"/>
      <c r="I56" s="83"/>
      <c r="J56" s="177" t="str">
        <f>IF(OR(I56= 7,I56= 8,I56= 9),F55,IF(OR(I56= 1,I56= 2,I56= 3),F57,IF(F55="Bye",F57,IF(F57="Bye",F55,""))))</f>
        <v>蔡榮和</v>
      </c>
      <c r="K56" s="178"/>
      <c r="L56" s="187"/>
      <c r="M56" s="99"/>
      <c r="N56" s="204"/>
      <c r="O56" s="196"/>
      <c r="P56" s="188"/>
      <c r="Q56" s="74"/>
    </row>
    <row r="57" spans="1:17" s="19" customFormat="1" ht="10.35" customHeight="1">
      <c r="A57" s="75">
        <v>26</v>
      </c>
      <c r="B57" s="172" t="s">
        <v>1</v>
      </c>
      <c r="C57" s="104" t="s">
        <v>21</v>
      </c>
      <c r="D57" s="64"/>
      <c r="E57" s="124"/>
      <c r="F57" s="90" t="s">
        <v>140</v>
      </c>
      <c r="G57" s="91"/>
      <c r="H57" s="184"/>
      <c r="I57" s="93"/>
      <c r="J57" s="185"/>
      <c r="K57" s="186"/>
      <c r="L57" s="187"/>
      <c r="M57" s="99"/>
      <c r="N57" s="188"/>
      <c r="O57" s="196"/>
      <c r="P57" s="188"/>
      <c r="Q57" s="74"/>
    </row>
    <row r="58" spans="1:17" s="19" customFormat="1" ht="10.35" customHeight="1">
      <c r="A58" s="75"/>
      <c r="B58" s="172"/>
      <c r="C58" s="91"/>
      <c r="D58" s="78"/>
      <c r="E58" s="189"/>
      <c r="F58" s="701"/>
      <c r="G58" s="112"/>
      <c r="H58" s="85"/>
      <c r="I58" s="99"/>
      <c r="J58" s="671" t="s">
        <v>691</v>
      </c>
      <c r="K58" s="190"/>
      <c r="L58" s="191" t="str">
        <f t="shared" ref="L58" si="4">IF(OR(K58=7,K58=8,K58=9),J56,IF(OR(K58=1,K58=2,K58=3),J60,""))</f>
        <v/>
      </c>
      <c r="M58" s="69"/>
      <c r="N58" s="188"/>
      <c r="O58" s="196"/>
      <c r="P58" s="188"/>
      <c r="Q58" s="74"/>
    </row>
    <row r="59" spans="1:17" s="19" customFormat="1" ht="10.35" customHeight="1">
      <c r="A59" s="75">
        <v>27</v>
      </c>
      <c r="B59" s="172">
        <v>29</v>
      </c>
      <c r="C59" s="104" t="s">
        <v>21</v>
      </c>
      <c r="D59" s="64"/>
      <c r="E59" s="192"/>
      <c r="F59" s="103" t="s">
        <v>165</v>
      </c>
      <c r="G59" s="104" t="s">
        <v>59</v>
      </c>
      <c r="H59" s="184"/>
      <c r="I59" s="69"/>
      <c r="J59" s="185"/>
      <c r="K59" s="186"/>
      <c r="L59" s="188"/>
      <c r="M59" s="193"/>
      <c r="N59" s="188"/>
      <c r="O59" s="196"/>
      <c r="P59" s="188"/>
      <c r="Q59" s="74"/>
    </row>
    <row r="60" spans="1:17" s="19" customFormat="1" ht="10.35" customHeight="1">
      <c r="A60" s="75"/>
      <c r="B60" s="172"/>
      <c r="C60" s="91"/>
      <c r="D60" s="78"/>
      <c r="E60" s="124"/>
      <c r="F60" s="90"/>
      <c r="G60" s="91"/>
      <c r="H60" s="671" t="s">
        <v>667</v>
      </c>
      <c r="I60" s="83"/>
      <c r="J60" s="200" t="str">
        <f>IF(OR(I60= 7,I60= 8,I60= 9),F59,IF(OR(I60= 1,I60= 2,I60= 3),F61,IF(F59="Bye",F61,IF(F61="Bye",F59,""))))</f>
        <v/>
      </c>
      <c r="K60" s="195"/>
      <c r="L60" s="188"/>
      <c r="M60" s="196"/>
      <c r="N60" s="188"/>
      <c r="O60" s="196"/>
      <c r="P60" s="188"/>
      <c r="Q60" s="74"/>
    </row>
    <row r="61" spans="1:17" s="19" customFormat="1" ht="10.35" customHeight="1">
      <c r="A61" s="75">
        <v>28</v>
      </c>
      <c r="B61" s="172">
        <v>44</v>
      </c>
      <c r="C61" s="104" t="s">
        <v>21</v>
      </c>
      <c r="D61" s="64"/>
      <c r="E61" s="124"/>
      <c r="F61" s="90" t="s">
        <v>166</v>
      </c>
      <c r="G61" s="91" t="s">
        <v>57</v>
      </c>
      <c r="H61" s="184"/>
      <c r="I61" s="93"/>
      <c r="J61" s="185"/>
      <c r="K61" s="198"/>
      <c r="L61" s="188"/>
      <c r="M61" s="196"/>
      <c r="N61" s="188"/>
      <c r="O61" s="196"/>
      <c r="P61" s="188"/>
      <c r="Q61" s="74"/>
    </row>
    <row r="62" spans="1:17" s="19" customFormat="1" ht="10.35" customHeight="1">
      <c r="A62" s="75"/>
      <c r="B62" s="172"/>
      <c r="C62" s="91"/>
      <c r="D62" s="78"/>
      <c r="E62" s="189"/>
      <c r="F62" s="701"/>
      <c r="G62" s="112"/>
      <c r="H62" s="85"/>
      <c r="I62" s="99"/>
      <c r="J62" s="185"/>
      <c r="K62" s="198"/>
      <c r="L62" s="671" t="s">
        <v>585</v>
      </c>
      <c r="M62" s="199"/>
      <c r="N62" s="191" t="str">
        <f t="shared" si="1"/>
        <v/>
      </c>
      <c r="O62" s="93"/>
      <c r="P62" s="188"/>
      <c r="Q62" s="74"/>
    </row>
    <row r="63" spans="1:17" s="19" customFormat="1" ht="10.35" customHeight="1">
      <c r="A63" s="75">
        <v>29</v>
      </c>
      <c r="B63" s="172">
        <v>34</v>
      </c>
      <c r="C63" s="104" t="s">
        <v>21</v>
      </c>
      <c r="D63" s="64"/>
      <c r="E63" s="192"/>
      <c r="F63" s="103" t="s">
        <v>167</v>
      </c>
      <c r="G63" s="104" t="s">
        <v>32</v>
      </c>
      <c r="H63" s="184"/>
      <c r="I63" s="69"/>
      <c r="J63" s="185"/>
      <c r="K63" s="198"/>
      <c r="L63" s="188"/>
      <c r="M63" s="196"/>
      <c r="N63" s="217"/>
      <c r="O63" s="99"/>
      <c r="P63" s="188"/>
      <c r="Q63" s="74"/>
    </row>
    <row r="64" spans="1:17" s="19" customFormat="1" ht="10.35" customHeight="1">
      <c r="A64" s="75"/>
      <c r="B64" s="172"/>
      <c r="C64" s="91"/>
      <c r="D64" s="78"/>
      <c r="E64" s="124"/>
      <c r="F64" s="90"/>
      <c r="G64" s="91"/>
      <c r="H64" s="671" t="s">
        <v>668</v>
      </c>
      <c r="I64" s="83"/>
      <c r="J64" s="200" t="str">
        <f>IF(OR(I64= 7,I64= 8,I64= 9),F63,IF(OR(I64= 1,I64= 2,I64= 3),F65,IF(F63="Bye",F65,IF(F65="Bye",F63,""))))</f>
        <v/>
      </c>
      <c r="K64" s="178"/>
      <c r="L64" s="188"/>
      <c r="M64" s="196"/>
      <c r="N64" s="187"/>
      <c r="O64" s="99"/>
      <c r="P64" s="188"/>
      <c r="Q64" s="74"/>
    </row>
    <row r="65" spans="1:27" s="19" customFormat="1" ht="10.35" customHeight="1">
      <c r="A65" s="75">
        <v>30</v>
      </c>
      <c r="B65" s="172">
        <v>17</v>
      </c>
      <c r="C65" s="104" t="s">
        <v>21</v>
      </c>
      <c r="D65" s="64">
        <v>26</v>
      </c>
      <c r="E65" s="124"/>
      <c r="F65" s="90" t="s">
        <v>168</v>
      </c>
      <c r="G65" s="91" t="s">
        <v>59</v>
      </c>
      <c r="H65" s="184"/>
      <c r="I65" s="93"/>
      <c r="J65" s="185"/>
      <c r="K65" s="186"/>
      <c r="L65" s="188"/>
      <c r="M65" s="196"/>
      <c r="N65" s="187"/>
      <c r="O65" s="99"/>
      <c r="P65" s="188"/>
      <c r="Q65" s="74"/>
      <c r="V65" s="142"/>
      <c r="W65" s="142"/>
      <c r="X65" s="142"/>
      <c r="Y65" s="142"/>
      <c r="Z65" s="142"/>
      <c r="AA65" s="142"/>
    </row>
    <row r="66" spans="1:27" s="19" customFormat="1" ht="10.35" customHeight="1">
      <c r="A66" s="75"/>
      <c r="B66" s="172"/>
      <c r="C66" s="91"/>
      <c r="D66" s="78"/>
      <c r="E66" s="189"/>
      <c r="F66" s="701"/>
      <c r="G66" s="112"/>
      <c r="H66" s="85"/>
      <c r="I66" s="99"/>
      <c r="J66" s="671" t="s">
        <v>692</v>
      </c>
      <c r="K66" s="190"/>
      <c r="L66" s="191" t="str">
        <f t="shared" ref="L66:L68" si="5">IF(OR(K66=7,K66=8,K66=9),J64,IF(OR(K66=1,K66=2,K66=3),J68,""))</f>
        <v/>
      </c>
      <c r="M66" s="93"/>
      <c r="N66" s="187"/>
      <c r="O66" s="99"/>
      <c r="P66" s="188"/>
      <c r="Q66" s="74"/>
      <c r="V66" s="219"/>
      <c r="W66" s="219"/>
      <c r="X66" s="219"/>
      <c r="Y66" s="219"/>
      <c r="Z66" s="219"/>
      <c r="AA66" s="219"/>
    </row>
    <row r="67" spans="1:27" s="19" customFormat="1" ht="10.35" customHeight="1">
      <c r="A67" s="75">
        <v>31</v>
      </c>
      <c r="B67" s="172" t="s">
        <v>1</v>
      </c>
      <c r="C67" s="104" t="s">
        <v>21</v>
      </c>
      <c r="D67" s="64"/>
      <c r="E67" s="192"/>
      <c r="F67" s="103" t="s">
        <v>140</v>
      </c>
      <c r="G67" s="104"/>
      <c r="H67" s="184"/>
      <c r="I67" s="69"/>
      <c r="J67" s="185"/>
      <c r="K67" s="186"/>
      <c r="L67" s="188" t="str">
        <f t="shared" si="5"/>
        <v/>
      </c>
      <c r="M67" s="99"/>
      <c r="N67" s="187"/>
      <c r="O67" s="99"/>
      <c r="P67" s="188"/>
      <c r="Q67" s="74"/>
      <c r="V67" s="142"/>
      <c r="W67" s="142"/>
      <c r="X67" s="142"/>
      <c r="Y67" s="142"/>
      <c r="Z67" s="142"/>
      <c r="AA67" s="142"/>
    </row>
    <row r="68" spans="1:27" s="19" customFormat="1" ht="10.35" customHeight="1">
      <c r="A68" s="75"/>
      <c r="B68" s="172"/>
      <c r="C68" s="91"/>
      <c r="D68" s="78"/>
      <c r="E68" s="124"/>
      <c r="F68" s="90"/>
      <c r="G68" s="81"/>
      <c r="H68" s="176"/>
      <c r="I68" s="83"/>
      <c r="J68" s="177" t="str">
        <f>IF(OR(I68= 7,I68= 8,I68= 9),F67,IF(OR(I68= 1,I68= 2,I68= 3),F69,IF(F67="Bye",F69,IF(F69="Bye",F67,""))))</f>
        <v>張碧峰</v>
      </c>
      <c r="K68" s="195"/>
      <c r="L68" s="204" t="str">
        <f t="shared" si="5"/>
        <v/>
      </c>
      <c r="M68" s="99"/>
      <c r="N68" s="187"/>
      <c r="O68" s="99"/>
      <c r="P68" s="188"/>
      <c r="Q68" s="74"/>
      <c r="V68" s="142"/>
      <c r="W68" s="142"/>
      <c r="X68" s="142"/>
      <c r="Y68" s="142"/>
      <c r="Z68" s="142"/>
      <c r="AA68" s="142"/>
    </row>
    <row r="69" spans="1:27" s="19" customFormat="1" ht="10.35" customHeight="1">
      <c r="A69" s="61">
        <v>32</v>
      </c>
      <c r="B69" s="172">
        <v>15</v>
      </c>
      <c r="C69" s="104" t="s">
        <v>21</v>
      </c>
      <c r="D69" s="64"/>
      <c r="E69" s="173" t="s">
        <v>62</v>
      </c>
      <c r="F69" s="120" t="s">
        <v>169</v>
      </c>
      <c r="G69" s="67" t="s">
        <v>59</v>
      </c>
      <c r="H69" s="68"/>
      <c r="I69" s="109"/>
      <c r="J69" s="220"/>
      <c r="K69" s="198"/>
      <c r="L69" s="187"/>
      <c r="M69" s="99"/>
      <c r="N69" s="188"/>
      <c r="O69" s="99"/>
      <c r="P69" s="188"/>
      <c r="Q69" s="74"/>
      <c r="V69" s="142"/>
      <c r="W69" s="142"/>
      <c r="X69" s="142"/>
      <c r="Y69" s="142"/>
      <c r="Z69" s="142"/>
      <c r="AA69" s="142"/>
    </row>
    <row r="70" spans="1:27" ht="10.95" customHeight="1">
      <c r="A70" s="75"/>
      <c r="B70" s="172"/>
      <c r="C70" s="171"/>
      <c r="D70" s="134"/>
      <c r="E70" s="124"/>
      <c r="F70" s="90"/>
      <c r="G70" s="91"/>
      <c r="H70" s="87"/>
      <c r="I70" s="137"/>
      <c r="J70" s="221"/>
      <c r="K70" s="222"/>
      <c r="L70" s="223"/>
      <c r="M70" s="224"/>
      <c r="N70" s="223"/>
      <c r="O70" s="224"/>
      <c r="P70" s="223"/>
      <c r="Q70" s="225"/>
    </row>
    <row r="71" spans="1:27" s="219" customFormat="1" ht="10.95" customHeight="1">
      <c r="A71" s="226">
        <v>33</v>
      </c>
      <c r="B71" s="227">
        <v>6</v>
      </c>
      <c r="C71" s="104" t="s">
        <v>21</v>
      </c>
      <c r="D71" s="102">
        <v>9</v>
      </c>
      <c r="E71" s="173" t="s">
        <v>35</v>
      </c>
      <c r="F71" s="228" t="s">
        <v>170</v>
      </c>
      <c r="G71" s="67" t="s">
        <v>95</v>
      </c>
      <c r="H71" s="68"/>
      <c r="I71" s="114"/>
      <c r="J71" s="229"/>
      <c r="K71" s="230"/>
      <c r="L71" s="231"/>
      <c r="M71" s="232"/>
      <c r="N71" s="233"/>
      <c r="O71" s="232"/>
      <c r="P71" s="233"/>
      <c r="Q71" s="234"/>
      <c r="V71" s="142"/>
      <c r="W71" s="142"/>
      <c r="X71" s="142"/>
      <c r="Y71" s="142"/>
      <c r="Z71" s="142"/>
      <c r="AA71" s="142"/>
    </row>
    <row r="72" spans="1:27" ht="10.95" customHeight="1">
      <c r="A72" s="235"/>
      <c r="B72" s="227"/>
      <c r="C72" s="91"/>
      <c r="D72" s="78"/>
      <c r="E72" s="124"/>
      <c r="F72" s="309"/>
      <c r="G72" s="81"/>
      <c r="H72" s="176"/>
      <c r="I72" s="83"/>
      <c r="J72" s="177" t="str">
        <f>IF(OR(I72= 7,I72= 8,I72= 9),F71,IF(OR(I72= 1,I72= 2,I72= 3),F73,IF(F71="Bye",F73,IF(F73="Bye",F71,""))))</f>
        <v>黃嘉文</v>
      </c>
      <c r="K72" s="178"/>
      <c r="L72" s="187"/>
      <c r="M72" s="99"/>
      <c r="N72" s="188"/>
      <c r="O72" s="99"/>
      <c r="P72" s="188"/>
      <c r="Q72" s="74"/>
    </row>
    <row r="73" spans="1:27" ht="10.95" customHeight="1">
      <c r="A73" s="235">
        <v>34</v>
      </c>
      <c r="B73" s="227"/>
      <c r="C73" s="104" t="s">
        <v>21</v>
      </c>
      <c r="D73" s="64"/>
      <c r="E73" s="124"/>
      <c r="F73" s="90" t="s">
        <v>140</v>
      </c>
      <c r="G73" s="91"/>
      <c r="H73" s="184"/>
      <c r="I73" s="93"/>
      <c r="J73" s="185"/>
      <c r="K73" s="186"/>
      <c r="L73" s="187"/>
      <c r="M73" s="99"/>
      <c r="N73" s="188"/>
      <c r="O73" s="99"/>
      <c r="P73" s="188"/>
      <c r="Q73" s="74"/>
    </row>
    <row r="74" spans="1:27" ht="10.95" customHeight="1">
      <c r="A74" s="235"/>
      <c r="B74" s="227"/>
      <c r="C74" s="91"/>
      <c r="D74" s="78"/>
      <c r="E74" s="189"/>
      <c r="F74" s="701"/>
      <c r="G74" s="112"/>
      <c r="H74" s="85"/>
      <c r="I74" s="99"/>
      <c r="J74" s="671" t="s">
        <v>693</v>
      </c>
      <c r="K74" s="190"/>
      <c r="L74" s="191" t="str">
        <f>IF(OR(K74=7,K74=8,K74=9),J72,IF(OR(K74=1,K74=2,K74=3),J76,""))</f>
        <v/>
      </c>
      <c r="M74" s="69"/>
      <c r="N74" s="187"/>
      <c r="O74" s="99"/>
      <c r="P74" s="188"/>
      <c r="Q74" s="74"/>
    </row>
    <row r="75" spans="1:27" ht="10.95" customHeight="1">
      <c r="A75" s="235">
        <v>35</v>
      </c>
      <c r="B75" s="227">
        <v>22</v>
      </c>
      <c r="C75" s="104" t="s">
        <v>21</v>
      </c>
      <c r="D75" s="64">
        <v>26</v>
      </c>
      <c r="E75" s="192"/>
      <c r="F75" s="103" t="s">
        <v>171</v>
      </c>
      <c r="G75" s="104" t="s">
        <v>57</v>
      </c>
      <c r="H75" s="184"/>
      <c r="I75" s="69"/>
      <c r="J75" s="185"/>
      <c r="K75" s="186"/>
      <c r="L75" s="188"/>
      <c r="M75" s="193"/>
      <c r="N75" s="187"/>
      <c r="O75" s="99"/>
      <c r="P75" s="188"/>
      <c r="Q75" s="74"/>
    </row>
    <row r="76" spans="1:27" ht="10.95" customHeight="1">
      <c r="A76" s="235"/>
      <c r="B76" s="227"/>
      <c r="C76" s="91"/>
      <c r="D76" s="78"/>
      <c r="E76" s="124"/>
      <c r="F76" s="90"/>
      <c r="G76" s="91"/>
      <c r="H76" s="671" t="s">
        <v>669</v>
      </c>
      <c r="I76" s="83"/>
      <c r="J76" s="200" t="str">
        <f>IF(OR(I76= 7,I76= 8,I76= 9),F75,IF(OR(I76= 1,I76= 2,I76= 3),F77,IF(F75="Bye",F77,IF(F77="Bye",F75,""))))</f>
        <v/>
      </c>
      <c r="K76" s="195"/>
      <c r="L76" s="188"/>
      <c r="M76" s="196"/>
      <c r="N76" s="187"/>
      <c r="O76" s="99"/>
      <c r="P76" s="188"/>
      <c r="Q76" s="74"/>
    </row>
    <row r="77" spans="1:27" ht="10.95" customHeight="1">
      <c r="A77" s="235">
        <v>36</v>
      </c>
      <c r="B77" s="227">
        <v>35</v>
      </c>
      <c r="C77" s="104" t="s">
        <v>21</v>
      </c>
      <c r="D77" s="64"/>
      <c r="E77" s="124"/>
      <c r="F77" s="90" t="s">
        <v>172</v>
      </c>
      <c r="G77" s="91" t="s">
        <v>32</v>
      </c>
      <c r="H77" s="184"/>
      <c r="I77" s="93"/>
      <c r="J77" s="185"/>
      <c r="K77" s="198"/>
      <c r="L77" s="188"/>
      <c r="M77" s="196"/>
      <c r="N77" s="187"/>
      <c r="O77" s="99"/>
      <c r="P77" s="188"/>
      <c r="Q77" s="74"/>
    </row>
    <row r="78" spans="1:27" ht="10.95" customHeight="1">
      <c r="A78" s="235"/>
      <c r="B78" s="227"/>
      <c r="C78" s="91"/>
      <c r="D78" s="78"/>
      <c r="E78" s="189"/>
      <c r="F78" s="701"/>
      <c r="G78" s="112"/>
      <c r="H78" s="85"/>
      <c r="I78" s="99"/>
      <c r="J78" s="185"/>
      <c r="K78" s="198"/>
      <c r="L78" s="671" t="s">
        <v>586</v>
      </c>
      <c r="M78" s="199"/>
      <c r="N78" s="191" t="str">
        <f>IF(OR(M78=7,M78=8,M78=9),L74,IF(OR(M78=1,M78=2,M78=3),L82,""))</f>
        <v/>
      </c>
      <c r="O78" s="69"/>
      <c r="P78" s="188"/>
      <c r="Q78" s="74"/>
    </row>
    <row r="79" spans="1:27" ht="10.95" customHeight="1">
      <c r="A79" s="235">
        <v>37</v>
      </c>
      <c r="B79" s="227">
        <v>37</v>
      </c>
      <c r="C79" s="104" t="s">
        <v>21</v>
      </c>
      <c r="D79" s="64"/>
      <c r="E79" s="192"/>
      <c r="F79" s="103" t="s">
        <v>173</v>
      </c>
      <c r="G79" s="104" t="s">
        <v>32</v>
      </c>
      <c r="H79" s="184"/>
      <c r="I79" s="69"/>
      <c r="J79" s="185"/>
      <c r="K79" s="198"/>
      <c r="L79" s="188"/>
      <c r="M79" s="196"/>
      <c r="N79" s="188"/>
      <c r="O79" s="196"/>
      <c r="P79" s="188"/>
      <c r="Q79" s="74"/>
    </row>
    <row r="80" spans="1:27" ht="10.95" customHeight="1">
      <c r="A80" s="235"/>
      <c r="B80" s="227"/>
      <c r="C80" s="91"/>
      <c r="D80" s="78"/>
      <c r="E80" s="124"/>
      <c r="F80" s="90"/>
      <c r="G80" s="91"/>
      <c r="H80" s="671" t="s">
        <v>670</v>
      </c>
      <c r="I80" s="83"/>
      <c r="J80" s="200" t="str">
        <f>IF(OR(I80= 7,I80= 8,I80= 9),F79,IF(OR(I80= 1,I80= 2,I80= 3),F81,IF(F79="Bye",F81,IF(F81="Bye",F79,""))))</f>
        <v/>
      </c>
      <c r="K80" s="178"/>
      <c r="L80" s="188"/>
      <c r="M80" s="196"/>
      <c r="N80" s="188"/>
      <c r="O80" s="196"/>
      <c r="P80" s="188"/>
      <c r="Q80" s="74"/>
      <c r="V80" s="219"/>
      <c r="W80" s="219"/>
      <c r="X80" s="219"/>
      <c r="Y80" s="219"/>
      <c r="Z80" s="219"/>
      <c r="AA80" s="219"/>
    </row>
    <row r="81" spans="1:27" ht="10.95" customHeight="1">
      <c r="A81" s="235">
        <v>38</v>
      </c>
      <c r="B81" s="227">
        <v>43</v>
      </c>
      <c r="C81" s="104" t="s">
        <v>21</v>
      </c>
      <c r="D81" s="64"/>
      <c r="E81" s="124"/>
      <c r="F81" s="90" t="s">
        <v>174</v>
      </c>
      <c r="G81" s="91" t="s">
        <v>30</v>
      </c>
      <c r="H81" s="184"/>
      <c r="I81" s="93"/>
      <c r="J81" s="185"/>
      <c r="K81" s="186"/>
      <c r="L81" s="188"/>
      <c r="M81" s="196"/>
      <c r="N81" s="188"/>
      <c r="O81" s="196"/>
      <c r="P81" s="188"/>
      <c r="Q81" s="74"/>
    </row>
    <row r="82" spans="1:27" ht="10.95" customHeight="1">
      <c r="A82" s="235"/>
      <c r="B82" s="227"/>
      <c r="C82" s="91"/>
      <c r="D82" s="78"/>
      <c r="E82" s="189"/>
      <c r="F82" s="701"/>
      <c r="G82" s="112"/>
      <c r="H82" s="85"/>
      <c r="I82" s="99"/>
      <c r="J82" s="671" t="s">
        <v>694</v>
      </c>
      <c r="K82" s="190"/>
      <c r="L82" s="191" t="str">
        <f t="shared" ref="L82" si="6">IF(OR(K82=7,K82=8,K82=9),J80,IF(OR(K82=1,K82=2,K82=3),J84,""))</f>
        <v/>
      </c>
      <c r="M82" s="93"/>
      <c r="N82" s="188"/>
      <c r="O82" s="196"/>
      <c r="P82" s="188"/>
      <c r="Q82" s="74"/>
      <c r="V82" s="219"/>
      <c r="W82" s="219"/>
      <c r="X82" s="219"/>
      <c r="Y82" s="219"/>
      <c r="Z82" s="219"/>
      <c r="AA82" s="219"/>
    </row>
    <row r="83" spans="1:27" ht="10.95" customHeight="1">
      <c r="A83" s="235">
        <v>39</v>
      </c>
      <c r="B83" s="227"/>
      <c r="C83" s="104" t="s">
        <v>21</v>
      </c>
      <c r="D83" s="64"/>
      <c r="E83" s="192"/>
      <c r="F83" s="103" t="s">
        <v>140</v>
      </c>
      <c r="G83" s="104"/>
      <c r="H83" s="184"/>
      <c r="I83" s="69"/>
      <c r="J83" s="185"/>
      <c r="K83" s="186"/>
      <c r="L83" s="188"/>
      <c r="M83" s="99"/>
      <c r="N83" s="188"/>
      <c r="O83" s="196"/>
      <c r="P83" s="188"/>
      <c r="Q83" s="74"/>
    </row>
    <row r="84" spans="1:27" ht="10.95" customHeight="1">
      <c r="A84" s="235"/>
      <c r="B84" s="227"/>
      <c r="C84" s="91"/>
      <c r="D84" s="78"/>
      <c r="E84" s="124"/>
      <c r="F84" s="90"/>
      <c r="G84" s="81"/>
      <c r="H84" s="176"/>
      <c r="I84" s="83"/>
      <c r="J84" s="177" t="str">
        <f>IF(OR(I84= 7,I84= 8,I84= 9),F83,IF(OR(I84= 1,I84= 2,I84= 3),F85,IF(F83="Bye",F85,IF(F85="Bye",F83,""))))</f>
        <v>廖連昇</v>
      </c>
      <c r="K84" s="195"/>
      <c r="L84" s="204"/>
      <c r="M84" s="99"/>
      <c r="N84" s="204"/>
      <c r="O84" s="196"/>
      <c r="P84" s="188"/>
      <c r="Q84" s="74"/>
    </row>
    <row r="85" spans="1:27" s="219" customFormat="1" ht="10.95" customHeight="1">
      <c r="A85" s="226">
        <v>40</v>
      </c>
      <c r="B85" s="227">
        <v>13</v>
      </c>
      <c r="C85" s="104" t="s">
        <v>21</v>
      </c>
      <c r="D85" s="102">
        <v>13</v>
      </c>
      <c r="E85" s="205" t="s">
        <v>175</v>
      </c>
      <c r="F85" s="117" t="s">
        <v>176</v>
      </c>
      <c r="G85" s="81" t="s">
        <v>30</v>
      </c>
      <c r="H85" s="68"/>
      <c r="I85" s="109"/>
      <c r="J85" s="206"/>
      <c r="K85" s="236"/>
      <c r="L85" s="204"/>
      <c r="M85" s="237"/>
      <c r="N85" s="204"/>
      <c r="O85" s="238"/>
      <c r="P85" s="204"/>
      <c r="Q85" s="234"/>
      <c r="V85" s="142"/>
      <c r="W85" s="142"/>
      <c r="X85" s="142"/>
      <c r="Y85" s="142"/>
      <c r="Z85" s="142"/>
      <c r="AA85" s="142"/>
    </row>
    <row r="86" spans="1:27" ht="10.95" customHeight="1">
      <c r="A86" s="235"/>
      <c r="B86" s="227"/>
      <c r="C86" s="91"/>
      <c r="D86" s="78"/>
      <c r="E86" s="189"/>
      <c r="F86" s="702"/>
      <c r="G86" s="97"/>
      <c r="H86" s="207"/>
      <c r="I86" s="99"/>
      <c r="J86" s="206"/>
      <c r="K86" s="198"/>
      <c r="L86" s="204"/>
      <c r="M86" s="99"/>
      <c r="N86" s="671" t="s">
        <v>594</v>
      </c>
      <c r="O86" s="199"/>
      <c r="P86" s="208" t="str">
        <f>IF(OR(O86=7,O86=8,O86=9),N78,IF(OR(O86=1,O86=2,O86=3),N94,""))</f>
        <v/>
      </c>
      <c r="Q86" s="209"/>
    </row>
    <row r="87" spans="1:27" s="219" customFormat="1" ht="10.95" customHeight="1">
      <c r="A87" s="226">
        <v>41</v>
      </c>
      <c r="B87" s="227">
        <v>11</v>
      </c>
      <c r="C87" s="104" t="s">
        <v>21</v>
      </c>
      <c r="D87" s="102">
        <v>13</v>
      </c>
      <c r="E87" s="173" t="s">
        <v>177</v>
      </c>
      <c r="F87" s="120" t="s">
        <v>178</v>
      </c>
      <c r="G87" s="67" t="s">
        <v>53</v>
      </c>
      <c r="H87" s="68"/>
      <c r="I87" s="114"/>
      <c r="J87" s="206"/>
      <c r="K87" s="236"/>
      <c r="L87" s="204"/>
      <c r="M87" s="237"/>
      <c r="N87" s="204"/>
      <c r="O87" s="238"/>
      <c r="P87" s="204"/>
      <c r="Q87" s="239"/>
      <c r="V87" s="142"/>
      <c r="W87" s="142"/>
      <c r="X87" s="142"/>
      <c r="Y87" s="142"/>
      <c r="Z87" s="142"/>
      <c r="AA87" s="142"/>
    </row>
    <row r="88" spans="1:27" ht="10.95" customHeight="1">
      <c r="A88" s="235"/>
      <c r="B88" s="227"/>
      <c r="C88" s="91"/>
      <c r="D88" s="78"/>
      <c r="E88" s="124"/>
      <c r="F88" s="90"/>
      <c r="G88" s="81"/>
      <c r="H88" s="176"/>
      <c r="I88" s="83"/>
      <c r="J88" s="177" t="str">
        <f>IF(OR(I88= 7,I88= 8,I88= 9),F87,IF(OR(I88= 1,I88= 2,I88= 3),F89,IF(F87="Bye",F89,IF(F89="Bye",F87,""))))</f>
        <v>蕭秀山</v>
      </c>
      <c r="K88" s="178"/>
      <c r="L88" s="187"/>
      <c r="M88" s="99"/>
      <c r="N88" s="204"/>
      <c r="O88" s="196"/>
      <c r="P88" s="204"/>
      <c r="Q88" s="210"/>
    </row>
    <row r="89" spans="1:27" ht="10.95" customHeight="1">
      <c r="A89" s="235">
        <v>42</v>
      </c>
      <c r="B89" s="227"/>
      <c r="C89" s="104" t="s">
        <v>21</v>
      </c>
      <c r="D89" s="64"/>
      <c r="E89" s="124"/>
      <c r="F89" s="90" t="s">
        <v>140</v>
      </c>
      <c r="G89" s="91"/>
      <c r="H89" s="184"/>
      <c r="I89" s="93"/>
      <c r="J89" s="185"/>
      <c r="K89" s="186"/>
      <c r="L89" s="187"/>
      <c r="M89" s="99"/>
      <c r="N89" s="188"/>
      <c r="O89" s="196"/>
      <c r="P89" s="188"/>
      <c r="Q89" s="210"/>
    </row>
    <row r="90" spans="1:27" ht="10.95" customHeight="1">
      <c r="A90" s="235"/>
      <c r="B90" s="227"/>
      <c r="C90" s="91"/>
      <c r="D90" s="78"/>
      <c r="E90" s="189"/>
      <c r="F90" s="701"/>
      <c r="G90" s="112"/>
      <c r="H90" s="85"/>
      <c r="I90" s="99"/>
      <c r="J90" s="671" t="s">
        <v>695</v>
      </c>
      <c r="K90" s="190"/>
      <c r="L90" s="191" t="str">
        <f t="shared" ref="L90" si="7">IF(OR(K90=7,K90=8,K90=9),J88,IF(OR(K90=1,K90=2,K90=3),J92,""))</f>
        <v/>
      </c>
      <c r="M90" s="69"/>
      <c r="N90" s="188"/>
      <c r="O90" s="196"/>
      <c r="P90" s="188"/>
      <c r="Q90" s="210"/>
    </row>
    <row r="91" spans="1:27" ht="10.95" customHeight="1">
      <c r="A91" s="235">
        <v>43</v>
      </c>
      <c r="B91" s="227">
        <v>42</v>
      </c>
      <c r="C91" s="104" t="s">
        <v>21</v>
      </c>
      <c r="D91" s="64"/>
      <c r="E91" s="192"/>
      <c r="F91" s="103" t="s">
        <v>179</v>
      </c>
      <c r="G91" s="104" t="s">
        <v>30</v>
      </c>
      <c r="H91" s="184"/>
      <c r="I91" s="69"/>
      <c r="J91" s="185"/>
      <c r="K91" s="186"/>
      <c r="L91" s="188"/>
      <c r="M91" s="193"/>
      <c r="N91" s="188"/>
      <c r="O91" s="196"/>
      <c r="P91" s="188"/>
      <c r="Q91" s="210"/>
    </row>
    <row r="92" spans="1:27" ht="10.95" customHeight="1">
      <c r="A92" s="235"/>
      <c r="B92" s="227"/>
      <c r="C92" s="91"/>
      <c r="D92" s="78"/>
      <c r="E92" s="124"/>
      <c r="F92" s="90"/>
      <c r="G92" s="91"/>
      <c r="H92" s="671" t="s">
        <v>671</v>
      </c>
      <c r="I92" s="83"/>
      <c r="J92" s="200" t="str">
        <f>IF(OR(I92= 7,I92= 8,I92= 9),F91,IF(OR(I92= 1,I92= 2,I92= 3),F93,IF(F91="Bye",F93,IF(F93="Bye",F91,""))))</f>
        <v/>
      </c>
      <c r="K92" s="195"/>
      <c r="L92" s="188"/>
      <c r="M92" s="196"/>
      <c r="N92" s="188"/>
      <c r="O92" s="196"/>
      <c r="P92" s="188"/>
      <c r="Q92" s="210"/>
    </row>
    <row r="93" spans="1:27" ht="10.95" customHeight="1">
      <c r="A93" s="235">
        <v>44</v>
      </c>
      <c r="B93" s="227">
        <v>48</v>
      </c>
      <c r="C93" s="104" t="s">
        <v>21</v>
      </c>
      <c r="D93" s="64"/>
      <c r="E93" s="124"/>
      <c r="F93" s="90" t="s">
        <v>180</v>
      </c>
      <c r="G93" s="91" t="s">
        <v>32</v>
      </c>
      <c r="H93" s="184"/>
      <c r="I93" s="93"/>
      <c r="J93" s="185"/>
      <c r="K93" s="198"/>
      <c r="L93" s="188"/>
      <c r="M93" s="196"/>
      <c r="N93" s="188"/>
      <c r="O93" s="196"/>
      <c r="P93" s="188"/>
      <c r="Q93" s="210"/>
    </row>
    <row r="94" spans="1:27" ht="10.95" customHeight="1">
      <c r="A94" s="235"/>
      <c r="B94" s="227"/>
      <c r="C94" s="91"/>
      <c r="D94" s="78"/>
      <c r="E94" s="189"/>
      <c r="F94" s="701"/>
      <c r="G94" s="112"/>
      <c r="H94" s="85"/>
      <c r="I94" s="99"/>
      <c r="J94" s="185"/>
      <c r="K94" s="198"/>
      <c r="L94" s="671" t="s">
        <v>587</v>
      </c>
      <c r="M94" s="199"/>
      <c r="N94" s="191" t="str">
        <f t="shared" ref="N94" si="8">IF(OR(M94=7,M94=8,M94=9),L90,IF(OR(M94=1,M94=2,M94=3),L98,""))</f>
        <v/>
      </c>
      <c r="O94" s="93"/>
      <c r="P94" s="188"/>
      <c r="Q94" s="210"/>
    </row>
    <row r="95" spans="1:27" ht="10.95" customHeight="1">
      <c r="A95" s="235">
        <v>45</v>
      </c>
      <c r="B95" s="227">
        <v>47</v>
      </c>
      <c r="C95" s="104" t="s">
        <v>21</v>
      </c>
      <c r="D95" s="64"/>
      <c r="E95" s="192"/>
      <c r="F95" s="103" t="s">
        <v>181</v>
      </c>
      <c r="G95" s="104" t="s">
        <v>59</v>
      </c>
      <c r="H95" s="184"/>
      <c r="I95" s="69"/>
      <c r="J95" s="185"/>
      <c r="K95" s="198"/>
      <c r="L95" s="188"/>
      <c r="M95" s="196"/>
      <c r="N95" s="188"/>
      <c r="O95" s="99"/>
      <c r="P95" s="188"/>
      <c r="Q95" s="210"/>
    </row>
    <row r="96" spans="1:27" ht="10.95" customHeight="1">
      <c r="A96" s="235"/>
      <c r="B96" s="227"/>
      <c r="C96" s="91"/>
      <c r="D96" s="78"/>
      <c r="E96" s="124"/>
      <c r="F96" s="90"/>
      <c r="G96" s="91"/>
      <c r="H96" s="671" t="s">
        <v>672</v>
      </c>
      <c r="I96" s="83"/>
      <c r="J96" s="200" t="str">
        <f>IF(OR(I96= 7,I96= 8,I96= 9),F95,IF(OR(I96= 1,I96= 2,I96= 3),F97,IF(F95="Bye",F97,IF(F97="Bye",F95,""))))</f>
        <v/>
      </c>
      <c r="K96" s="178"/>
      <c r="L96" s="188"/>
      <c r="M96" s="196"/>
      <c r="N96" s="188"/>
      <c r="O96" s="99"/>
      <c r="P96" s="188"/>
      <c r="Q96" s="210"/>
      <c r="V96" s="219"/>
      <c r="W96" s="219"/>
      <c r="X96" s="219"/>
      <c r="Y96" s="219"/>
      <c r="Z96" s="219"/>
      <c r="AA96" s="219"/>
    </row>
    <row r="97" spans="1:27" ht="10.95" customHeight="1">
      <c r="A97" s="235">
        <v>46</v>
      </c>
      <c r="B97" s="227">
        <v>38</v>
      </c>
      <c r="C97" s="104" t="s">
        <v>21</v>
      </c>
      <c r="D97" s="64"/>
      <c r="E97" s="124"/>
      <c r="F97" s="90" t="s">
        <v>182</v>
      </c>
      <c r="G97" s="91" t="s">
        <v>32</v>
      </c>
      <c r="H97" s="184"/>
      <c r="I97" s="93"/>
      <c r="J97" s="185"/>
      <c r="K97" s="186"/>
      <c r="L97" s="188"/>
      <c r="M97" s="196"/>
      <c r="N97" s="188"/>
      <c r="O97" s="99"/>
      <c r="P97" s="188"/>
      <c r="Q97" s="210"/>
    </row>
    <row r="98" spans="1:27" ht="10.95" customHeight="1">
      <c r="A98" s="235"/>
      <c r="B98" s="227"/>
      <c r="C98" s="91"/>
      <c r="D98" s="78"/>
      <c r="E98" s="189"/>
      <c r="F98" s="701"/>
      <c r="G98" s="112"/>
      <c r="H98" s="85"/>
      <c r="I98" s="99"/>
      <c r="J98" s="671" t="s">
        <v>696</v>
      </c>
      <c r="K98" s="190"/>
      <c r="L98" s="191" t="str">
        <f t="shared" ref="L98:L100" si="9">IF(OR(K98=7,K98=8,K98=9),J96,IF(OR(K98=1,K98=2,K98=3),J100,""))</f>
        <v/>
      </c>
      <c r="M98" s="93"/>
      <c r="N98" s="188"/>
      <c r="O98" s="99"/>
      <c r="P98" s="188"/>
      <c r="Q98" s="210"/>
      <c r="V98" s="219"/>
      <c r="W98" s="219"/>
      <c r="X98" s="219"/>
      <c r="Y98" s="219"/>
      <c r="Z98" s="219"/>
      <c r="AA98" s="219"/>
    </row>
    <row r="99" spans="1:27" ht="10.95" customHeight="1">
      <c r="A99" s="235">
        <v>47</v>
      </c>
      <c r="B99" s="227"/>
      <c r="C99" s="104" t="s">
        <v>21</v>
      </c>
      <c r="D99" s="64"/>
      <c r="E99" s="192"/>
      <c r="F99" s="103" t="s">
        <v>140</v>
      </c>
      <c r="G99" s="104"/>
      <c r="H99" s="184"/>
      <c r="I99" s="69"/>
      <c r="J99" s="185"/>
      <c r="K99" s="186"/>
      <c r="L99" s="188" t="str">
        <f t="shared" si="9"/>
        <v/>
      </c>
      <c r="M99" s="99"/>
      <c r="N99" s="188"/>
      <c r="O99" s="99"/>
      <c r="P99" s="188"/>
      <c r="Q99" s="210"/>
    </row>
    <row r="100" spans="1:27" ht="10.95" customHeight="1">
      <c r="A100" s="235"/>
      <c r="B100" s="227"/>
      <c r="C100" s="91"/>
      <c r="D100" s="78"/>
      <c r="E100" s="124"/>
      <c r="F100" s="90"/>
      <c r="G100" s="81"/>
      <c r="H100" s="176"/>
      <c r="I100" s="83"/>
      <c r="J100" s="177" t="str">
        <f>IF(OR(I100= 7,I100= 8,I100= 9),F99,IF(OR(I100= 1,I100= 2,I100= 3),F101,IF(F99="Bye",F101,IF(F101="Bye",F99,""))))</f>
        <v>盧英治</v>
      </c>
      <c r="K100" s="195"/>
      <c r="L100" s="204" t="str">
        <f t="shared" si="9"/>
        <v/>
      </c>
      <c r="M100" s="99"/>
      <c r="N100" s="204"/>
      <c r="O100" s="99"/>
      <c r="P100" s="204"/>
      <c r="Q100" s="210"/>
    </row>
    <row r="101" spans="1:27" s="219" customFormat="1" ht="10.95" customHeight="1">
      <c r="A101" s="226">
        <v>48</v>
      </c>
      <c r="B101" s="227">
        <v>3</v>
      </c>
      <c r="C101" s="104" t="s">
        <v>21</v>
      </c>
      <c r="D101" s="102">
        <v>4</v>
      </c>
      <c r="E101" s="205" t="s">
        <v>37</v>
      </c>
      <c r="F101" s="117" t="s">
        <v>183</v>
      </c>
      <c r="G101" s="81" t="s">
        <v>30</v>
      </c>
      <c r="H101" s="68"/>
      <c r="I101" s="109"/>
      <c r="J101" s="206"/>
      <c r="K101" s="236"/>
      <c r="L101" s="204"/>
      <c r="M101" s="237"/>
      <c r="N101" s="204"/>
      <c r="O101" s="237"/>
      <c r="P101" s="204"/>
      <c r="Q101" s="239"/>
      <c r="V101" s="142"/>
      <c r="W101" s="142"/>
      <c r="X101" s="142"/>
      <c r="Y101" s="142"/>
      <c r="Z101" s="142"/>
      <c r="AA101" s="142"/>
    </row>
    <row r="102" spans="1:27" ht="10.95" customHeight="1">
      <c r="A102" s="235"/>
      <c r="B102" s="227"/>
      <c r="C102" s="91"/>
      <c r="D102" s="78"/>
      <c r="E102" s="189"/>
      <c r="F102" s="701"/>
      <c r="G102" s="97"/>
      <c r="H102" s="85"/>
      <c r="I102" s="99"/>
      <c r="J102" s="206"/>
      <c r="K102" s="198"/>
      <c r="L102" s="204"/>
      <c r="M102" s="99"/>
      <c r="N102" s="211" t="s">
        <v>20</v>
      </c>
      <c r="O102" s="212"/>
      <c r="P102" s="208" t="str">
        <f>IF(OR(Q102=7,Q102=8,Q102=9),P86,IF(OR(Q102=1,Q102=2,Q102=3),P118,""))</f>
        <v/>
      </c>
      <c r="Q102" s="213"/>
    </row>
    <row r="103" spans="1:27" s="219" customFormat="1" ht="10.95" customHeight="1">
      <c r="A103" s="226">
        <v>49</v>
      </c>
      <c r="B103" s="227">
        <v>7</v>
      </c>
      <c r="C103" s="104" t="s">
        <v>21</v>
      </c>
      <c r="D103" s="102">
        <v>9</v>
      </c>
      <c r="E103" s="173" t="s">
        <v>49</v>
      </c>
      <c r="F103" s="120" t="s">
        <v>184</v>
      </c>
      <c r="G103" s="67" t="s">
        <v>59</v>
      </c>
      <c r="H103" s="68"/>
      <c r="I103" s="114"/>
      <c r="J103" s="206"/>
      <c r="K103" s="236"/>
      <c r="L103" s="204"/>
      <c r="M103" s="237"/>
      <c r="N103" s="204"/>
      <c r="O103" s="240"/>
      <c r="P103" s="671" t="s">
        <v>603</v>
      </c>
      <c r="Q103" s="241"/>
      <c r="V103" s="142"/>
      <c r="W103" s="142"/>
      <c r="X103" s="142"/>
      <c r="Y103" s="142"/>
      <c r="Z103" s="142"/>
      <c r="AA103" s="142"/>
    </row>
    <row r="104" spans="1:27" ht="10.95" customHeight="1">
      <c r="A104" s="235"/>
      <c r="B104" s="227"/>
      <c r="C104" s="91"/>
      <c r="D104" s="78"/>
      <c r="E104" s="124"/>
      <c r="F104" s="90"/>
      <c r="G104" s="81"/>
      <c r="H104" s="176"/>
      <c r="I104" s="83"/>
      <c r="J104" s="177" t="str">
        <f>IF(OR(I104= 7,I104= 8,I104= 9),F103,IF(OR(I104= 1,I104= 2,I104= 3),F105,IF(F103="Bye",F105,IF(F105="Bye",F103,""))))</f>
        <v>劉順財</v>
      </c>
      <c r="K104" s="178"/>
      <c r="L104" s="187"/>
      <c r="M104" s="99"/>
      <c r="N104" s="204"/>
      <c r="O104" s="99"/>
      <c r="P104" s="204"/>
      <c r="Q104" s="210"/>
    </row>
    <row r="105" spans="1:27" ht="10.95" customHeight="1">
      <c r="A105" s="235">
        <v>50</v>
      </c>
      <c r="B105" s="227"/>
      <c r="C105" s="104" t="s">
        <v>21</v>
      </c>
      <c r="D105" s="64"/>
      <c r="E105" s="124"/>
      <c r="F105" s="90" t="s">
        <v>140</v>
      </c>
      <c r="G105" s="91"/>
      <c r="H105" s="184"/>
      <c r="I105" s="93"/>
      <c r="J105" s="185"/>
      <c r="K105" s="186"/>
      <c r="L105" s="187"/>
      <c r="M105" s="99"/>
      <c r="N105" s="188"/>
      <c r="O105" s="99"/>
      <c r="P105" s="188"/>
      <c r="Q105" s="210"/>
    </row>
    <row r="106" spans="1:27" ht="10.95" customHeight="1">
      <c r="A106" s="235"/>
      <c r="B106" s="227"/>
      <c r="C106" s="91"/>
      <c r="D106" s="78"/>
      <c r="E106" s="189"/>
      <c r="F106" s="701"/>
      <c r="G106" s="112"/>
      <c r="H106" s="85"/>
      <c r="I106" s="99"/>
      <c r="J106" s="671" t="s">
        <v>697</v>
      </c>
      <c r="K106" s="190"/>
      <c r="L106" s="191" t="str">
        <f>IF(OR(K106=7,K106=8,K106=9),J104,IF(OR(K106=1,K106=2,K106=3),J108,""))</f>
        <v/>
      </c>
      <c r="M106" s="69"/>
      <c r="N106" s="188"/>
      <c r="O106" s="99"/>
      <c r="P106" s="188"/>
      <c r="Q106" s="210"/>
    </row>
    <row r="107" spans="1:27" ht="10.95" customHeight="1">
      <c r="A107" s="235">
        <v>51</v>
      </c>
      <c r="B107" s="227">
        <v>25</v>
      </c>
      <c r="C107" s="104" t="s">
        <v>21</v>
      </c>
      <c r="D107" s="64"/>
      <c r="E107" s="192"/>
      <c r="F107" s="103" t="s">
        <v>185</v>
      </c>
      <c r="G107" s="104" t="s">
        <v>59</v>
      </c>
      <c r="H107" s="184"/>
      <c r="I107" s="69"/>
      <c r="J107" s="185"/>
      <c r="K107" s="186"/>
      <c r="L107" s="188"/>
      <c r="M107" s="193"/>
      <c r="N107" s="188"/>
      <c r="O107" s="99"/>
      <c r="P107" s="188"/>
      <c r="Q107" s="210"/>
    </row>
    <row r="108" spans="1:27" ht="10.95" customHeight="1">
      <c r="A108" s="235"/>
      <c r="B108" s="227"/>
      <c r="C108" s="91"/>
      <c r="D108" s="78"/>
      <c r="E108" s="124"/>
      <c r="F108" s="90"/>
      <c r="G108" s="91"/>
      <c r="H108" s="671" t="s">
        <v>673</v>
      </c>
      <c r="I108" s="83"/>
      <c r="J108" s="200" t="str">
        <f>IF(OR(I108= 7,I108= 8,I108= 9),F107,IF(OR(I108= 1,I108= 2,I108= 3),F109,IF(F107="Bye",F109,IF(F109="Bye",F107,""))))</f>
        <v/>
      </c>
      <c r="K108" s="195"/>
      <c r="L108" s="188"/>
      <c r="M108" s="196"/>
      <c r="N108" s="188"/>
      <c r="O108" s="99"/>
      <c r="P108" s="188"/>
      <c r="Q108" s="210"/>
    </row>
    <row r="109" spans="1:27" ht="10.95" customHeight="1">
      <c r="A109" s="235">
        <v>52</v>
      </c>
      <c r="B109" s="227">
        <v>19</v>
      </c>
      <c r="C109" s="104" t="s">
        <v>21</v>
      </c>
      <c r="D109" s="64">
        <v>26</v>
      </c>
      <c r="E109" s="124"/>
      <c r="F109" s="90" t="s">
        <v>186</v>
      </c>
      <c r="G109" s="91" t="s">
        <v>32</v>
      </c>
      <c r="H109" s="184"/>
      <c r="I109" s="93"/>
      <c r="J109" s="185"/>
      <c r="K109" s="198"/>
      <c r="L109" s="188"/>
      <c r="M109" s="196"/>
      <c r="N109" s="188"/>
      <c r="O109" s="99"/>
      <c r="P109" s="188"/>
      <c r="Q109" s="210"/>
    </row>
    <row r="110" spans="1:27" ht="10.95" customHeight="1">
      <c r="A110" s="235"/>
      <c r="B110" s="227"/>
      <c r="C110" s="91"/>
      <c r="D110" s="78"/>
      <c r="E110" s="189"/>
      <c r="F110" s="701"/>
      <c r="G110" s="112"/>
      <c r="H110" s="85"/>
      <c r="I110" s="99"/>
      <c r="J110" s="185"/>
      <c r="K110" s="198"/>
      <c r="L110" s="671" t="s">
        <v>588</v>
      </c>
      <c r="M110" s="199"/>
      <c r="N110" s="191" t="str">
        <f>IF(OR(M110=7,M110=8,M110=9),L106,IF(OR(M110=1,M110=2,M110=3),L114,""))</f>
        <v/>
      </c>
      <c r="O110" s="69"/>
      <c r="P110" s="188"/>
      <c r="Q110" s="210"/>
    </row>
    <row r="111" spans="1:27" ht="10.95" customHeight="1">
      <c r="A111" s="235">
        <v>53</v>
      </c>
      <c r="B111" s="227">
        <v>23</v>
      </c>
      <c r="C111" s="104" t="s">
        <v>21</v>
      </c>
      <c r="D111" s="64"/>
      <c r="E111" s="192"/>
      <c r="F111" s="103" t="s">
        <v>187</v>
      </c>
      <c r="G111" s="104" t="s">
        <v>59</v>
      </c>
      <c r="H111" s="184"/>
      <c r="I111" s="69"/>
      <c r="J111" s="185"/>
      <c r="K111" s="198"/>
      <c r="L111" s="188"/>
      <c r="M111" s="196"/>
      <c r="N111" s="188"/>
      <c r="O111" s="196"/>
      <c r="P111" s="188"/>
      <c r="Q111" s="210"/>
    </row>
    <row r="112" spans="1:27" ht="10.95" customHeight="1">
      <c r="A112" s="235"/>
      <c r="B112" s="227"/>
      <c r="C112" s="91"/>
      <c r="D112" s="78"/>
      <c r="E112" s="124"/>
      <c r="F112" s="90"/>
      <c r="G112" s="91"/>
      <c r="H112" s="671" t="s">
        <v>674</v>
      </c>
      <c r="I112" s="83"/>
      <c r="J112" s="200" t="str">
        <f>IF(OR(I112= 7,I112= 8,I112= 9),F111,IF(OR(I112= 1,I112= 2,I112= 3),F113,IF(F111="Bye",F113,IF(F113="Bye",F111,""))))</f>
        <v/>
      </c>
      <c r="K112" s="178"/>
      <c r="L112" s="188"/>
      <c r="M112" s="196"/>
      <c r="N112" s="188"/>
      <c r="O112" s="196"/>
      <c r="P112" s="188"/>
      <c r="Q112" s="210"/>
      <c r="V112" s="219"/>
      <c r="W112" s="219"/>
      <c r="X112" s="219"/>
      <c r="Y112" s="219"/>
      <c r="Z112" s="219"/>
      <c r="AA112" s="219"/>
    </row>
    <row r="113" spans="1:27" ht="10.95" customHeight="1">
      <c r="A113" s="235">
        <v>54</v>
      </c>
      <c r="B113" s="227">
        <v>20</v>
      </c>
      <c r="C113" s="104" t="s">
        <v>21</v>
      </c>
      <c r="D113" s="64">
        <v>26</v>
      </c>
      <c r="E113" s="124"/>
      <c r="F113" s="90" t="s">
        <v>188</v>
      </c>
      <c r="G113" s="91" t="s">
        <v>30</v>
      </c>
      <c r="H113" s="184"/>
      <c r="I113" s="93"/>
      <c r="J113" s="185"/>
      <c r="K113" s="186"/>
      <c r="L113" s="188"/>
      <c r="M113" s="196"/>
      <c r="N113" s="188"/>
      <c r="O113" s="196"/>
      <c r="P113" s="188"/>
      <c r="Q113" s="210"/>
    </row>
    <row r="114" spans="1:27" ht="10.95" customHeight="1">
      <c r="A114" s="235"/>
      <c r="B114" s="227"/>
      <c r="C114" s="91"/>
      <c r="D114" s="78"/>
      <c r="E114" s="189"/>
      <c r="F114" s="701"/>
      <c r="G114" s="112"/>
      <c r="H114" s="85"/>
      <c r="I114" s="99"/>
      <c r="J114" s="671" t="s">
        <v>698</v>
      </c>
      <c r="K114" s="190"/>
      <c r="L114" s="191" t="str">
        <f t="shared" ref="L114" si="10">IF(OR(K114=7,K114=8,K114=9),J112,IF(OR(K114=1,K114=2,K114=3),J116,""))</f>
        <v/>
      </c>
      <c r="M114" s="93"/>
      <c r="N114" s="188"/>
      <c r="O114" s="196"/>
      <c r="P114" s="188"/>
      <c r="Q114" s="210"/>
      <c r="V114" s="219"/>
      <c r="W114" s="219"/>
      <c r="X114" s="219"/>
      <c r="Y114" s="219"/>
      <c r="Z114" s="219"/>
      <c r="AA114" s="219"/>
    </row>
    <row r="115" spans="1:27" ht="10.95" customHeight="1">
      <c r="A115" s="235">
        <v>55</v>
      </c>
      <c r="B115" s="227"/>
      <c r="C115" s="104" t="s">
        <v>21</v>
      </c>
      <c r="D115" s="64"/>
      <c r="E115" s="192"/>
      <c r="F115" s="103" t="s">
        <v>140</v>
      </c>
      <c r="G115" s="104"/>
      <c r="H115" s="184"/>
      <c r="I115" s="69"/>
      <c r="J115" s="185"/>
      <c r="K115" s="186"/>
      <c r="L115" s="188"/>
      <c r="M115" s="99"/>
      <c r="N115" s="188"/>
      <c r="O115" s="196"/>
      <c r="P115" s="188"/>
      <c r="Q115" s="210"/>
    </row>
    <row r="116" spans="1:27" ht="10.95" customHeight="1">
      <c r="A116" s="235"/>
      <c r="B116" s="227"/>
      <c r="C116" s="91"/>
      <c r="D116" s="78"/>
      <c r="E116" s="124"/>
      <c r="F116" s="90"/>
      <c r="G116" s="81"/>
      <c r="H116" s="176"/>
      <c r="I116" s="83"/>
      <c r="J116" s="177" t="str">
        <f>IF(OR(I116= 7,I116= 8,I116= 9),F115,IF(OR(I116= 1,I116= 2,I116= 3),F117,IF(F115="Bye",F117,IF(F117="Bye",F115,""))))</f>
        <v>蔣宜勳</v>
      </c>
      <c r="K116" s="195"/>
      <c r="L116" s="204"/>
      <c r="M116" s="99"/>
      <c r="N116" s="204"/>
      <c r="O116" s="196"/>
      <c r="P116" s="204"/>
      <c r="Q116" s="210"/>
    </row>
    <row r="117" spans="1:27" s="219" customFormat="1" ht="10.95" customHeight="1">
      <c r="A117" s="226">
        <v>56</v>
      </c>
      <c r="B117" s="227">
        <v>10</v>
      </c>
      <c r="C117" s="104" t="s">
        <v>21</v>
      </c>
      <c r="D117" s="102">
        <v>13</v>
      </c>
      <c r="E117" s="205" t="s">
        <v>189</v>
      </c>
      <c r="F117" s="117" t="s">
        <v>190</v>
      </c>
      <c r="G117" s="81" t="s">
        <v>30</v>
      </c>
      <c r="H117" s="68"/>
      <c r="I117" s="109"/>
      <c r="J117" s="206"/>
      <c r="K117" s="236"/>
      <c r="L117" s="204"/>
      <c r="M117" s="237"/>
      <c r="N117" s="204"/>
      <c r="O117" s="238"/>
      <c r="P117" s="204"/>
      <c r="Q117" s="239"/>
      <c r="V117" s="142"/>
      <c r="W117" s="142"/>
      <c r="X117" s="142"/>
      <c r="Y117" s="142"/>
      <c r="Z117" s="142"/>
      <c r="AA117" s="142"/>
    </row>
    <row r="118" spans="1:27" ht="10.95" customHeight="1">
      <c r="A118" s="235"/>
      <c r="B118" s="227"/>
      <c r="C118" s="91"/>
      <c r="D118" s="78"/>
      <c r="E118" s="189"/>
      <c r="F118" s="702"/>
      <c r="G118" s="97"/>
      <c r="H118" s="207"/>
      <c r="I118" s="99"/>
      <c r="J118" s="206"/>
      <c r="K118" s="198"/>
      <c r="L118" s="204"/>
      <c r="M118" s="99"/>
      <c r="N118" s="671" t="s">
        <v>595</v>
      </c>
      <c r="O118" s="199"/>
      <c r="P118" s="208" t="str">
        <f t="shared" ref="P118" si="11">IF(OR(O118=7,O118=8,O118=9),N110,IF(OR(O118=1,O118=2,O118=3),N126,""))</f>
        <v/>
      </c>
      <c r="Q118" s="216"/>
    </row>
    <row r="119" spans="1:27" s="219" customFormat="1" ht="10.95" customHeight="1">
      <c r="A119" s="226">
        <v>57</v>
      </c>
      <c r="B119" s="227">
        <v>16</v>
      </c>
      <c r="C119" s="104" t="s">
        <v>21</v>
      </c>
      <c r="D119" s="102"/>
      <c r="E119" s="173" t="s">
        <v>191</v>
      </c>
      <c r="F119" s="120" t="s">
        <v>192</v>
      </c>
      <c r="G119" s="67" t="s">
        <v>130</v>
      </c>
      <c r="H119" s="68"/>
      <c r="I119" s="114"/>
      <c r="J119" s="206"/>
      <c r="K119" s="236"/>
      <c r="L119" s="204"/>
      <c r="M119" s="237"/>
      <c r="N119" s="204"/>
      <c r="O119" s="238"/>
      <c r="P119" s="242"/>
      <c r="Q119" s="243"/>
      <c r="V119" s="142"/>
      <c r="W119" s="142"/>
      <c r="X119" s="142"/>
      <c r="Y119" s="142"/>
      <c r="Z119" s="142"/>
      <c r="AA119" s="142"/>
    </row>
    <row r="120" spans="1:27" ht="10.95" customHeight="1">
      <c r="A120" s="235"/>
      <c r="B120" s="227"/>
      <c r="C120" s="91"/>
      <c r="D120" s="78"/>
      <c r="E120" s="124"/>
      <c r="F120" s="90"/>
      <c r="G120" s="81"/>
      <c r="H120" s="176"/>
      <c r="I120" s="83"/>
      <c r="J120" s="177" t="str">
        <f>IF(OR(I120= 7,I120= 8,I120= 9),F119,IF(OR(I120= 1,I120= 2,I120= 3),F121,IF(F119="Bye",F121,IF(F121="Bye",F119,""))))</f>
        <v>江文書</v>
      </c>
      <c r="K120" s="178"/>
      <c r="L120" s="187"/>
      <c r="M120" s="99"/>
      <c r="N120" s="204"/>
      <c r="O120" s="196"/>
      <c r="P120" s="78"/>
      <c r="Q120" s="74"/>
    </row>
    <row r="121" spans="1:27" ht="10.95" customHeight="1">
      <c r="A121" s="235">
        <v>58</v>
      </c>
      <c r="B121" s="227"/>
      <c r="C121" s="104" t="s">
        <v>21</v>
      </c>
      <c r="D121" s="64"/>
      <c r="E121" s="124"/>
      <c r="F121" s="90" t="s">
        <v>140</v>
      </c>
      <c r="G121" s="91"/>
      <c r="H121" s="184"/>
      <c r="I121" s="93"/>
      <c r="J121" s="185"/>
      <c r="K121" s="186"/>
      <c r="L121" s="187"/>
      <c r="M121" s="99"/>
      <c r="N121" s="188"/>
      <c r="O121" s="196"/>
      <c r="P121" s="78"/>
      <c r="Q121" s="74"/>
    </row>
    <row r="122" spans="1:27" ht="10.95" customHeight="1">
      <c r="A122" s="235"/>
      <c r="B122" s="227"/>
      <c r="C122" s="91"/>
      <c r="D122" s="78"/>
      <c r="E122" s="189"/>
      <c r="F122" s="701"/>
      <c r="G122" s="112"/>
      <c r="H122" s="85"/>
      <c r="I122" s="99"/>
      <c r="J122" s="671" t="s">
        <v>699</v>
      </c>
      <c r="K122" s="190"/>
      <c r="L122" s="191" t="str">
        <f t="shared" ref="L122" si="12">IF(OR(K122=7,K122=8,K122=9),J120,IF(OR(K122=1,K122=2,K122=3),J124,""))</f>
        <v/>
      </c>
      <c r="M122" s="69"/>
      <c r="N122" s="188"/>
      <c r="O122" s="196"/>
      <c r="P122" s="78"/>
      <c r="Q122" s="74"/>
    </row>
    <row r="123" spans="1:27" ht="10.95" customHeight="1">
      <c r="A123" s="235">
        <v>59</v>
      </c>
      <c r="B123" s="227">
        <v>26</v>
      </c>
      <c r="C123" s="104" t="s">
        <v>21</v>
      </c>
      <c r="D123" s="64"/>
      <c r="E123" s="192"/>
      <c r="F123" s="103" t="s">
        <v>193</v>
      </c>
      <c r="G123" s="104" t="s">
        <v>32</v>
      </c>
      <c r="H123" s="184"/>
      <c r="I123" s="69"/>
      <c r="J123" s="185"/>
      <c r="K123" s="186"/>
      <c r="L123" s="188"/>
      <c r="M123" s="193"/>
      <c r="N123" s="188"/>
      <c r="O123" s="196"/>
      <c r="P123" s="78"/>
      <c r="Q123" s="74"/>
    </row>
    <row r="124" spans="1:27" ht="10.95" customHeight="1">
      <c r="A124" s="235"/>
      <c r="B124" s="227"/>
      <c r="C124" s="91"/>
      <c r="D124" s="78"/>
      <c r="E124" s="124"/>
      <c r="F124" s="90"/>
      <c r="G124" s="91"/>
      <c r="H124" s="671" t="s">
        <v>675</v>
      </c>
      <c r="I124" s="83"/>
      <c r="J124" s="200" t="str">
        <f>IF(OR(I124= 7,I124= 8,I124= 9),F123,IF(OR(I124= 1,I124= 2,I124= 3),F125,IF(F123="Bye",F125,IF(F125="Bye",F123,""))))</f>
        <v/>
      </c>
      <c r="K124" s="195"/>
      <c r="L124" s="188"/>
      <c r="M124" s="196"/>
      <c r="N124" s="188"/>
      <c r="O124" s="196"/>
      <c r="P124" s="78"/>
      <c r="Q124" s="74"/>
    </row>
    <row r="125" spans="1:27" ht="10.95" customHeight="1">
      <c r="A125" s="235">
        <v>60</v>
      </c>
      <c r="B125" s="227">
        <v>30</v>
      </c>
      <c r="C125" s="104" t="s">
        <v>21</v>
      </c>
      <c r="D125" s="64"/>
      <c r="E125" s="124"/>
      <c r="F125" s="90" t="s">
        <v>194</v>
      </c>
      <c r="G125" s="91" t="s">
        <v>59</v>
      </c>
      <c r="H125" s="184"/>
      <c r="I125" s="93"/>
      <c r="J125" s="185"/>
      <c r="K125" s="198"/>
      <c r="L125" s="188"/>
      <c r="M125" s="196"/>
      <c r="N125" s="188"/>
      <c r="O125" s="196"/>
      <c r="P125" s="78"/>
      <c r="Q125" s="74"/>
    </row>
    <row r="126" spans="1:27" ht="10.95" customHeight="1">
      <c r="A126" s="235"/>
      <c r="B126" s="227"/>
      <c r="C126" s="91"/>
      <c r="D126" s="78"/>
      <c r="E126" s="189"/>
      <c r="F126" s="701"/>
      <c r="G126" s="112"/>
      <c r="H126" s="85"/>
      <c r="I126" s="99"/>
      <c r="J126" s="185"/>
      <c r="K126" s="198"/>
      <c r="L126" s="671" t="s">
        <v>589</v>
      </c>
      <c r="M126" s="199"/>
      <c r="N126" s="191" t="str">
        <f t="shared" ref="N126" si="13">IF(OR(M126=7,M126=8,M126=9),L122,IF(OR(M126=1,M126=2,M126=3),L130,""))</f>
        <v/>
      </c>
      <c r="O126" s="93"/>
      <c r="P126" s="78"/>
      <c r="Q126" s="74"/>
    </row>
    <row r="127" spans="1:27" ht="10.95" customHeight="1">
      <c r="A127" s="235">
        <v>61</v>
      </c>
      <c r="B127" s="227">
        <v>40</v>
      </c>
      <c r="C127" s="104" t="s">
        <v>21</v>
      </c>
      <c r="D127" s="64"/>
      <c r="E127" s="192"/>
      <c r="F127" s="103" t="s">
        <v>195</v>
      </c>
      <c r="G127" s="104" t="s">
        <v>39</v>
      </c>
      <c r="H127" s="184"/>
      <c r="I127" s="69"/>
      <c r="J127" s="185"/>
      <c r="K127" s="198"/>
      <c r="L127" s="188"/>
      <c r="M127" s="196"/>
      <c r="N127" s="217"/>
      <c r="O127" s="99"/>
      <c r="P127" s="78"/>
      <c r="Q127" s="74"/>
    </row>
    <row r="128" spans="1:27" ht="10.95" customHeight="1">
      <c r="A128" s="235"/>
      <c r="B128" s="227"/>
      <c r="C128" s="91"/>
      <c r="D128" s="78"/>
      <c r="E128" s="124"/>
      <c r="F128" s="90"/>
      <c r="G128" s="91"/>
      <c r="H128" s="671" t="s">
        <v>676</v>
      </c>
      <c r="I128" s="83">
        <v>6</v>
      </c>
      <c r="J128" s="200" t="str">
        <f>IF(OR(I128= 7,I128= 8,I128= 9),F127,IF(OR(I128= 1,I128= 2,I128= 3),F129,IF(F127="Bye",F129,IF(F129="Bye",F127,""))))</f>
        <v/>
      </c>
      <c r="K128" s="178"/>
      <c r="L128" s="188"/>
      <c r="M128" s="196"/>
      <c r="N128" s="187"/>
      <c r="O128" s="99"/>
      <c r="P128" s="78"/>
      <c r="Q128" s="74"/>
      <c r="V128" s="219"/>
      <c r="W128" s="219"/>
      <c r="X128" s="219"/>
      <c r="Y128" s="219"/>
      <c r="Z128" s="219"/>
      <c r="AA128" s="219"/>
    </row>
    <row r="129" spans="1:27" ht="10.95" customHeight="1">
      <c r="A129" s="235">
        <v>62</v>
      </c>
      <c r="B129" s="227">
        <v>24</v>
      </c>
      <c r="C129" s="104" t="s">
        <v>21</v>
      </c>
      <c r="D129" s="64"/>
      <c r="E129" s="124"/>
      <c r="F129" s="90" t="s">
        <v>196</v>
      </c>
      <c r="G129" s="91" t="s">
        <v>59</v>
      </c>
      <c r="H129" s="184"/>
      <c r="I129" s="93"/>
      <c r="J129" s="185"/>
      <c r="K129" s="186"/>
      <c r="L129" s="188"/>
      <c r="M129" s="196"/>
      <c r="N129" s="179"/>
      <c r="O129" s="99"/>
      <c r="P129" s="78"/>
      <c r="Q129" s="74"/>
    </row>
    <row r="130" spans="1:27" ht="10.95" customHeight="1">
      <c r="A130" s="235"/>
      <c r="B130" s="227"/>
      <c r="C130" s="91"/>
      <c r="D130" s="78"/>
      <c r="E130" s="189"/>
      <c r="F130" s="701"/>
      <c r="G130" s="112"/>
      <c r="H130" s="85"/>
      <c r="I130" s="99"/>
      <c r="J130" s="671" t="s">
        <v>700</v>
      </c>
      <c r="K130" s="190"/>
      <c r="L130" s="191" t="str">
        <f t="shared" ref="L130:L132" si="14">IF(OR(K130=7,K130=8,K130=9),J128,IF(OR(K130=1,K130=2,K130=3),J132,""))</f>
        <v/>
      </c>
      <c r="M130" s="93"/>
      <c r="N130" s="179"/>
      <c r="O130" s="99"/>
      <c r="P130" s="78"/>
      <c r="Q130" s="74"/>
    </row>
    <row r="131" spans="1:27" ht="10.95" customHeight="1">
      <c r="A131" s="235">
        <v>63</v>
      </c>
      <c r="B131" s="227"/>
      <c r="C131" s="104" t="s">
        <v>21</v>
      </c>
      <c r="D131" s="64"/>
      <c r="E131" s="192"/>
      <c r="F131" s="103" t="s">
        <v>140</v>
      </c>
      <c r="G131" s="104"/>
      <c r="H131" s="184"/>
      <c r="I131" s="69"/>
      <c r="J131" s="185"/>
      <c r="K131" s="186"/>
      <c r="L131" s="188" t="str">
        <f t="shared" si="14"/>
        <v/>
      </c>
      <c r="M131" s="99"/>
      <c r="N131" s="179"/>
      <c r="O131" s="99"/>
      <c r="P131" s="78"/>
      <c r="Q131" s="74"/>
    </row>
    <row r="132" spans="1:27" ht="10.95" customHeight="1">
      <c r="A132" s="235"/>
      <c r="B132" s="227"/>
      <c r="C132" s="91"/>
      <c r="D132" s="78"/>
      <c r="E132" s="124"/>
      <c r="F132" s="90"/>
      <c r="G132" s="81"/>
      <c r="H132" s="176"/>
      <c r="I132" s="83"/>
      <c r="J132" s="177" t="str">
        <f>IF(OR(I132= 7,I132= 8,I132= 9),F131,IF(OR(I132= 1,I132= 2,I132= 3),F133,IF(F131="Bye",F133,IF(F133="Bye",F131,""))))</f>
        <v>陳銘曲</v>
      </c>
      <c r="K132" s="195"/>
      <c r="L132" s="204" t="str">
        <f t="shared" si="14"/>
        <v/>
      </c>
      <c r="M132" s="99"/>
      <c r="N132" s="179"/>
      <c r="O132" s="99"/>
      <c r="P132" s="78"/>
      <c r="Q132" s="74"/>
    </row>
    <row r="133" spans="1:27" s="219" customFormat="1" ht="10.95" customHeight="1">
      <c r="A133" s="226">
        <v>64</v>
      </c>
      <c r="B133" s="227">
        <v>2</v>
      </c>
      <c r="C133" s="104" t="s">
        <v>21</v>
      </c>
      <c r="D133" s="102">
        <v>1</v>
      </c>
      <c r="E133" s="173" t="s">
        <v>71</v>
      </c>
      <c r="F133" s="120" t="s">
        <v>197</v>
      </c>
      <c r="G133" s="67" t="s">
        <v>57</v>
      </c>
      <c r="H133" s="68"/>
      <c r="I133" s="109"/>
      <c r="J133" s="244"/>
      <c r="K133" s="236"/>
      <c r="L133" s="245"/>
      <c r="M133" s="237"/>
      <c r="N133" s="79"/>
      <c r="O133" s="237"/>
      <c r="P133" s="79"/>
      <c r="Q133" s="234"/>
      <c r="V133" s="142"/>
      <c r="W133" s="142"/>
      <c r="X133" s="142"/>
      <c r="Y133" s="142"/>
      <c r="Z133" s="142"/>
      <c r="AA133" s="142"/>
    </row>
    <row r="134" spans="1:27" ht="10.95" customHeight="1">
      <c r="B134" s="247"/>
      <c r="C134" s="171"/>
      <c r="D134" s="134"/>
      <c r="E134" s="124"/>
      <c r="F134" s="90"/>
      <c r="G134" s="91"/>
      <c r="H134" s="87"/>
      <c r="I134" s="137"/>
      <c r="J134" s="138"/>
      <c r="K134" s="222"/>
      <c r="L134" s="248"/>
      <c r="M134" s="224"/>
      <c r="N134" s="248"/>
      <c r="O134" s="224"/>
      <c r="P134" s="248"/>
      <c r="Q134" s="225"/>
    </row>
    <row r="135" spans="1:27" ht="10.5" customHeight="1"/>
    <row r="136" spans="1:27" ht="10.5" customHeight="1"/>
    <row r="137" spans="1:27" ht="10.5" customHeight="1"/>
  </sheetData>
  <mergeCells count="5">
    <mergeCell ref="H1:I2"/>
    <mergeCell ref="J1:K1"/>
    <mergeCell ref="J2:K2"/>
    <mergeCell ref="H3:K4"/>
    <mergeCell ref="N6:P6"/>
  </mergeCells>
  <phoneticPr fontId="5" type="noConversion"/>
  <conditionalFormatting sqref="C7 C9 C11 C13 C15 C17 C19 C21">
    <cfRule type="cellIs" dxfId="386" priority="180" stopIfTrue="1" operator="equal">
      <formula>"DA"</formula>
    </cfRule>
    <cfRule type="cellIs" dxfId="385" priority="179" stopIfTrue="1" operator="equal">
      <formula>"QA"</formula>
    </cfRule>
  </conditionalFormatting>
  <conditionalFormatting sqref="C23 C25 C27 C29 C31 C33 C35 C37">
    <cfRule type="cellIs" dxfId="384" priority="154" stopIfTrue="1" operator="equal">
      <formula>"QA"</formula>
    </cfRule>
    <cfRule type="cellIs" dxfId="383" priority="155" stopIfTrue="1" operator="equal">
      <formula>"DA"</formula>
    </cfRule>
  </conditionalFormatting>
  <conditionalFormatting sqref="C39 C41 C43 C45 C47 C49 C51 C53">
    <cfRule type="cellIs" dxfId="382" priority="152" stopIfTrue="1" operator="equal">
      <formula>"QA"</formula>
    </cfRule>
    <cfRule type="cellIs" dxfId="381" priority="153" stopIfTrue="1" operator="equal">
      <formula>"DA"</formula>
    </cfRule>
  </conditionalFormatting>
  <conditionalFormatting sqref="C55 C57 C59 C61 C63 C65 C67 C69">
    <cfRule type="cellIs" dxfId="380" priority="150" stopIfTrue="1" operator="equal">
      <formula>"QA"</formula>
    </cfRule>
    <cfRule type="cellIs" dxfId="379" priority="151" stopIfTrue="1" operator="equal">
      <formula>"DA"</formula>
    </cfRule>
  </conditionalFormatting>
  <conditionalFormatting sqref="C71 C73 C75 C77 C79 C81 C83 C85">
    <cfRule type="cellIs" dxfId="378" priority="148" stopIfTrue="1" operator="equal">
      <formula>"QA"</formula>
    </cfRule>
    <cfRule type="cellIs" dxfId="377" priority="149" stopIfTrue="1" operator="equal">
      <formula>"DA"</formula>
    </cfRule>
  </conditionalFormatting>
  <conditionalFormatting sqref="C87 C89 C91 C93 C95 C97 C99 C101">
    <cfRule type="cellIs" dxfId="376" priority="147" stopIfTrue="1" operator="equal">
      <formula>"DA"</formula>
    </cfRule>
    <cfRule type="cellIs" dxfId="375" priority="146" stopIfTrue="1" operator="equal">
      <formula>"QA"</formula>
    </cfRule>
  </conditionalFormatting>
  <conditionalFormatting sqref="C103 C105 C107 C109 C111 C113 C115 C117">
    <cfRule type="cellIs" dxfId="374" priority="145" stopIfTrue="1" operator="equal">
      <formula>"DA"</formula>
    </cfRule>
    <cfRule type="cellIs" dxfId="373" priority="144" stopIfTrue="1" operator="equal">
      <formula>"QA"</formula>
    </cfRule>
  </conditionalFormatting>
  <conditionalFormatting sqref="C119 C121 C123 C125 C127 C129 C131 C133">
    <cfRule type="cellIs" dxfId="372" priority="143" stopIfTrue="1" operator="equal">
      <formula>"DA"</formula>
    </cfRule>
    <cfRule type="cellIs" dxfId="371" priority="142" stopIfTrue="1" operator="equal">
      <formula>"QA"</formula>
    </cfRule>
  </conditionalFormatting>
  <conditionalFormatting sqref="G7:G69">
    <cfRule type="expression" dxfId="370" priority="175" stopIfTrue="1">
      <formula>AND(#REF!&lt;9,$D7&gt;0)</formula>
    </cfRule>
  </conditionalFormatting>
  <conditionalFormatting sqref="G71:G133">
    <cfRule type="expression" dxfId="369" priority="163" stopIfTrue="1">
      <formula>AND(#REF!&lt;9,$D71&gt;0)</formula>
    </cfRule>
  </conditionalFormatting>
  <conditionalFormatting sqref="H8 H20 H24 H36 H40 H52 H56 H68 H84 H88 H100 H104 H116 H120 H132">
    <cfRule type="expression" dxfId="368" priority="176" stopIfTrue="1">
      <formula>AND($N$1="CU",H8="Umpire")</formula>
    </cfRule>
    <cfRule type="expression" dxfId="367" priority="178" stopIfTrue="1">
      <formula>AND($N$1="CU",H8&lt;&gt;"Umpire")</formula>
    </cfRule>
    <cfRule type="expression" dxfId="366" priority="177" stopIfTrue="1">
      <formula>AND($N$1="CU",H8&lt;&gt;"Umpire",I8&lt;&gt;"")</formula>
    </cfRule>
  </conditionalFormatting>
  <conditionalFormatting sqref="H12">
    <cfRule type="expression" dxfId="365" priority="139" stopIfTrue="1">
      <formula>AND($N$1="CU",H12="Umpire")</formula>
    </cfRule>
    <cfRule type="expression" dxfId="364" priority="140" stopIfTrue="1">
      <formula>AND($N$1="CU",H12&lt;&gt;"Umpire",I12&lt;&gt;"")</formula>
    </cfRule>
    <cfRule type="expression" dxfId="363" priority="141" stopIfTrue="1">
      <formula>AND($N$1="CU",H12&lt;&gt;"Umpire")</formula>
    </cfRule>
  </conditionalFormatting>
  <conditionalFormatting sqref="H16">
    <cfRule type="expression" dxfId="362" priority="136" stopIfTrue="1">
      <formula>AND($N$1="CU",H16="Umpire")</formula>
    </cfRule>
    <cfRule type="expression" dxfId="361" priority="138" stopIfTrue="1">
      <formula>AND($N$1="CU",H16&lt;&gt;"Umpire")</formula>
    </cfRule>
    <cfRule type="expression" dxfId="360" priority="137" stopIfTrue="1">
      <formula>AND($N$1="CU",H16&lt;&gt;"Umpire",I16&lt;&gt;"")</formula>
    </cfRule>
  </conditionalFormatting>
  <conditionalFormatting sqref="H28">
    <cfRule type="expression" dxfId="359" priority="135" stopIfTrue="1">
      <formula>AND($N$1="CU",H28&lt;&gt;"Umpire")</formula>
    </cfRule>
    <cfRule type="expression" dxfId="358" priority="133" stopIfTrue="1">
      <formula>AND($N$1="CU",H28="Umpire")</formula>
    </cfRule>
    <cfRule type="expression" dxfId="357" priority="134" stopIfTrue="1">
      <formula>AND($N$1="CU",H28&lt;&gt;"Umpire",I28&lt;&gt;"")</formula>
    </cfRule>
  </conditionalFormatting>
  <conditionalFormatting sqref="H32">
    <cfRule type="expression" dxfId="356" priority="132" stopIfTrue="1">
      <formula>AND($N$1="CU",H32&lt;&gt;"Umpire")</formula>
    </cfRule>
    <cfRule type="expression" dxfId="355" priority="130" stopIfTrue="1">
      <formula>AND($N$1="CU",H32="Umpire")</formula>
    </cfRule>
    <cfRule type="expression" dxfId="354" priority="131" stopIfTrue="1">
      <formula>AND($N$1="CU",H32&lt;&gt;"Umpire",I32&lt;&gt;"")</formula>
    </cfRule>
  </conditionalFormatting>
  <conditionalFormatting sqref="H44">
    <cfRule type="expression" dxfId="353" priority="128" stopIfTrue="1">
      <formula>AND($N$1="CU",H44&lt;&gt;"Umpire",I44&lt;&gt;"")</formula>
    </cfRule>
    <cfRule type="expression" dxfId="352" priority="129" stopIfTrue="1">
      <formula>AND($N$1="CU",H44&lt;&gt;"Umpire")</formula>
    </cfRule>
    <cfRule type="expression" dxfId="351" priority="127" stopIfTrue="1">
      <formula>AND($N$1="CU",H44="Umpire")</formula>
    </cfRule>
  </conditionalFormatting>
  <conditionalFormatting sqref="H48">
    <cfRule type="expression" dxfId="350" priority="126" stopIfTrue="1">
      <formula>AND($N$1="CU",H48&lt;&gt;"Umpire")</formula>
    </cfRule>
    <cfRule type="expression" dxfId="349" priority="125" stopIfTrue="1">
      <formula>AND($N$1="CU",H48&lt;&gt;"Umpire",I48&lt;&gt;"")</formula>
    </cfRule>
    <cfRule type="expression" dxfId="348" priority="124" stopIfTrue="1">
      <formula>AND($N$1="CU",H48="Umpire")</formula>
    </cfRule>
  </conditionalFormatting>
  <conditionalFormatting sqref="H60">
    <cfRule type="expression" dxfId="347" priority="123" stopIfTrue="1">
      <formula>AND($N$1="CU",H60&lt;&gt;"Umpire")</formula>
    </cfRule>
    <cfRule type="expression" dxfId="346" priority="122" stopIfTrue="1">
      <formula>AND($N$1="CU",H60&lt;&gt;"Umpire",I60&lt;&gt;"")</formula>
    </cfRule>
    <cfRule type="expression" dxfId="345" priority="121" stopIfTrue="1">
      <formula>AND($N$1="CU",H60="Umpire")</formula>
    </cfRule>
  </conditionalFormatting>
  <conditionalFormatting sqref="H64">
    <cfRule type="expression" dxfId="344" priority="120" stopIfTrue="1">
      <formula>AND($N$1="CU",H64&lt;&gt;"Umpire")</formula>
    </cfRule>
    <cfRule type="expression" dxfId="343" priority="119" stopIfTrue="1">
      <formula>AND($N$1="CU",H64&lt;&gt;"Umpire",I64&lt;&gt;"")</formula>
    </cfRule>
    <cfRule type="expression" dxfId="342" priority="118" stopIfTrue="1">
      <formula>AND($N$1="CU",H64="Umpire")</formula>
    </cfRule>
  </conditionalFormatting>
  <conditionalFormatting sqref="H72">
    <cfRule type="expression" dxfId="341" priority="164" stopIfTrue="1">
      <formula>AND($N$1="CU",H72="Umpire")</formula>
    </cfRule>
    <cfRule type="expression" dxfId="340" priority="165" stopIfTrue="1">
      <formula>AND($N$1="CU",H72&lt;&gt;"Umpire",I72&lt;&gt;"")</formula>
    </cfRule>
    <cfRule type="expression" dxfId="339" priority="166" stopIfTrue="1">
      <formula>AND($N$1="CU",H72&lt;&gt;"Umpire")</formula>
    </cfRule>
  </conditionalFormatting>
  <conditionalFormatting sqref="H76">
    <cfRule type="expression" dxfId="338" priority="117" stopIfTrue="1">
      <formula>AND($N$1="CU",H76&lt;&gt;"Umpire")</formula>
    </cfRule>
    <cfRule type="expression" dxfId="337" priority="116" stopIfTrue="1">
      <formula>AND($N$1="CU",H76&lt;&gt;"Umpire",I76&lt;&gt;"")</formula>
    </cfRule>
    <cfRule type="expression" dxfId="336" priority="115" stopIfTrue="1">
      <formula>AND($N$1="CU",H76="Umpire")</formula>
    </cfRule>
  </conditionalFormatting>
  <conditionalFormatting sqref="H80">
    <cfRule type="expression" dxfId="335" priority="113" stopIfTrue="1">
      <formula>AND($N$1="CU",H80&lt;&gt;"Umpire",I80&lt;&gt;"")</formula>
    </cfRule>
    <cfRule type="expression" dxfId="334" priority="114" stopIfTrue="1">
      <formula>AND($N$1="CU",H80&lt;&gt;"Umpire")</formula>
    </cfRule>
    <cfRule type="expression" dxfId="333" priority="112" stopIfTrue="1">
      <formula>AND($N$1="CU",H80="Umpire")</formula>
    </cfRule>
  </conditionalFormatting>
  <conditionalFormatting sqref="H92">
    <cfRule type="expression" dxfId="332" priority="111" stopIfTrue="1">
      <formula>AND($N$1="CU",H92&lt;&gt;"Umpire")</formula>
    </cfRule>
    <cfRule type="expression" dxfId="331" priority="110" stopIfTrue="1">
      <formula>AND($N$1="CU",H92&lt;&gt;"Umpire",I92&lt;&gt;"")</formula>
    </cfRule>
    <cfRule type="expression" dxfId="330" priority="109" stopIfTrue="1">
      <formula>AND($N$1="CU",H92="Umpire")</formula>
    </cfRule>
  </conditionalFormatting>
  <conditionalFormatting sqref="H96">
    <cfRule type="expression" dxfId="329" priority="107" stopIfTrue="1">
      <formula>AND($N$1="CU",H96&lt;&gt;"Umpire",I96&lt;&gt;"")</formula>
    </cfRule>
    <cfRule type="expression" dxfId="328" priority="108" stopIfTrue="1">
      <formula>AND($N$1="CU",H96&lt;&gt;"Umpire")</formula>
    </cfRule>
    <cfRule type="expression" dxfId="327" priority="106" stopIfTrue="1">
      <formula>AND($N$1="CU",H96="Umpire")</formula>
    </cfRule>
  </conditionalFormatting>
  <conditionalFormatting sqref="H108">
    <cfRule type="expression" dxfId="326" priority="105" stopIfTrue="1">
      <formula>AND($N$1="CU",H108&lt;&gt;"Umpire")</formula>
    </cfRule>
    <cfRule type="expression" dxfId="325" priority="104" stopIfTrue="1">
      <formula>AND($N$1="CU",H108&lt;&gt;"Umpire",I108&lt;&gt;"")</formula>
    </cfRule>
    <cfRule type="expression" dxfId="324" priority="103" stopIfTrue="1">
      <formula>AND($N$1="CU",H108="Umpire")</formula>
    </cfRule>
  </conditionalFormatting>
  <conditionalFormatting sqref="H112">
    <cfRule type="expression" dxfId="323" priority="102" stopIfTrue="1">
      <formula>AND($N$1="CU",H112&lt;&gt;"Umpire")</formula>
    </cfRule>
    <cfRule type="expression" dxfId="322" priority="101" stopIfTrue="1">
      <formula>AND($N$1="CU",H112&lt;&gt;"Umpire",I112&lt;&gt;"")</formula>
    </cfRule>
    <cfRule type="expression" dxfId="321" priority="100" stopIfTrue="1">
      <formula>AND($N$1="CU",H112="Umpire")</formula>
    </cfRule>
  </conditionalFormatting>
  <conditionalFormatting sqref="H124">
    <cfRule type="expression" dxfId="320" priority="99" stopIfTrue="1">
      <formula>AND($N$1="CU",H124&lt;&gt;"Umpire")</formula>
    </cfRule>
    <cfRule type="expression" dxfId="319" priority="98" stopIfTrue="1">
      <formula>AND($N$1="CU",H124&lt;&gt;"Umpire",I124&lt;&gt;"")</formula>
    </cfRule>
    <cfRule type="expression" dxfId="318" priority="97" stopIfTrue="1">
      <formula>AND($N$1="CU",H124="Umpire")</formula>
    </cfRule>
  </conditionalFormatting>
  <conditionalFormatting sqref="H128">
    <cfRule type="expression" dxfId="317" priority="94" stopIfTrue="1">
      <formula>AND($N$1="CU",H128="Umpire")</formula>
    </cfRule>
    <cfRule type="expression" dxfId="316" priority="95" stopIfTrue="1">
      <formula>AND($N$1="CU",H128&lt;&gt;"Umpire",I128&lt;&gt;"")</formula>
    </cfRule>
    <cfRule type="expression" dxfId="315" priority="96" stopIfTrue="1">
      <formula>AND($N$1="CU",H128&lt;&gt;"Umpire")</formula>
    </cfRule>
  </conditionalFormatting>
  <conditionalFormatting sqref="I8 K10 I12 M14 K18 I20 O22 K26 I28 M30 K34 I36 O39 K42 I44 M46 K50 I52 O54 K58 I60 M62 K66 I68 K74 I76 M78 K82 I84 O86 K90 I92 M94 K98 I100 O103 K106 I108 M110 K114 I116 O118 K122 I124 M126 K130 I132">
    <cfRule type="expression" dxfId="314" priority="181" stopIfTrue="1">
      <formula>$N$1="CU"</formula>
    </cfRule>
  </conditionalFormatting>
  <conditionalFormatting sqref="I16">
    <cfRule type="expression" dxfId="313" priority="174" stopIfTrue="1">
      <formula>$N$1="CU"</formula>
    </cfRule>
  </conditionalFormatting>
  <conditionalFormatting sqref="I24">
    <cfRule type="expression" dxfId="312" priority="173" stopIfTrue="1">
      <formula>$N$1="CU"</formula>
    </cfRule>
  </conditionalFormatting>
  <conditionalFormatting sqref="I32">
    <cfRule type="expression" dxfId="311" priority="172" stopIfTrue="1">
      <formula>$N$1="CU"</formula>
    </cfRule>
  </conditionalFormatting>
  <conditionalFormatting sqref="I40">
    <cfRule type="expression" dxfId="310" priority="171" stopIfTrue="1">
      <formula>$N$1="CU"</formula>
    </cfRule>
  </conditionalFormatting>
  <conditionalFormatting sqref="I48">
    <cfRule type="expression" dxfId="309" priority="170" stopIfTrue="1">
      <formula>$N$1="CU"</formula>
    </cfRule>
  </conditionalFormatting>
  <conditionalFormatting sqref="I56">
    <cfRule type="expression" dxfId="308" priority="169" stopIfTrue="1">
      <formula>$N$1="CU"</formula>
    </cfRule>
  </conditionalFormatting>
  <conditionalFormatting sqref="I64">
    <cfRule type="expression" dxfId="307" priority="168" stopIfTrue="1">
      <formula>$N$1="CU"</formula>
    </cfRule>
  </conditionalFormatting>
  <conditionalFormatting sqref="I72">
    <cfRule type="expression" dxfId="306" priority="167" stopIfTrue="1">
      <formula>$N$1="CU"</formula>
    </cfRule>
  </conditionalFormatting>
  <conditionalFormatting sqref="I80">
    <cfRule type="expression" dxfId="305" priority="162" stopIfTrue="1">
      <formula>$N$1="CU"</formula>
    </cfRule>
  </conditionalFormatting>
  <conditionalFormatting sqref="I88">
    <cfRule type="expression" dxfId="304" priority="161" stopIfTrue="1">
      <formula>$N$1="CU"</formula>
    </cfRule>
  </conditionalFormatting>
  <conditionalFormatting sqref="I96">
    <cfRule type="expression" dxfId="303" priority="160" stopIfTrue="1">
      <formula>$N$1="CU"</formula>
    </cfRule>
  </conditionalFormatting>
  <conditionalFormatting sqref="I104">
    <cfRule type="expression" dxfId="302" priority="159" stopIfTrue="1">
      <formula>$N$1="CU"</formula>
    </cfRule>
  </conditionalFormatting>
  <conditionalFormatting sqref="I112">
    <cfRule type="expression" dxfId="301" priority="158" stopIfTrue="1">
      <formula>$N$1="CU"</formula>
    </cfRule>
  </conditionalFormatting>
  <conditionalFormatting sqref="I120">
    <cfRule type="expression" dxfId="300" priority="157" stopIfTrue="1">
      <formula>$N$1="CU"</formula>
    </cfRule>
  </conditionalFormatting>
  <conditionalFormatting sqref="I128">
    <cfRule type="expression" dxfId="299" priority="156" stopIfTrue="1">
      <formula>$N$1="CU"</formula>
    </cfRule>
  </conditionalFormatting>
  <conditionalFormatting sqref="J10">
    <cfRule type="expression" dxfId="298" priority="92" stopIfTrue="1">
      <formula>AND($N$1="CU",J10&lt;&gt;"Umpire",K10&lt;&gt;"")</formula>
    </cfRule>
    <cfRule type="expression" dxfId="297" priority="93" stopIfTrue="1">
      <formula>AND($N$1="CU",J10&lt;&gt;"Umpire")</formula>
    </cfRule>
    <cfRule type="expression" dxfId="296" priority="91" stopIfTrue="1">
      <formula>AND($N$1="CU",J10="Umpire")</formula>
    </cfRule>
  </conditionalFormatting>
  <conditionalFormatting sqref="J18">
    <cfRule type="expression" dxfId="295" priority="90" stopIfTrue="1">
      <formula>AND($N$1="CU",J18&lt;&gt;"Umpire")</formula>
    </cfRule>
    <cfRule type="expression" dxfId="294" priority="89" stopIfTrue="1">
      <formula>AND($N$1="CU",J18&lt;&gt;"Umpire",K18&lt;&gt;"")</formula>
    </cfRule>
    <cfRule type="expression" dxfId="293" priority="88" stopIfTrue="1">
      <formula>AND($N$1="CU",J18="Umpire")</formula>
    </cfRule>
  </conditionalFormatting>
  <conditionalFormatting sqref="J26">
    <cfRule type="expression" dxfId="292" priority="87" stopIfTrue="1">
      <formula>AND($N$1="CU",J26&lt;&gt;"Umpire")</formula>
    </cfRule>
    <cfRule type="expression" dxfId="291" priority="86" stopIfTrue="1">
      <formula>AND($N$1="CU",J26&lt;&gt;"Umpire",K26&lt;&gt;"")</formula>
    </cfRule>
    <cfRule type="expression" dxfId="290" priority="85" stopIfTrue="1">
      <formula>AND($N$1="CU",J26="Umpire")</formula>
    </cfRule>
  </conditionalFormatting>
  <conditionalFormatting sqref="J34">
    <cfRule type="expression" dxfId="289" priority="82" stopIfTrue="1">
      <formula>AND($N$1="CU",J34="Umpire")</formula>
    </cfRule>
    <cfRule type="expression" dxfId="288" priority="84" stopIfTrue="1">
      <formula>AND($N$1="CU",J34&lt;&gt;"Umpire")</formula>
    </cfRule>
    <cfRule type="expression" dxfId="287" priority="83" stopIfTrue="1">
      <formula>AND($N$1="CU",J34&lt;&gt;"Umpire",K34&lt;&gt;"")</formula>
    </cfRule>
  </conditionalFormatting>
  <conditionalFormatting sqref="J42">
    <cfRule type="expression" dxfId="286" priority="81" stopIfTrue="1">
      <formula>AND($N$1="CU",J42&lt;&gt;"Umpire")</formula>
    </cfRule>
    <cfRule type="expression" dxfId="285" priority="80" stopIfTrue="1">
      <formula>AND($N$1="CU",J42&lt;&gt;"Umpire",K42&lt;&gt;"")</formula>
    </cfRule>
    <cfRule type="expression" dxfId="284" priority="79" stopIfTrue="1">
      <formula>AND($N$1="CU",J42="Umpire")</formula>
    </cfRule>
  </conditionalFormatting>
  <conditionalFormatting sqref="J50">
    <cfRule type="expression" dxfId="283" priority="78" stopIfTrue="1">
      <formula>AND($N$1="CU",J50&lt;&gt;"Umpire")</formula>
    </cfRule>
    <cfRule type="expression" dxfId="282" priority="77" stopIfTrue="1">
      <formula>AND($N$1="CU",J50&lt;&gt;"Umpire",K50&lt;&gt;"")</formula>
    </cfRule>
    <cfRule type="expression" dxfId="281" priority="76" stopIfTrue="1">
      <formula>AND($N$1="CU",J50="Umpire")</formula>
    </cfRule>
  </conditionalFormatting>
  <conditionalFormatting sqref="J58">
    <cfRule type="expression" dxfId="280" priority="75" stopIfTrue="1">
      <formula>AND($N$1="CU",J58&lt;&gt;"Umpire")</formula>
    </cfRule>
    <cfRule type="expression" dxfId="279" priority="74" stopIfTrue="1">
      <formula>AND($N$1="CU",J58&lt;&gt;"Umpire",K58&lt;&gt;"")</formula>
    </cfRule>
    <cfRule type="expression" dxfId="278" priority="73" stopIfTrue="1">
      <formula>AND($N$1="CU",J58="Umpire")</formula>
    </cfRule>
  </conditionalFormatting>
  <conditionalFormatting sqref="J66">
    <cfRule type="expression" dxfId="277" priority="70" stopIfTrue="1">
      <formula>AND($N$1="CU",J66="Umpire")</formula>
    </cfRule>
    <cfRule type="expression" dxfId="276" priority="71" stopIfTrue="1">
      <formula>AND($N$1="CU",J66&lt;&gt;"Umpire",K66&lt;&gt;"")</formula>
    </cfRule>
    <cfRule type="expression" dxfId="275" priority="72" stopIfTrue="1">
      <formula>AND($N$1="CU",J66&lt;&gt;"Umpire")</formula>
    </cfRule>
  </conditionalFormatting>
  <conditionalFormatting sqref="J74">
    <cfRule type="expression" dxfId="274" priority="69" stopIfTrue="1">
      <formula>AND($N$1="CU",J74&lt;&gt;"Umpire")</formula>
    </cfRule>
    <cfRule type="expression" dxfId="273" priority="68" stopIfTrue="1">
      <formula>AND($N$1="CU",J74&lt;&gt;"Umpire",K74&lt;&gt;"")</formula>
    </cfRule>
    <cfRule type="expression" dxfId="272" priority="67" stopIfTrue="1">
      <formula>AND($N$1="CU",J74="Umpire")</formula>
    </cfRule>
  </conditionalFormatting>
  <conditionalFormatting sqref="J82">
    <cfRule type="expression" dxfId="271" priority="66" stopIfTrue="1">
      <formula>AND($N$1="CU",J82&lt;&gt;"Umpire")</formula>
    </cfRule>
    <cfRule type="expression" dxfId="270" priority="65" stopIfTrue="1">
      <formula>AND($N$1="CU",J82&lt;&gt;"Umpire",K82&lt;&gt;"")</formula>
    </cfRule>
    <cfRule type="expression" dxfId="269" priority="64" stopIfTrue="1">
      <formula>AND($N$1="CU",J82="Umpire")</formula>
    </cfRule>
  </conditionalFormatting>
  <conditionalFormatting sqref="J90">
    <cfRule type="expression" dxfId="268" priority="63" stopIfTrue="1">
      <formula>AND($N$1="CU",J90&lt;&gt;"Umpire")</formula>
    </cfRule>
    <cfRule type="expression" dxfId="267" priority="62" stopIfTrue="1">
      <formula>AND($N$1="CU",J90&lt;&gt;"Umpire",K90&lt;&gt;"")</formula>
    </cfRule>
    <cfRule type="expression" dxfId="266" priority="61" stopIfTrue="1">
      <formula>AND($N$1="CU",J90="Umpire")</formula>
    </cfRule>
  </conditionalFormatting>
  <conditionalFormatting sqref="J98">
    <cfRule type="expression" dxfId="265" priority="60" stopIfTrue="1">
      <formula>AND($N$1="CU",J98&lt;&gt;"Umpire")</formula>
    </cfRule>
    <cfRule type="expression" dxfId="264" priority="59" stopIfTrue="1">
      <formula>AND($N$1="CU",J98&lt;&gt;"Umpire",K98&lt;&gt;"")</formula>
    </cfRule>
    <cfRule type="expression" dxfId="263" priority="58" stopIfTrue="1">
      <formula>AND($N$1="CU",J98="Umpire")</formula>
    </cfRule>
  </conditionalFormatting>
  <conditionalFormatting sqref="J106">
    <cfRule type="expression" dxfId="262" priority="57" stopIfTrue="1">
      <formula>AND($N$1="CU",J106&lt;&gt;"Umpire")</formula>
    </cfRule>
    <cfRule type="expression" dxfId="261" priority="56" stopIfTrue="1">
      <formula>AND($N$1="CU",J106&lt;&gt;"Umpire",K106&lt;&gt;"")</formula>
    </cfRule>
    <cfRule type="expression" dxfId="260" priority="55" stopIfTrue="1">
      <formula>AND($N$1="CU",J106="Umpire")</formula>
    </cfRule>
  </conditionalFormatting>
  <conditionalFormatting sqref="J114">
    <cfRule type="expression" dxfId="259" priority="54" stopIfTrue="1">
      <formula>AND($N$1="CU",J114&lt;&gt;"Umpire")</formula>
    </cfRule>
    <cfRule type="expression" dxfId="258" priority="53" stopIfTrue="1">
      <formula>AND($N$1="CU",J114&lt;&gt;"Umpire",K114&lt;&gt;"")</formula>
    </cfRule>
    <cfRule type="expression" dxfId="257" priority="52" stopIfTrue="1">
      <formula>AND($N$1="CU",J114="Umpire")</formula>
    </cfRule>
  </conditionalFormatting>
  <conditionalFormatting sqref="J122">
    <cfRule type="expression" dxfId="256" priority="49" stopIfTrue="1">
      <formula>AND($N$1="CU",J122="Umpire")</formula>
    </cfRule>
    <cfRule type="expression" dxfId="255" priority="50" stopIfTrue="1">
      <formula>AND($N$1="CU",J122&lt;&gt;"Umpire",K122&lt;&gt;"")</formula>
    </cfRule>
    <cfRule type="expression" dxfId="254" priority="51" stopIfTrue="1">
      <formula>AND($N$1="CU",J122&lt;&gt;"Umpire")</formula>
    </cfRule>
  </conditionalFormatting>
  <conditionalFormatting sqref="J130">
    <cfRule type="expression" dxfId="253" priority="47" stopIfTrue="1">
      <formula>AND($N$1="CU",J130&lt;&gt;"Umpire",K130&lt;&gt;"")</formula>
    </cfRule>
    <cfRule type="expression" dxfId="252" priority="46" stopIfTrue="1">
      <formula>AND($N$1="CU",J130="Umpire")</formula>
    </cfRule>
    <cfRule type="expression" dxfId="251" priority="48" stopIfTrue="1">
      <formula>AND($N$1="CU",J130&lt;&gt;"Umpire")</formula>
    </cfRule>
  </conditionalFormatting>
  <conditionalFormatting sqref="L14">
    <cfRule type="expression" dxfId="250" priority="45" stopIfTrue="1">
      <formula>AND($N$1="CU",L14&lt;&gt;"Umpire")</formula>
    </cfRule>
    <cfRule type="expression" dxfId="249" priority="44" stopIfTrue="1">
      <formula>AND($N$1="CU",L14&lt;&gt;"Umpire",M14&lt;&gt;"")</formula>
    </cfRule>
    <cfRule type="expression" dxfId="248" priority="43" stopIfTrue="1">
      <formula>AND($N$1="CU",L14="Umpire")</formula>
    </cfRule>
  </conditionalFormatting>
  <conditionalFormatting sqref="L30">
    <cfRule type="expression" dxfId="247" priority="42" stopIfTrue="1">
      <formula>AND($N$1="CU",L30&lt;&gt;"Umpire")</formula>
    </cfRule>
    <cfRule type="expression" dxfId="246" priority="41" stopIfTrue="1">
      <formula>AND($N$1="CU",L30&lt;&gt;"Umpire",M30&lt;&gt;"")</formula>
    </cfRule>
    <cfRule type="expression" dxfId="245" priority="40" stopIfTrue="1">
      <formula>AND($N$1="CU",L30="Umpire")</formula>
    </cfRule>
  </conditionalFormatting>
  <conditionalFormatting sqref="L46">
    <cfRule type="expression" dxfId="244" priority="37" stopIfTrue="1">
      <formula>AND($N$1="CU",L46="Umpire")</formula>
    </cfRule>
    <cfRule type="expression" dxfId="243" priority="39" stopIfTrue="1">
      <formula>AND($N$1="CU",L46&lt;&gt;"Umpire")</formula>
    </cfRule>
    <cfRule type="expression" dxfId="242" priority="38" stopIfTrue="1">
      <formula>AND($N$1="CU",L46&lt;&gt;"Umpire",M46&lt;&gt;"")</formula>
    </cfRule>
  </conditionalFormatting>
  <conditionalFormatting sqref="L62">
    <cfRule type="expression" dxfId="241" priority="36" stopIfTrue="1">
      <formula>AND($N$1="CU",L62&lt;&gt;"Umpire")</formula>
    </cfRule>
    <cfRule type="expression" dxfId="240" priority="35" stopIfTrue="1">
      <formula>AND($N$1="CU",L62&lt;&gt;"Umpire",M62&lt;&gt;"")</formula>
    </cfRule>
    <cfRule type="expression" dxfId="239" priority="34" stopIfTrue="1">
      <formula>AND($N$1="CU",L62="Umpire")</formula>
    </cfRule>
  </conditionalFormatting>
  <conditionalFormatting sqref="L78">
    <cfRule type="expression" dxfId="238" priority="33" stopIfTrue="1">
      <formula>AND($N$1="CU",L78&lt;&gt;"Umpire")</formula>
    </cfRule>
    <cfRule type="expression" dxfId="237" priority="32" stopIfTrue="1">
      <formula>AND($N$1="CU",L78&lt;&gt;"Umpire",M78&lt;&gt;"")</formula>
    </cfRule>
    <cfRule type="expression" dxfId="236" priority="31" stopIfTrue="1">
      <formula>AND($N$1="CU",L78="Umpire")</formula>
    </cfRule>
  </conditionalFormatting>
  <conditionalFormatting sqref="L94">
    <cfRule type="expression" dxfId="235" priority="30" stopIfTrue="1">
      <formula>AND($N$1="CU",L94&lt;&gt;"Umpire")</formula>
    </cfRule>
    <cfRule type="expression" dxfId="234" priority="29" stopIfTrue="1">
      <formula>AND($N$1="CU",L94&lt;&gt;"Umpire",M94&lt;&gt;"")</formula>
    </cfRule>
    <cfRule type="expression" dxfId="233" priority="28" stopIfTrue="1">
      <formula>AND($N$1="CU",L94="Umpire")</formula>
    </cfRule>
  </conditionalFormatting>
  <conditionalFormatting sqref="L110">
    <cfRule type="expression" dxfId="232" priority="26" stopIfTrue="1">
      <formula>AND($N$1="CU",L110&lt;&gt;"Umpire",M110&lt;&gt;"")</formula>
    </cfRule>
    <cfRule type="expression" dxfId="231" priority="25" stopIfTrue="1">
      <formula>AND($N$1="CU",L110="Umpire")</formula>
    </cfRule>
    <cfRule type="expression" dxfId="230" priority="27" stopIfTrue="1">
      <formula>AND($N$1="CU",L110&lt;&gt;"Umpire")</formula>
    </cfRule>
  </conditionalFormatting>
  <conditionalFormatting sqref="L126">
    <cfRule type="expression" dxfId="229" priority="22" stopIfTrue="1">
      <formula>AND($N$1="CU",L126="Umpire")</formula>
    </cfRule>
    <cfRule type="expression" dxfId="228" priority="23" stopIfTrue="1">
      <formula>AND($N$1="CU",L126&lt;&gt;"Umpire",M126&lt;&gt;"")</formula>
    </cfRule>
    <cfRule type="expression" dxfId="227" priority="24" stopIfTrue="1">
      <formula>AND($N$1="CU",L126&lt;&gt;"Umpire")</formula>
    </cfRule>
  </conditionalFormatting>
  <conditionalFormatting sqref="N22">
    <cfRule type="expression" dxfId="226" priority="21" stopIfTrue="1">
      <formula>AND($N$1="CU",N22&lt;&gt;"Umpire")</formula>
    </cfRule>
    <cfRule type="expression" dxfId="225" priority="20" stopIfTrue="1">
      <formula>AND($N$1="CU",N22&lt;&gt;"Umpire",O22&lt;&gt;"")</formula>
    </cfRule>
    <cfRule type="expression" dxfId="224" priority="19" stopIfTrue="1">
      <formula>AND($N$1="CU",N22="Umpire")</formula>
    </cfRule>
  </conditionalFormatting>
  <conditionalFormatting sqref="N54">
    <cfRule type="expression" dxfId="223" priority="18" stopIfTrue="1">
      <formula>AND($N$1="CU",N54&lt;&gt;"Umpire")</formula>
    </cfRule>
    <cfRule type="expression" dxfId="222" priority="17" stopIfTrue="1">
      <formula>AND($N$1="CU",N54&lt;&gt;"Umpire",O54&lt;&gt;"")</formula>
    </cfRule>
    <cfRule type="expression" dxfId="221" priority="16" stopIfTrue="1">
      <formula>AND($N$1="CU",N54="Umpire")</formula>
    </cfRule>
  </conditionalFormatting>
  <conditionalFormatting sqref="N86">
    <cfRule type="expression" dxfId="220" priority="15" stopIfTrue="1">
      <formula>AND($N$1="CU",N86&lt;&gt;"Umpire")</formula>
    </cfRule>
    <cfRule type="expression" dxfId="219" priority="14" stopIfTrue="1">
      <formula>AND($N$1="CU",N86&lt;&gt;"Umpire",O86&lt;&gt;"")</formula>
    </cfRule>
    <cfRule type="expression" dxfId="218" priority="13" stopIfTrue="1">
      <formula>AND($N$1="CU",N86="Umpire")</formula>
    </cfRule>
  </conditionalFormatting>
  <conditionalFormatting sqref="N118">
    <cfRule type="expression" dxfId="217" priority="12" stopIfTrue="1">
      <formula>AND($N$1="CU",N118&lt;&gt;"Umpire")</formula>
    </cfRule>
    <cfRule type="expression" dxfId="216" priority="11" stopIfTrue="1">
      <formula>AND($N$1="CU",N118&lt;&gt;"Umpire",O118&lt;&gt;"")</formula>
    </cfRule>
    <cfRule type="expression" dxfId="215" priority="10" stopIfTrue="1">
      <formula>AND($N$1="CU",N118="Umpire")</formula>
    </cfRule>
  </conditionalFormatting>
  <conditionalFormatting sqref="P10">
    <cfRule type="expression" dxfId="214" priority="1" stopIfTrue="1">
      <formula>AND($N$1="CU",P10="Umpire")</formula>
    </cfRule>
    <cfRule type="expression" dxfId="213" priority="2" stopIfTrue="1">
      <formula>AND($N$1="CU",P10&lt;&gt;"Umpire",Q10&lt;&gt;"")</formula>
    </cfRule>
    <cfRule type="expression" dxfId="212" priority="3" stopIfTrue="1">
      <formula>AND($N$1="CU",P10&lt;&gt;"Umpire")</formula>
    </cfRule>
  </conditionalFormatting>
  <conditionalFormatting sqref="P39">
    <cfRule type="expression" dxfId="211" priority="9" stopIfTrue="1">
      <formula>AND($N$1="CU",P39&lt;&gt;"Umpire")</formula>
    </cfRule>
    <cfRule type="expression" dxfId="210" priority="7" stopIfTrue="1">
      <formula>AND($N$1="CU",P39="Umpire")</formula>
    </cfRule>
    <cfRule type="expression" dxfId="209" priority="8" stopIfTrue="1">
      <formula>AND($N$1="CU",P39&lt;&gt;"Umpire",Q39&lt;&gt;"")</formula>
    </cfRule>
  </conditionalFormatting>
  <conditionalFormatting sqref="P103">
    <cfRule type="expression" dxfId="208" priority="6" stopIfTrue="1">
      <formula>AND($N$1="CU",P103&lt;&gt;"Umpire")</formula>
    </cfRule>
    <cfRule type="expression" dxfId="207" priority="5" stopIfTrue="1">
      <formula>AND($N$1="CU",P103&lt;&gt;"Umpire",Q103&lt;&gt;"")</formula>
    </cfRule>
    <cfRule type="expression" dxfId="206" priority="4" stopIfTrue="1">
      <formula>AND($N$1="CU",P103="Umpire")</formula>
    </cfRule>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EB6097A0-531A-4841-AE9B-163CFA9EBE58}">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3760-65AF-4377-836F-063A17AC9A05}">
  <sheetPr codeName="Sheet9">
    <tabColor rgb="FF92D050"/>
  </sheetPr>
  <dimension ref="A1:AA137"/>
  <sheetViews>
    <sheetView topLeftCell="B1" zoomScaleNormal="100" workbookViewId="0">
      <selection activeCell="S18" sqref="S18"/>
    </sheetView>
  </sheetViews>
  <sheetFormatPr defaultColWidth="9" defaultRowHeight="16.2"/>
  <cols>
    <col min="1" max="1" width="4.77734375" style="246" customWidth="1"/>
    <col min="2" max="2" width="2.88671875" style="142" customWidth="1"/>
    <col min="3" max="3" width="3.6640625" style="249" customWidth="1"/>
    <col min="4" max="5" width="3.6640625" style="143" customWidth="1"/>
    <col min="6" max="6" width="10.6640625" style="150" customWidth="1"/>
    <col min="7" max="7" width="8.6640625" style="56" customWidth="1"/>
    <col min="8" max="8" width="8.6640625" style="549" customWidth="1"/>
    <col min="9" max="9" width="1.44140625" style="550" customWidth="1"/>
    <col min="10" max="10" width="8.6640625" style="551" customWidth="1"/>
    <col min="11" max="11" width="1.44140625" style="552" customWidth="1"/>
    <col min="12" max="12" width="8.6640625" style="530" customWidth="1"/>
    <col min="13" max="13" width="1.44140625" style="16" customWidth="1"/>
    <col min="14" max="14" width="8.6640625" style="530" customWidth="1"/>
    <col min="15" max="15" width="1.44140625" style="550" customWidth="1"/>
    <col min="16" max="16" width="6.77734375" style="530" customWidth="1"/>
    <col min="17" max="17" width="1.44140625" style="18" customWidth="1"/>
    <col min="18" max="18" width="0" style="530" hidden="1" customWidth="1"/>
    <col min="19" max="19" width="7.6640625" style="530" customWidth="1"/>
    <col min="20" max="20" width="8" style="142" hidden="1" customWidth="1"/>
    <col min="21" max="24" width="9" style="142"/>
    <col min="25" max="25" width="1.6640625" style="142" customWidth="1"/>
    <col min="26" max="16384" width="9" style="142"/>
  </cols>
  <sheetData>
    <row r="1" spans="1:20" s="10" customFormat="1" ht="15" customHeight="1">
      <c r="A1" s="1" t="s">
        <v>0</v>
      </c>
      <c r="B1" s="152"/>
      <c r="C1" s="153"/>
      <c r="D1" s="3"/>
      <c r="E1" s="3"/>
      <c r="F1" s="154"/>
      <c r="G1" s="5"/>
      <c r="H1" s="736">
        <v>55</v>
      </c>
      <c r="I1" s="737"/>
      <c r="J1" s="727"/>
      <c r="K1" s="728"/>
      <c r="L1" s="6"/>
      <c r="M1" s="7"/>
      <c r="N1" s="8" t="s">
        <v>1</v>
      </c>
      <c r="O1" s="7"/>
      <c r="P1" s="9"/>
      <c r="Q1" s="8"/>
      <c r="R1" s="9"/>
      <c r="S1" s="9"/>
    </row>
    <row r="2" spans="1:20" s="19" customFormat="1" ht="15" customHeight="1">
      <c r="A2" s="11" t="s">
        <v>2</v>
      </c>
      <c r="B2" s="155"/>
      <c r="C2" s="156"/>
      <c r="D2" s="13"/>
      <c r="E2" s="13"/>
      <c r="F2" s="14"/>
      <c r="G2" s="15"/>
      <c r="H2" s="738"/>
      <c r="I2" s="739"/>
      <c r="J2" s="727"/>
      <c r="K2" s="728"/>
      <c r="L2" s="6"/>
      <c r="M2" s="16"/>
      <c r="N2" s="17"/>
      <c r="O2" s="16"/>
      <c r="P2" s="17"/>
      <c r="Q2" s="18"/>
      <c r="R2" s="17"/>
      <c r="S2" s="17"/>
    </row>
    <row r="3" spans="1:20" s="27" customFormat="1" ht="11.25" customHeight="1">
      <c r="A3" s="20" t="s">
        <v>3</v>
      </c>
      <c r="B3" s="157"/>
      <c r="C3" s="158"/>
      <c r="D3" s="21"/>
      <c r="E3" s="159"/>
      <c r="F3" s="22" t="s">
        <v>4</v>
      </c>
      <c r="G3" s="23"/>
      <c r="H3" s="729" t="s">
        <v>134</v>
      </c>
      <c r="I3" s="730"/>
      <c r="J3" s="730"/>
      <c r="K3" s="731"/>
      <c r="L3" s="24"/>
      <c r="M3" s="25"/>
      <c r="N3" s="24"/>
      <c r="O3" s="25"/>
      <c r="P3" s="160" t="s">
        <v>6</v>
      </c>
      <c r="Q3" s="18"/>
      <c r="R3" s="467"/>
      <c r="S3" s="467"/>
    </row>
    <row r="4" spans="1:20" s="36" customFormat="1" ht="11.25" customHeight="1" thickBot="1">
      <c r="A4" s="28" t="s">
        <v>7</v>
      </c>
      <c r="B4" s="161"/>
      <c r="C4" s="162"/>
      <c r="D4" s="29"/>
      <c r="E4" s="163"/>
      <c r="F4" s="31" t="s">
        <v>8</v>
      </c>
      <c r="G4" s="32"/>
      <c r="H4" s="732"/>
      <c r="I4" s="733"/>
      <c r="J4" s="733"/>
      <c r="K4" s="734"/>
      <c r="L4" s="468" t="s">
        <v>135</v>
      </c>
      <c r="M4" s="34"/>
      <c r="N4" s="35"/>
      <c r="O4" s="34"/>
      <c r="P4" s="35"/>
      <c r="Q4" s="35"/>
      <c r="R4" s="35"/>
      <c r="S4" s="469"/>
    </row>
    <row r="5" spans="1:20" s="91" customFormat="1" ht="10.5" customHeight="1">
      <c r="A5" s="164" t="s">
        <v>9</v>
      </c>
      <c r="B5" s="165" t="s">
        <v>10</v>
      </c>
      <c r="C5" s="166" t="s">
        <v>11</v>
      </c>
      <c r="D5" s="40" t="s">
        <v>12</v>
      </c>
      <c r="E5" s="40" t="s">
        <v>13</v>
      </c>
      <c r="F5" s="41" t="s">
        <v>14</v>
      </c>
      <c r="G5" s="42" t="s">
        <v>15</v>
      </c>
      <c r="H5" s="42" t="s">
        <v>16</v>
      </c>
      <c r="I5" s="167"/>
      <c r="J5" s="47" t="s">
        <v>17</v>
      </c>
      <c r="K5" s="168"/>
      <c r="L5" s="47" t="s">
        <v>18</v>
      </c>
      <c r="M5" s="48"/>
      <c r="N5" s="47" t="s">
        <v>136</v>
      </c>
      <c r="O5" s="48"/>
      <c r="P5" s="47" t="s">
        <v>137</v>
      </c>
      <c r="Q5" s="470"/>
      <c r="R5" s="471"/>
      <c r="S5" s="471"/>
    </row>
    <row r="6" spans="1:20" s="27" customFormat="1" ht="10.35" customHeight="1" thickBot="1">
      <c r="A6" s="170"/>
      <c r="B6" s="51"/>
      <c r="C6" s="171"/>
      <c r="D6" s="53"/>
      <c r="E6" s="54"/>
      <c r="F6" s="55"/>
      <c r="G6" s="56"/>
      <c r="H6" s="54"/>
      <c r="I6" s="58"/>
      <c r="J6" s="735" t="s">
        <v>705</v>
      </c>
      <c r="K6" s="735"/>
      <c r="L6" s="735"/>
      <c r="M6" s="58"/>
      <c r="N6" s="54"/>
      <c r="O6" s="58"/>
      <c r="P6" s="54"/>
      <c r="Q6" s="60"/>
      <c r="R6" s="467"/>
      <c r="S6" s="467"/>
    </row>
    <row r="7" spans="1:20" s="19" customFormat="1" ht="10.35" customHeight="1">
      <c r="A7" s="61">
        <v>1</v>
      </c>
      <c r="B7" s="172">
        <v>1</v>
      </c>
      <c r="C7" s="104" t="s">
        <v>21</v>
      </c>
      <c r="D7" s="64">
        <v>1</v>
      </c>
      <c r="E7" s="173" t="s">
        <v>22</v>
      </c>
      <c r="F7" s="66" t="s">
        <v>198</v>
      </c>
      <c r="G7" s="472" t="s">
        <v>64</v>
      </c>
      <c r="H7" s="473" t="s">
        <v>21</v>
      </c>
      <c r="I7" s="474"/>
      <c r="J7" s="475"/>
      <c r="K7" s="476"/>
      <c r="L7" s="404"/>
      <c r="M7" s="339"/>
      <c r="N7" s="334" t="s">
        <v>139</v>
      </c>
      <c r="O7" s="339"/>
      <c r="P7" s="338"/>
      <c r="Q7" s="396"/>
      <c r="R7" s="17"/>
      <c r="S7" s="17"/>
      <c r="T7" s="175" t="e">
        <v>#REF!</v>
      </c>
    </row>
    <row r="8" spans="1:20" s="19" customFormat="1" ht="10.35" customHeight="1">
      <c r="A8" s="75"/>
      <c r="B8" s="172"/>
      <c r="C8" s="91"/>
      <c r="D8" s="78"/>
      <c r="E8" s="124"/>
      <c r="F8" s="309"/>
      <c r="G8" s="477"/>
      <c r="H8" s="478"/>
      <c r="I8" s="479"/>
      <c r="J8" s="480" t="str">
        <f>IF(OR(I8= 7,I8= 8,I8= 9),F7,IF(OR(I8= 1,I8= 2,I8= 3),F9,IF(F7="Bye",F9,IF(F9="Bye",F7,""))))</f>
        <v>陳文岳</v>
      </c>
      <c r="K8" s="481"/>
      <c r="L8" s="332"/>
      <c r="M8" s="333"/>
      <c r="N8" s="684" t="s">
        <v>607</v>
      </c>
      <c r="O8" s="482"/>
      <c r="P8" s="483" t="str">
        <f>IF(OR(O8= 7,O8= 8,O8= 9),N7,IF(OR(O8= 1,O8= 2,O8= 3),N9,""))</f>
        <v/>
      </c>
      <c r="Q8" s="396"/>
      <c r="R8" s="17"/>
      <c r="S8" s="17"/>
      <c r="T8" s="183" t="e">
        <v>#REF!</v>
      </c>
    </row>
    <row r="9" spans="1:20" s="19" customFormat="1" ht="10.35" customHeight="1">
      <c r="A9" s="75">
        <v>2</v>
      </c>
      <c r="B9" s="172" t="s">
        <v>1</v>
      </c>
      <c r="C9" s="104" t="s">
        <v>21</v>
      </c>
      <c r="D9" s="64"/>
      <c r="E9" s="124"/>
      <c r="F9" s="90" t="s">
        <v>140</v>
      </c>
      <c r="G9" s="484"/>
      <c r="H9" s="485"/>
      <c r="I9" s="486"/>
      <c r="J9" s="487"/>
      <c r="K9" s="488"/>
      <c r="L9" s="489"/>
      <c r="M9" s="333"/>
      <c r="N9" s="490" t="s">
        <v>139</v>
      </c>
      <c r="O9" s="486"/>
      <c r="P9" s="491" t="s">
        <v>141</v>
      </c>
      <c r="Q9" s="396"/>
      <c r="R9" s="17"/>
      <c r="S9" s="17"/>
      <c r="T9" s="183" t="e">
        <v>#REF!</v>
      </c>
    </row>
    <row r="10" spans="1:20" s="19" customFormat="1" ht="10.35" customHeight="1">
      <c r="A10" s="75"/>
      <c r="B10" s="172"/>
      <c r="C10" s="91"/>
      <c r="D10" s="78"/>
      <c r="E10" s="189"/>
      <c r="F10" s="701"/>
      <c r="G10" s="492"/>
      <c r="H10" s="478" t="s">
        <v>419</v>
      </c>
      <c r="I10" s="333"/>
      <c r="J10" s="487" t="s">
        <v>418</v>
      </c>
      <c r="K10" s="493"/>
      <c r="L10" s="494" t="str">
        <f>IF(OR(K10=7,K10=8,K10=9),J8,IF(OR(K10=1,K10=2,K10=3),J12,""))</f>
        <v/>
      </c>
      <c r="M10" s="474"/>
      <c r="N10" s="332"/>
      <c r="O10" s="333"/>
      <c r="P10" s="491"/>
      <c r="Q10" s="396"/>
      <c r="R10" s="17"/>
      <c r="S10" s="17"/>
      <c r="T10" s="183" t="e">
        <v>#REF!</v>
      </c>
    </row>
    <row r="11" spans="1:20" s="19" customFormat="1" ht="10.35" customHeight="1">
      <c r="A11" s="75">
        <v>3</v>
      </c>
      <c r="B11" s="172" t="s">
        <v>1</v>
      </c>
      <c r="C11" s="104" t="s">
        <v>21</v>
      </c>
      <c r="D11" s="64"/>
      <c r="E11" s="192"/>
      <c r="F11" s="103" t="s">
        <v>140</v>
      </c>
      <c r="G11" s="495"/>
      <c r="H11" s="485"/>
      <c r="I11" s="474"/>
      <c r="J11" s="487"/>
      <c r="K11" s="488"/>
      <c r="L11" s="491"/>
      <c r="M11" s="496"/>
      <c r="N11" s="332"/>
      <c r="O11" s="333"/>
      <c r="P11" s="491"/>
      <c r="Q11" s="396"/>
      <c r="R11" s="17"/>
      <c r="S11" s="17"/>
      <c r="T11" s="183" t="e">
        <v>#REF!</v>
      </c>
    </row>
    <row r="12" spans="1:20" s="19" customFormat="1" ht="10.35" customHeight="1">
      <c r="A12" s="75"/>
      <c r="B12" s="172"/>
      <c r="C12" s="91"/>
      <c r="D12" s="78"/>
      <c r="E12" s="124"/>
      <c r="F12" s="90"/>
      <c r="G12" s="484"/>
      <c r="H12" s="478"/>
      <c r="I12" s="497">
        <v>6</v>
      </c>
      <c r="J12" s="487" t="str">
        <f>IF(OR(I12= 7,I12= 8,I12= 9),F11,IF(OR(I12= 1,I12= 2,I12= 3),F13,IF(F11="Bye",F13,IF(F13="Bye",F11,""))))</f>
        <v>高榮成</v>
      </c>
      <c r="K12" s="498"/>
      <c r="L12" s="491"/>
      <c r="M12" s="499"/>
      <c r="N12" s="332"/>
      <c r="O12" s="333"/>
      <c r="P12" s="491"/>
      <c r="Q12" s="396"/>
      <c r="R12" s="17"/>
      <c r="S12" s="17"/>
      <c r="T12" s="183" t="e">
        <v>#REF!</v>
      </c>
    </row>
    <row r="13" spans="1:20" s="19" customFormat="1" ht="10.35" customHeight="1">
      <c r="A13" s="75">
        <v>4</v>
      </c>
      <c r="B13" s="172">
        <v>33</v>
      </c>
      <c r="C13" s="104" t="s">
        <v>21</v>
      </c>
      <c r="D13" s="64"/>
      <c r="E13" s="124"/>
      <c r="F13" s="90" t="s">
        <v>199</v>
      </c>
      <c r="G13" s="484" t="s">
        <v>93</v>
      </c>
      <c r="H13" s="485"/>
      <c r="I13" s="486"/>
      <c r="J13" s="500"/>
      <c r="K13" s="501"/>
      <c r="L13" s="491"/>
      <c r="M13" s="499"/>
      <c r="N13" s="332"/>
      <c r="O13" s="333"/>
      <c r="P13" s="491"/>
      <c r="Q13" s="396"/>
      <c r="R13" s="17"/>
      <c r="S13" s="17"/>
      <c r="T13" s="183" t="e">
        <v>#REF!</v>
      </c>
    </row>
    <row r="14" spans="1:20" s="19" customFormat="1" ht="10.35" customHeight="1">
      <c r="A14" s="75"/>
      <c r="B14" s="172"/>
      <c r="C14" s="91"/>
      <c r="D14" s="78"/>
      <c r="E14" s="189"/>
      <c r="F14" s="701"/>
      <c r="G14" s="492"/>
      <c r="H14" s="478"/>
      <c r="I14" s="333"/>
      <c r="J14" s="487"/>
      <c r="K14" s="501"/>
      <c r="L14" s="681" t="s">
        <v>531</v>
      </c>
      <c r="M14" s="502"/>
      <c r="N14" s="494" t="str">
        <f>IF(OR(M14=7,M14=8,M14=9),L10,IF(OR(M14=1,M14=2,M14=3),L18,""))</f>
        <v/>
      </c>
      <c r="O14" s="474"/>
      <c r="P14" s="491"/>
      <c r="Q14" s="396"/>
      <c r="R14" s="17"/>
      <c r="S14" s="17"/>
      <c r="T14" s="183" t="e">
        <v>#REF!</v>
      </c>
    </row>
    <row r="15" spans="1:20" s="19" customFormat="1" ht="10.35" customHeight="1">
      <c r="A15" s="75">
        <v>5</v>
      </c>
      <c r="B15" s="172">
        <v>23</v>
      </c>
      <c r="C15" s="104" t="s">
        <v>21</v>
      </c>
      <c r="D15" s="64"/>
      <c r="E15" s="192"/>
      <c r="F15" s="103" t="s">
        <v>200</v>
      </c>
      <c r="G15" s="495" t="s">
        <v>95</v>
      </c>
      <c r="H15" s="485"/>
      <c r="I15" s="474"/>
      <c r="J15" s="487"/>
      <c r="K15" s="501"/>
      <c r="L15" s="675"/>
      <c r="M15" s="499"/>
      <c r="N15" s="491"/>
      <c r="O15" s="499"/>
      <c r="P15" s="491"/>
      <c r="Q15" s="396"/>
      <c r="R15" s="17"/>
      <c r="S15" s="17"/>
      <c r="T15" s="183" t="e">
        <v>#REF!</v>
      </c>
    </row>
    <row r="16" spans="1:20" s="19" customFormat="1" ht="10.35" customHeight="1" thickBot="1">
      <c r="A16" s="75"/>
      <c r="B16" s="172"/>
      <c r="C16" s="91"/>
      <c r="D16" s="78"/>
      <c r="E16" s="124"/>
      <c r="F16" s="90"/>
      <c r="G16" s="478" t="s">
        <v>397</v>
      </c>
      <c r="H16" s="478" t="s">
        <v>394</v>
      </c>
      <c r="I16" s="497">
        <v>6</v>
      </c>
      <c r="J16" s="503" t="str">
        <f>IF(OR(I16= 7,I16= 8,I16= 9),F15,IF(OR(I16= 1,I16= 2,I16= 3),F17,IF(F15="Bye",F17,IF(F17="Bye",F15,""))))</f>
        <v/>
      </c>
      <c r="K16" s="481"/>
      <c r="L16" s="675"/>
      <c r="M16" s="499"/>
      <c r="N16" s="491"/>
      <c r="O16" s="499"/>
      <c r="P16" s="491"/>
      <c r="Q16" s="396"/>
      <c r="R16" s="17"/>
      <c r="S16" s="17"/>
      <c r="T16" s="201" t="e">
        <v>#REF!</v>
      </c>
    </row>
    <row r="17" spans="1:19" s="19" customFormat="1" ht="10.35" customHeight="1">
      <c r="A17" s="75">
        <v>6</v>
      </c>
      <c r="B17" s="172">
        <v>22</v>
      </c>
      <c r="C17" s="104" t="s">
        <v>21</v>
      </c>
      <c r="D17" s="64"/>
      <c r="E17" s="124"/>
      <c r="F17" s="90" t="s">
        <v>201</v>
      </c>
      <c r="G17" s="484" t="s">
        <v>30</v>
      </c>
      <c r="H17" s="485"/>
      <c r="I17" s="486"/>
      <c r="J17" s="504"/>
      <c r="K17" s="488"/>
      <c r="L17" s="675"/>
      <c r="M17" s="499"/>
      <c r="N17" s="491"/>
      <c r="O17" s="499"/>
      <c r="P17" s="491"/>
      <c r="Q17" s="396"/>
      <c r="R17" s="17"/>
      <c r="S17" s="17"/>
    </row>
    <row r="18" spans="1:19" s="19" customFormat="1" ht="10.35" customHeight="1">
      <c r="A18" s="75"/>
      <c r="B18" s="172"/>
      <c r="C18" s="91"/>
      <c r="D18" s="78"/>
      <c r="E18" s="189"/>
      <c r="F18" s="701"/>
      <c r="G18" s="492"/>
      <c r="H18" s="478" t="s">
        <v>420</v>
      </c>
      <c r="I18" s="333"/>
      <c r="J18" s="487" t="s">
        <v>414</v>
      </c>
      <c r="K18" s="493"/>
      <c r="L18" s="676" t="str">
        <f t="shared" ref="L18:L36" si="0">IF(OR(K18=7,K18=8,K18=9),J16,IF(OR(K18=1,K18=2,K18=3),J20,""))</f>
        <v/>
      </c>
      <c r="M18" s="486"/>
      <c r="N18" s="491"/>
      <c r="O18" s="499"/>
      <c r="P18" s="491"/>
      <c r="Q18" s="396"/>
      <c r="R18" s="17"/>
      <c r="S18" s="17"/>
    </row>
    <row r="19" spans="1:19" s="19" customFormat="1" ht="10.35" customHeight="1">
      <c r="A19" s="75">
        <v>7</v>
      </c>
      <c r="B19" s="172" t="s">
        <v>1</v>
      </c>
      <c r="C19" s="104" t="s">
        <v>21</v>
      </c>
      <c r="D19" s="64"/>
      <c r="E19" s="192"/>
      <c r="F19" s="103" t="s">
        <v>140</v>
      </c>
      <c r="G19" s="495"/>
      <c r="H19" s="485"/>
      <c r="I19" s="474"/>
      <c r="J19" s="487"/>
      <c r="K19" s="488"/>
      <c r="L19" s="675"/>
      <c r="M19" s="333"/>
      <c r="N19" s="491"/>
      <c r="O19" s="499"/>
      <c r="P19" s="491"/>
      <c r="Q19" s="396"/>
      <c r="R19" s="17"/>
      <c r="S19" s="17"/>
    </row>
    <row r="20" spans="1:19" s="19" customFormat="1" ht="10.35" customHeight="1">
      <c r="A20" s="75"/>
      <c r="B20" s="172"/>
      <c r="C20" s="91"/>
      <c r="D20" s="78"/>
      <c r="E20" s="124"/>
      <c r="F20" s="90"/>
      <c r="G20" s="477"/>
      <c r="H20" s="478"/>
      <c r="I20" s="479">
        <v>6</v>
      </c>
      <c r="J20" s="505" t="str">
        <f>IF(OR(I20= 7,I20= 8,I20= 9),F19,IF(OR(I20= 1,I20= 2,I20= 3),F21,IF(F19="Bye",F21,IF(F21="Bye",F19,""))))</f>
        <v>林訓平</v>
      </c>
      <c r="K20" s="498"/>
      <c r="L20" s="677"/>
      <c r="M20" s="333"/>
      <c r="N20" s="506"/>
      <c r="O20" s="499"/>
      <c r="P20" s="491"/>
      <c r="Q20" s="396"/>
      <c r="R20" s="17"/>
      <c r="S20" s="17"/>
    </row>
    <row r="21" spans="1:19" s="19" customFormat="1" ht="10.35" customHeight="1">
      <c r="A21" s="61">
        <v>8</v>
      </c>
      <c r="B21" s="172">
        <v>11</v>
      </c>
      <c r="C21" s="104" t="s">
        <v>21</v>
      </c>
      <c r="D21" s="64">
        <v>16</v>
      </c>
      <c r="E21" s="205" t="s">
        <v>146</v>
      </c>
      <c r="F21" s="117" t="s">
        <v>202</v>
      </c>
      <c r="G21" s="477" t="s">
        <v>95</v>
      </c>
      <c r="H21" s="507"/>
      <c r="I21" s="508"/>
      <c r="J21" s="509"/>
      <c r="K21" s="501"/>
      <c r="L21" s="677"/>
      <c r="M21" s="333"/>
      <c r="N21" s="506"/>
      <c r="O21" s="499"/>
      <c r="P21" s="491"/>
      <c r="Q21" s="396"/>
      <c r="R21" s="17"/>
      <c r="S21" s="17"/>
    </row>
    <row r="22" spans="1:19" s="19" customFormat="1" ht="10.35" customHeight="1">
      <c r="A22" s="75"/>
      <c r="B22" s="172"/>
      <c r="C22" s="91"/>
      <c r="D22" s="78"/>
      <c r="E22" s="189"/>
      <c r="F22" s="702"/>
      <c r="G22" s="510"/>
      <c r="H22" s="511"/>
      <c r="I22" s="333"/>
      <c r="J22" s="509"/>
      <c r="K22" s="501"/>
      <c r="L22" s="677"/>
      <c r="M22" s="333"/>
      <c r="N22" s="681" t="s">
        <v>656</v>
      </c>
      <c r="O22" s="502"/>
      <c r="P22" s="512" t="str">
        <f>IF(OR(O22=7,O22=8,O22=9),N14,IF(OR(O22=1,O22=2,O22=3),N30,""))</f>
        <v/>
      </c>
      <c r="Q22" s="513"/>
      <c r="R22" s="17"/>
      <c r="S22" s="17"/>
    </row>
    <row r="23" spans="1:19" s="19" customFormat="1" ht="10.35" customHeight="1">
      <c r="A23" s="61">
        <v>9</v>
      </c>
      <c r="B23" s="172">
        <v>10</v>
      </c>
      <c r="C23" s="104" t="s">
        <v>21</v>
      </c>
      <c r="D23" s="64">
        <v>16</v>
      </c>
      <c r="E23" s="173" t="s">
        <v>163</v>
      </c>
      <c r="F23" s="120" t="s">
        <v>203</v>
      </c>
      <c r="G23" s="472" t="s">
        <v>68</v>
      </c>
      <c r="H23" s="507"/>
      <c r="I23" s="474"/>
      <c r="J23" s="509"/>
      <c r="K23" s="501"/>
      <c r="L23" s="677"/>
      <c r="M23" s="333"/>
      <c r="N23" s="506"/>
      <c r="O23" s="499"/>
      <c r="P23" s="506"/>
      <c r="Q23" s="514"/>
      <c r="R23" s="17"/>
      <c r="S23" s="17"/>
    </row>
    <row r="24" spans="1:19" s="19" customFormat="1" ht="10.35" customHeight="1">
      <c r="A24" s="75"/>
      <c r="B24" s="172"/>
      <c r="C24" s="91"/>
      <c r="D24" s="78"/>
      <c r="E24" s="124"/>
      <c r="F24" s="90"/>
      <c r="G24" s="477"/>
      <c r="H24" s="478"/>
      <c r="I24" s="479"/>
      <c r="J24" s="480" t="str">
        <f>IF(OR(I24= 7,I24= 8,I24= 9),F23,IF(OR(I24= 1,I24= 2,I24= 3),F25,IF(F23="Bye",F25,IF(F25="Bye",F23,""))))</f>
        <v>劉文麒</v>
      </c>
      <c r="K24" s="481"/>
      <c r="L24" s="678"/>
      <c r="M24" s="333"/>
      <c r="N24" s="506"/>
      <c r="O24" s="499"/>
      <c r="P24" s="506"/>
      <c r="Q24" s="514"/>
      <c r="R24" s="17"/>
      <c r="S24" s="17"/>
    </row>
    <row r="25" spans="1:19" s="19" customFormat="1" ht="10.35" customHeight="1">
      <c r="A25" s="75">
        <v>10</v>
      </c>
      <c r="B25" s="172" t="s">
        <v>1</v>
      </c>
      <c r="C25" s="104" t="s">
        <v>21</v>
      </c>
      <c r="D25" s="64"/>
      <c r="E25" s="124"/>
      <c r="F25" s="90" t="s">
        <v>140</v>
      </c>
      <c r="G25" s="484"/>
      <c r="H25" s="485"/>
      <c r="I25" s="486"/>
      <c r="J25" s="487"/>
      <c r="K25" s="488"/>
      <c r="L25" s="678"/>
      <c r="M25" s="333"/>
      <c r="N25" s="491"/>
      <c r="O25" s="499"/>
      <c r="P25" s="491"/>
      <c r="Q25" s="514"/>
      <c r="R25" s="17"/>
      <c r="S25" s="17"/>
    </row>
    <row r="26" spans="1:19" s="19" customFormat="1" ht="10.35" customHeight="1">
      <c r="A26" s="75"/>
      <c r="B26" s="172"/>
      <c r="C26" s="91"/>
      <c r="D26" s="78"/>
      <c r="E26" s="189"/>
      <c r="F26" s="701"/>
      <c r="G26" s="492"/>
      <c r="H26" s="478" t="s">
        <v>422</v>
      </c>
      <c r="I26" s="333"/>
      <c r="J26" s="487" t="s">
        <v>421</v>
      </c>
      <c r="K26" s="493"/>
      <c r="L26" s="676" t="str">
        <f t="shared" si="0"/>
        <v/>
      </c>
      <c r="M26" s="474"/>
      <c r="N26" s="491"/>
      <c r="O26" s="499"/>
      <c r="P26" s="491"/>
      <c r="Q26" s="514"/>
      <c r="R26" s="17"/>
      <c r="S26" s="17"/>
    </row>
    <row r="27" spans="1:19" s="19" customFormat="1" ht="10.35" customHeight="1">
      <c r="A27" s="75">
        <v>11</v>
      </c>
      <c r="B27" s="172">
        <v>39</v>
      </c>
      <c r="C27" s="104" t="s">
        <v>21</v>
      </c>
      <c r="D27" s="64"/>
      <c r="E27" s="192"/>
      <c r="F27" s="103" t="s">
        <v>204</v>
      </c>
      <c r="G27" s="495" t="s">
        <v>39</v>
      </c>
      <c r="H27" s="485"/>
      <c r="I27" s="474"/>
      <c r="J27" s="487"/>
      <c r="K27" s="488"/>
      <c r="L27" s="675"/>
      <c r="M27" s="496"/>
      <c r="N27" s="491"/>
      <c r="O27" s="499"/>
      <c r="P27" s="491"/>
      <c r="Q27" s="514"/>
      <c r="R27" s="17"/>
      <c r="S27" s="17"/>
    </row>
    <row r="28" spans="1:19" s="19" customFormat="1" ht="10.35" customHeight="1">
      <c r="A28" s="75"/>
      <c r="B28" s="172"/>
      <c r="C28" s="91"/>
      <c r="D28" s="78"/>
      <c r="E28" s="124"/>
      <c r="F28" s="90"/>
      <c r="G28" s="478" t="s">
        <v>398</v>
      </c>
      <c r="H28" s="478" t="s">
        <v>394</v>
      </c>
      <c r="I28" s="479">
        <v>5</v>
      </c>
      <c r="J28" s="503" t="str">
        <f>IF(OR(I28= 7,I28= 8,I28= 9),F27,IF(OR(I28= 1,I28= 2,I28= 3),F29,IF(F27="Bye",F29,IF(F29="Bye",F27,""))))</f>
        <v/>
      </c>
      <c r="K28" s="498"/>
      <c r="L28" s="675"/>
      <c r="M28" s="499"/>
      <c r="N28" s="491"/>
      <c r="O28" s="499"/>
      <c r="P28" s="491"/>
      <c r="Q28" s="514"/>
      <c r="R28" s="17"/>
      <c r="S28" s="17"/>
    </row>
    <row r="29" spans="1:19" s="19" customFormat="1" ht="10.35" customHeight="1">
      <c r="A29" s="75">
        <v>12</v>
      </c>
      <c r="B29" s="172">
        <v>44</v>
      </c>
      <c r="C29" s="104" t="s">
        <v>21</v>
      </c>
      <c r="D29" s="64"/>
      <c r="E29" s="124"/>
      <c r="F29" s="90" t="s">
        <v>205</v>
      </c>
      <c r="G29" s="484" t="s">
        <v>30</v>
      </c>
      <c r="H29" s="485"/>
      <c r="I29" s="486"/>
      <c r="J29" s="487"/>
      <c r="K29" s="501"/>
      <c r="L29" s="675"/>
      <c r="M29" s="499"/>
      <c r="N29" s="491"/>
      <c r="O29" s="499"/>
      <c r="P29" s="491"/>
      <c r="Q29" s="514"/>
      <c r="R29" s="17"/>
      <c r="S29" s="17"/>
    </row>
    <row r="30" spans="1:19" s="19" customFormat="1" ht="10.35" customHeight="1">
      <c r="A30" s="75"/>
      <c r="B30" s="172"/>
      <c r="C30" s="91"/>
      <c r="D30" s="78"/>
      <c r="E30" s="189"/>
      <c r="F30" s="701"/>
      <c r="G30" s="492"/>
      <c r="H30" s="478"/>
      <c r="I30" s="333"/>
      <c r="J30" s="487"/>
      <c r="K30" s="501"/>
      <c r="L30" s="681" t="s">
        <v>532</v>
      </c>
      <c r="M30" s="502"/>
      <c r="N30" s="494" t="str">
        <f t="shared" ref="N30:N62" si="1">IF(OR(M30=7,M30=8,M30=9),L26,IF(OR(M30=1,M30=2,M30=3),L34,""))</f>
        <v/>
      </c>
      <c r="O30" s="486"/>
      <c r="P30" s="491"/>
      <c r="Q30" s="514"/>
      <c r="R30" s="17"/>
      <c r="S30" s="17"/>
    </row>
    <row r="31" spans="1:19" s="19" customFormat="1" ht="10.35" customHeight="1">
      <c r="A31" s="75">
        <v>13</v>
      </c>
      <c r="B31" s="172">
        <v>36</v>
      </c>
      <c r="C31" s="104" t="s">
        <v>21</v>
      </c>
      <c r="D31" s="64"/>
      <c r="E31" s="192"/>
      <c r="F31" s="103" t="s">
        <v>206</v>
      </c>
      <c r="G31" s="495" t="s">
        <v>32</v>
      </c>
      <c r="H31" s="485"/>
      <c r="I31" s="474"/>
      <c r="J31" s="487"/>
      <c r="K31" s="501"/>
      <c r="L31" s="675"/>
      <c r="M31" s="499"/>
      <c r="N31" s="491"/>
      <c r="O31" s="333"/>
      <c r="P31" s="491"/>
      <c r="Q31" s="514"/>
      <c r="R31" s="17"/>
      <c r="S31" s="17"/>
    </row>
    <row r="32" spans="1:19" s="19" customFormat="1" ht="10.35" customHeight="1">
      <c r="A32" s="75"/>
      <c r="B32" s="172"/>
      <c r="C32" s="91"/>
      <c r="D32" s="78"/>
      <c r="E32" s="124"/>
      <c r="F32" s="90"/>
      <c r="G32" s="478" t="s">
        <v>399</v>
      </c>
      <c r="H32" s="478" t="s">
        <v>394</v>
      </c>
      <c r="I32" s="479"/>
      <c r="J32" s="503" t="str">
        <f>IF(OR(I32= 7,I32= 8,I32= 9),F31,IF(OR(I32= 1,I32= 2,I32= 3),F33,IF(F31="Bye",F33,IF(F33="Bye",F31,""))))</f>
        <v/>
      </c>
      <c r="K32" s="481"/>
      <c r="L32" s="675"/>
      <c r="M32" s="499"/>
      <c r="N32" s="491"/>
      <c r="O32" s="333"/>
      <c r="P32" s="491"/>
      <c r="Q32" s="514"/>
      <c r="R32" s="17"/>
      <c r="S32" s="17"/>
    </row>
    <row r="33" spans="1:19" s="19" customFormat="1" ht="10.35" customHeight="1">
      <c r="A33" s="75">
        <v>14</v>
      </c>
      <c r="B33" s="172">
        <v>47</v>
      </c>
      <c r="C33" s="104" t="s">
        <v>21</v>
      </c>
      <c r="D33" s="64"/>
      <c r="E33" s="124"/>
      <c r="F33" s="90" t="s">
        <v>207</v>
      </c>
      <c r="G33" s="484" t="s">
        <v>160</v>
      </c>
      <c r="H33" s="485"/>
      <c r="I33" s="486"/>
      <c r="J33" s="487"/>
      <c r="K33" s="488"/>
      <c r="L33" s="675"/>
      <c r="M33" s="499"/>
      <c r="N33" s="491"/>
      <c r="O33" s="333"/>
      <c r="P33" s="491"/>
      <c r="Q33" s="514"/>
      <c r="R33" s="17"/>
      <c r="S33" s="17"/>
    </row>
    <row r="34" spans="1:19" s="19" customFormat="1" ht="10.35" customHeight="1">
      <c r="A34" s="75"/>
      <c r="B34" s="172"/>
      <c r="C34" s="91"/>
      <c r="D34" s="78"/>
      <c r="E34" s="189"/>
      <c r="F34" s="701"/>
      <c r="G34" s="492"/>
      <c r="H34" s="478" t="s">
        <v>442</v>
      </c>
      <c r="I34" s="333"/>
      <c r="J34" s="487" t="s">
        <v>441</v>
      </c>
      <c r="K34" s="493"/>
      <c r="L34" s="676" t="str">
        <f t="shared" si="0"/>
        <v/>
      </c>
      <c r="M34" s="486"/>
      <c r="N34" s="491"/>
      <c r="O34" s="333"/>
      <c r="P34" s="491"/>
      <c r="Q34" s="514"/>
      <c r="R34" s="17"/>
      <c r="S34" s="17"/>
    </row>
    <row r="35" spans="1:19" s="19" customFormat="1" ht="10.35" customHeight="1">
      <c r="A35" s="75">
        <v>15</v>
      </c>
      <c r="B35" s="172" t="s">
        <v>1</v>
      </c>
      <c r="C35" s="104" t="s">
        <v>21</v>
      </c>
      <c r="D35" s="64"/>
      <c r="E35" s="192"/>
      <c r="F35" s="103" t="s">
        <v>140</v>
      </c>
      <c r="G35" s="495"/>
      <c r="H35" s="485"/>
      <c r="I35" s="474"/>
      <c r="J35" s="487"/>
      <c r="K35" s="488"/>
      <c r="L35" s="675" t="str">
        <f t="shared" si="0"/>
        <v/>
      </c>
      <c r="M35" s="333"/>
      <c r="N35" s="491"/>
      <c r="O35" s="333"/>
      <c r="P35" s="491"/>
      <c r="Q35" s="514"/>
      <c r="R35" s="17"/>
      <c r="S35" s="17"/>
    </row>
    <row r="36" spans="1:19" s="19" customFormat="1" ht="10.35" customHeight="1">
      <c r="A36" s="75"/>
      <c r="B36" s="172"/>
      <c r="C36" s="91"/>
      <c r="D36" s="78"/>
      <c r="E36" s="124"/>
      <c r="F36" s="90"/>
      <c r="G36" s="477"/>
      <c r="H36" s="478"/>
      <c r="I36" s="479"/>
      <c r="J36" s="480" t="str">
        <f>IF(OR(I36= 7,I36= 8,I36= 9),F35,IF(OR(I36= 1,I36= 2,I36= 3),F37,IF(F35="Bye",F37,IF(F37="Bye",F35,""))))</f>
        <v>謝金樹</v>
      </c>
      <c r="K36" s="498"/>
      <c r="L36" s="677" t="str">
        <f t="shared" si="0"/>
        <v/>
      </c>
      <c r="M36" s="333"/>
      <c r="N36" s="506"/>
      <c r="O36" s="333"/>
      <c r="P36" s="506"/>
      <c r="Q36" s="514"/>
      <c r="R36" s="17"/>
      <c r="S36" s="17"/>
    </row>
    <row r="37" spans="1:19" s="19" customFormat="1" ht="10.35" customHeight="1">
      <c r="A37" s="61">
        <v>16</v>
      </c>
      <c r="B37" s="172">
        <v>5</v>
      </c>
      <c r="C37" s="104" t="s">
        <v>21</v>
      </c>
      <c r="D37" s="64">
        <v>6</v>
      </c>
      <c r="E37" s="205" t="s">
        <v>46</v>
      </c>
      <c r="F37" s="117" t="s">
        <v>208</v>
      </c>
      <c r="G37" s="477" t="s">
        <v>39</v>
      </c>
      <c r="H37" s="507"/>
      <c r="I37" s="508"/>
      <c r="J37" s="509"/>
      <c r="K37" s="501"/>
      <c r="L37" s="677"/>
      <c r="M37" s="333"/>
      <c r="N37" s="506"/>
      <c r="O37" s="333"/>
      <c r="P37" s="506"/>
      <c r="Q37" s="514"/>
      <c r="R37" s="17"/>
      <c r="S37" s="17"/>
    </row>
    <row r="38" spans="1:19" s="19" customFormat="1" ht="10.35" customHeight="1">
      <c r="A38" s="75"/>
      <c r="B38" s="172"/>
      <c r="C38" s="91"/>
      <c r="D38" s="78"/>
      <c r="E38" s="189"/>
      <c r="F38" s="701"/>
      <c r="G38" s="510"/>
      <c r="H38" s="478"/>
      <c r="I38" s="333"/>
      <c r="J38" s="509"/>
      <c r="K38" s="501"/>
      <c r="L38" s="677"/>
      <c r="M38" s="333"/>
      <c r="N38" s="515" t="s">
        <v>20</v>
      </c>
      <c r="O38" s="516"/>
      <c r="P38" s="512" t="str">
        <f>IF(OR(Q38=7,Q38=8,Q38=9),P22,IF(OR(Q38=1,Q38=2,Q38=3),P54,""))</f>
        <v/>
      </c>
      <c r="Q38" s="517"/>
      <c r="R38" s="17"/>
      <c r="S38" s="17"/>
    </row>
    <row r="39" spans="1:19" s="19" customFormat="1" ht="10.35" customHeight="1">
      <c r="A39" s="61">
        <v>17</v>
      </c>
      <c r="B39" s="172">
        <v>4</v>
      </c>
      <c r="C39" s="104" t="s">
        <v>21</v>
      </c>
      <c r="D39" s="64">
        <v>5</v>
      </c>
      <c r="E39" s="173" t="s">
        <v>60</v>
      </c>
      <c r="F39" s="120" t="s">
        <v>209</v>
      </c>
      <c r="G39" s="472" t="s">
        <v>59</v>
      </c>
      <c r="H39" s="507"/>
      <c r="I39" s="474"/>
      <c r="J39" s="509"/>
      <c r="K39" s="501"/>
      <c r="L39" s="677"/>
      <c r="M39" s="333"/>
      <c r="N39" s="506"/>
      <c r="O39" s="518"/>
      <c r="P39" s="671" t="s">
        <v>604</v>
      </c>
      <c r="Q39" s="519"/>
      <c r="R39" s="17"/>
      <c r="S39" s="17"/>
    </row>
    <row r="40" spans="1:19" s="19" customFormat="1" ht="10.35" customHeight="1">
      <c r="A40" s="75"/>
      <c r="B40" s="172"/>
      <c r="C40" s="91"/>
      <c r="D40" s="78"/>
      <c r="E40" s="124"/>
      <c r="F40" s="90"/>
      <c r="G40" s="477"/>
      <c r="H40" s="478"/>
      <c r="I40" s="479"/>
      <c r="J40" s="480" t="str">
        <f>IF(OR(I40= 7,I40= 8,I40= 9),F39,IF(OR(I40= 1,I40= 2,I40= 3),F41,IF(F39="Bye",F41,IF(F41="Bye",F39,""))))</f>
        <v>羅欽</v>
      </c>
      <c r="K40" s="481"/>
      <c r="L40" s="678"/>
      <c r="M40" s="333"/>
      <c r="N40" s="506"/>
      <c r="O40" s="333"/>
      <c r="P40" s="506"/>
      <c r="Q40" s="514"/>
      <c r="R40" s="17"/>
      <c r="S40" s="17"/>
    </row>
    <row r="41" spans="1:19" s="19" customFormat="1" ht="10.35" customHeight="1">
      <c r="A41" s="75">
        <v>18</v>
      </c>
      <c r="B41" s="172" t="s">
        <v>1</v>
      </c>
      <c r="C41" s="104" t="s">
        <v>21</v>
      </c>
      <c r="D41" s="64"/>
      <c r="E41" s="124"/>
      <c r="F41" s="90" t="s">
        <v>140</v>
      </c>
      <c r="G41" s="484"/>
      <c r="H41" s="485"/>
      <c r="I41" s="486"/>
      <c r="J41" s="487"/>
      <c r="K41" s="488"/>
      <c r="L41" s="678"/>
      <c r="M41" s="333"/>
      <c r="N41" s="491"/>
      <c r="O41" s="333"/>
      <c r="P41" s="491"/>
      <c r="Q41" s="514"/>
      <c r="R41" s="17"/>
      <c r="S41" s="17"/>
    </row>
    <row r="42" spans="1:19" s="19" customFormat="1" ht="10.35" customHeight="1">
      <c r="A42" s="75"/>
      <c r="B42" s="172"/>
      <c r="C42" s="91"/>
      <c r="D42" s="78"/>
      <c r="E42" s="189"/>
      <c r="F42" s="701"/>
      <c r="G42" s="492"/>
      <c r="H42" s="478" t="s">
        <v>443</v>
      </c>
      <c r="I42" s="333"/>
      <c r="J42" s="487" t="s">
        <v>441</v>
      </c>
      <c r="K42" s="493"/>
      <c r="L42" s="676" t="str">
        <f>IF(OR(K42=7,K42=8,K42=9),J40,IF(OR(K42=1,K42=2,K42=3),J44,""))</f>
        <v/>
      </c>
      <c r="M42" s="474"/>
      <c r="N42" s="491"/>
      <c r="O42" s="333"/>
      <c r="P42" s="491"/>
      <c r="Q42" s="514"/>
      <c r="R42" s="17"/>
      <c r="S42" s="17"/>
    </row>
    <row r="43" spans="1:19" s="19" customFormat="1" ht="10.35" customHeight="1">
      <c r="A43" s="75">
        <v>19</v>
      </c>
      <c r="B43" s="172">
        <v>46</v>
      </c>
      <c r="C43" s="104" t="s">
        <v>21</v>
      </c>
      <c r="D43" s="64"/>
      <c r="E43" s="192"/>
      <c r="F43" s="103" t="s">
        <v>210</v>
      </c>
      <c r="G43" s="495" t="s">
        <v>28</v>
      </c>
      <c r="H43" s="485"/>
      <c r="I43" s="474"/>
      <c r="J43" s="487"/>
      <c r="K43" s="488"/>
      <c r="L43" s="675"/>
      <c r="M43" s="496"/>
      <c r="N43" s="491"/>
      <c r="O43" s="333"/>
      <c r="P43" s="491"/>
      <c r="Q43" s="514"/>
      <c r="R43" s="17"/>
      <c r="S43" s="17"/>
    </row>
    <row r="44" spans="1:19" s="19" customFormat="1" ht="10.35" customHeight="1">
      <c r="A44" s="75"/>
      <c r="B44" s="172"/>
      <c r="C44" s="91"/>
      <c r="D44" s="78"/>
      <c r="E44" s="124"/>
      <c r="F44" s="90"/>
      <c r="G44" s="478" t="s">
        <v>400</v>
      </c>
      <c r="H44" s="478" t="s">
        <v>394</v>
      </c>
      <c r="I44" s="479">
        <v>6</v>
      </c>
      <c r="J44" s="503" t="str">
        <f>IF(OR(I44= 7,I44= 8,I44= 9),F43,IF(OR(I44= 1,I44= 2,I44= 3),F45,IF(F43="Bye",F45,IF(F45="Bye",F43,""))))</f>
        <v/>
      </c>
      <c r="K44" s="498"/>
      <c r="L44" s="675"/>
      <c r="M44" s="499"/>
      <c r="N44" s="491"/>
      <c r="O44" s="333"/>
      <c r="P44" s="491"/>
      <c r="Q44" s="514"/>
      <c r="R44" s="17"/>
      <c r="S44" s="17"/>
    </row>
    <row r="45" spans="1:19" s="19" customFormat="1" ht="10.35" customHeight="1">
      <c r="A45" s="75">
        <v>20</v>
      </c>
      <c r="B45" s="172">
        <v>26</v>
      </c>
      <c r="C45" s="104" t="s">
        <v>21</v>
      </c>
      <c r="D45" s="64"/>
      <c r="E45" s="124"/>
      <c r="F45" s="90" t="s">
        <v>211</v>
      </c>
      <c r="G45" s="484" t="s">
        <v>59</v>
      </c>
      <c r="H45" s="485"/>
      <c r="I45" s="486"/>
      <c r="J45" s="487"/>
      <c r="K45" s="501"/>
      <c r="L45" s="675"/>
      <c r="M45" s="499"/>
      <c r="N45" s="491"/>
      <c r="O45" s="333"/>
      <c r="P45" s="491"/>
      <c r="Q45" s="514"/>
      <c r="R45" s="17"/>
      <c r="S45" s="17"/>
    </row>
    <row r="46" spans="1:19" s="19" customFormat="1" ht="10.35" customHeight="1">
      <c r="A46" s="75"/>
      <c r="B46" s="172"/>
      <c r="C46" s="91"/>
      <c r="D46" s="78"/>
      <c r="E46" s="189"/>
      <c r="F46" s="701"/>
      <c r="G46" s="492"/>
      <c r="H46" s="478"/>
      <c r="I46" s="333"/>
      <c r="J46" s="487"/>
      <c r="K46" s="501"/>
      <c r="L46" s="681" t="s">
        <v>533</v>
      </c>
      <c r="M46" s="502"/>
      <c r="N46" s="494" t="str">
        <f>IF(OR(M46=7,M46=8,M46=9),L42,IF(OR(M46=1,M46=2,M46=3),L50,""))</f>
        <v/>
      </c>
      <c r="O46" s="474"/>
      <c r="P46" s="491"/>
      <c r="Q46" s="514"/>
      <c r="R46" s="17"/>
      <c r="S46" s="17"/>
    </row>
    <row r="47" spans="1:19" s="19" customFormat="1" ht="10.35" customHeight="1">
      <c r="A47" s="75">
        <v>21</v>
      </c>
      <c r="B47" s="172">
        <v>30</v>
      </c>
      <c r="C47" s="104" t="s">
        <v>21</v>
      </c>
      <c r="D47" s="64"/>
      <c r="E47" s="192"/>
      <c r="F47" s="103" t="s">
        <v>212</v>
      </c>
      <c r="G47" s="495" t="s">
        <v>68</v>
      </c>
      <c r="H47" s="485"/>
      <c r="I47" s="474"/>
      <c r="J47" s="487"/>
      <c r="K47" s="501"/>
      <c r="L47" s="675"/>
      <c r="M47" s="499"/>
      <c r="N47" s="491"/>
      <c r="O47" s="499"/>
      <c r="P47" s="491"/>
      <c r="Q47" s="514"/>
      <c r="R47" s="17"/>
      <c r="S47" s="17"/>
    </row>
    <row r="48" spans="1:19" s="19" customFormat="1" ht="10.35" customHeight="1">
      <c r="A48" s="75"/>
      <c r="B48" s="172"/>
      <c r="C48" s="91"/>
      <c r="D48" s="78"/>
      <c r="E48" s="124"/>
      <c r="F48" s="90"/>
      <c r="G48" s="478" t="s">
        <v>401</v>
      </c>
      <c r="H48" s="478" t="s">
        <v>394</v>
      </c>
      <c r="I48" s="479"/>
      <c r="J48" s="503" t="str">
        <f>IF(OR(I48= 7,I48= 8,I48= 9),F47,IF(OR(I48= 1,I48= 2,I48= 3),F49,IF(F47="Bye",F49,IF(F49="Bye",F47,""))))</f>
        <v/>
      </c>
      <c r="K48" s="481"/>
      <c r="L48" s="675"/>
      <c r="M48" s="499"/>
      <c r="N48" s="491"/>
      <c r="O48" s="499"/>
      <c r="P48" s="491"/>
      <c r="Q48" s="514"/>
      <c r="R48" s="17"/>
      <c r="S48" s="17"/>
    </row>
    <row r="49" spans="1:19" s="19" customFormat="1" ht="10.35" customHeight="1">
      <c r="A49" s="75">
        <v>22</v>
      </c>
      <c r="B49" s="172">
        <v>17</v>
      </c>
      <c r="C49" s="104" t="s">
        <v>21</v>
      </c>
      <c r="D49" s="64">
        <v>26</v>
      </c>
      <c r="E49" s="124"/>
      <c r="F49" s="90" t="s">
        <v>213</v>
      </c>
      <c r="G49" s="484" t="s">
        <v>32</v>
      </c>
      <c r="H49" s="485"/>
      <c r="I49" s="486"/>
      <c r="J49" s="487"/>
      <c r="K49" s="488"/>
      <c r="L49" s="675"/>
      <c r="M49" s="499"/>
      <c r="N49" s="491"/>
      <c r="O49" s="499"/>
      <c r="P49" s="491"/>
      <c r="Q49" s="514"/>
      <c r="R49" s="17"/>
      <c r="S49" s="17"/>
    </row>
    <row r="50" spans="1:19" s="19" customFormat="1" ht="10.35" customHeight="1">
      <c r="A50" s="75"/>
      <c r="B50" s="172"/>
      <c r="C50" s="91"/>
      <c r="D50" s="78"/>
      <c r="E50" s="189"/>
      <c r="F50" s="701"/>
      <c r="G50" s="492"/>
      <c r="H50" s="478" t="s">
        <v>444</v>
      </c>
      <c r="I50" s="333"/>
      <c r="J50" s="487" t="s">
        <v>441</v>
      </c>
      <c r="K50" s="493"/>
      <c r="L50" s="676" t="str">
        <f t="shared" ref="L50" si="2">IF(OR(K50=7,K50=8,K50=9),J48,IF(OR(K50=1,K50=2,K50=3),J52,""))</f>
        <v/>
      </c>
      <c r="M50" s="486"/>
      <c r="N50" s="491"/>
      <c r="O50" s="499"/>
      <c r="P50" s="491"/>
      <c r="Q50" s="514"/>
      <c r="R50" s="17"/>
      <c r="S50" s="17"/>
    </row>
    <row r="51" spans="1:19" s="19" customFormat="1" ht="10.35" customHeight="1">
      <c r="A51" s="75">
        <v>23</v>
      </c>
      <c r="B51" s="172" t="s">
        <v>1</v>
      </c>
      <c r="C51" s="104" t="s">
        <v>21</v>
      </c>
      <c r="D51" s="64"/>
      <c r="E51" s="192"/>
      <c r="F51" s="103" t="s">
        <v>140</v>
      </c>
      <c r="G51" s="495"/>
      <c r="H51" s="485"/>
      <c r="I51" s="474"/>
      <c r="J51" s="487"/>
      <c r="K51" s="488"/>
      <c r="L51" s="675"/>
      <c r="M51" s="333"/>
      <c r="N51" s="491"/>
      <c r="O51" s="499"/>
      <c r="P51" s="491"/>
      <c r="Q51" s="514"/>
      <c r="R51" s="17"/>
      <c r="S51" s="17"/>
    </row>
    <row r="52" spans="1:19" s="19" customFormat="1" ht="10.35" customHeight="1">
      <c r="A52" s="75"/>
      <c r="B52" s="172"/>
      <c r="C52" s="91"/>
      <c r="D52" s="78"/>
      <c r="E52" s="124"/>
      <c r="F52" s="90"/>
      <c r="G52" s="477"/>
      <c r="H52" s="478"/>
      <c r="I52" s="479"/>
      <c r="J52" s="480" t="str">
        <f>IF(OR(I52= 7,I52= 8,I52= 9),F51,IF(OR(I52= 1,I52= 2,I52= 3),F53,IF(F51="Bye",F53,IF(F53="Bye",F51,""))))</f>
        <v>黃獻隆</v>
      </c>
      <c r="K52" s="498"/>
      <c r="L52" s="677"/>
      <c r="M52" s="333"/>
      <c r="N52" s="506"/>
      <c r="O52" s="499"/>
      <c r="P52" s="506"/>
      <c r="Q52" s="514"/>
      <c r="R52" s="17"/>
      <c r="S52" s="17"/>
    </row>
    <row r="53" spans="1:19" s="19" customFormat="1" ht="10.35" customHeight="1">
      <c r="A53" s="61">
        <v>24</v>
      </c>
      <c r="B53" s="172">
        <v>21</v>
      </c>
      <c r="C53" s="104" t="s">
        <v>21</v>
      </c>
      <c r="D53" s="64">
        <v>26</v>
      </c>
      <c r="E53" s="205" t="s">
        <v>191</v>
      </c>
      <c r="F53" s="117" t="s">
        <v>214</v>
      </c>
      <c r="G53" s="477" t="s">
        <v>30</v>
      </c>
      <c r="H53" s="507"/>
      <c r="I53" s="508"/>
      <c r="J53" s="509"/>
      <c r="K53" s="501"/>
      <c r="L53" s="677"/>
      <c r="M53" s="333"/>
      <c r="N53" s="506"/>
      <c r="O53" s="499"/>
      <c r="P53" s="506"/>
      <c r="Q53" s="514"/>
      <c r="R53" s="17"/>
      <c r="S53" s="17"/>
    </row>
    <row r="54" spans="1:19" s="19" customFormat="1" ht="10.35" customHeight="1">
      <c r="A54" s="75"/>
      <c r="B54" s="172"/>
      <c r="C54" s="91"/>
      <c r="D54" s="78"/>
      <c r="E54" s="189"/>
      <c r="F54" s="702"/>
      <c r="G54" s="510"/>
      <c r="H54" s="511"/>
      <c r="I54" s="333"/>
      <c r="J54" s="509"/>
      <c r="K54" s="501"/>
      <c r="L54" s="677"/>
      <c r="M54" s="333"/>
      <c r="N54" s="681" t="s">
        <v>657</v>
      </c>
      <c r="O54" s="502"/>
      <c r="P54" s="512" t="str">
        <f t="shared" ref="P54" si="3">IF(OR(O54=7,O54=8,O54=9),N46,IF(OR(O54=1,O54=2,O54=3),N62,""))</f>
        <v/>
      </c>
      <c r="Q54" s="520"/>
      <c r="R54" s="17"/>
      <c r="S54" s="17"/>
    </row>
    <row r="55" spans="1:19" s="19" customFormat="1" ht="10.35" customHeight="1">
      <c r="A55" s="61">
        <v>25</v>
      </c>
      <c r="B55" s="172">
        <v>14</v>
      </c>
      <c r="C55" s="104" t="s">
        <v>21</v>
      </c>
      <c r="D55" s="64">
        <v>16</v>
      </c>
      <c r="E55" s="173" t="s">
        <v>189</v>
      </c>
      <c r="F55" s="120" t="s">
        <v>215</v>
      </c>
      <c r="G55" s="472" t="s">
        <v>28</v>
      </c>
      <c r="H55" s="507"/>
      <c r="I55" s="474"/>
      <c r="J55" s="509"/>
      <c r="K55" s="501"/>
      <c r="L55" s="677"/>
      <c r="M55" s="333"/>
      <c r="N55" s="506"/>
      <c r="O55" s="499"/>
      <c r="P55" s="521"/>
      <c r="Q55" s="522"/>
      <c r="R55" s="17"/>
      <c r="S55" s="17"/>
    </row>
    <row r="56" spans="1:19" s="19" customFormat="1" ht="10.35" customHeight="1">
      <c r="A56" s="75"/>
      <c r="B56" s="172"/>
      <c r="C56" s="91"/>
      <c r="D56" s="78"/>
      <c r="E56" s="124"/>
      <c r="F56" s="90"/>
      <c r="G56" s="477"/>
      <c r="H56" s="478"/>
      <c r="I56" s="479"/>
      <c r="J56" s="480" t="str">
        <f>IF(OR(I56= 7,I56= 8,I56= 9),F55,IF(OR(I56= 1,I56= 2,I56= 3),F57,IF(F55="Bye",F57,IF(F57="Bye",F55,""))))</f>
        <v>劉益源</v>
      </c>
      <c r="K56" s="481"/>
      <c r="L56" s="678"/>
      <c r="M56" s="333"/>
      <c r="N56" s="506"/>
      <c r="O56" s="499"/>
      <c r="P56" s="491"/>
      <c r="Q56" s="396"/>
      <c r="R56" s="17"/>
      <c r="S56" s="17"/>
    </row>
    <row r="57" spans="1:19" s="19" customFormat="1" ht="10.35" customHeight="1">
      <c r="A57" s="75">
        <v>26</v>
      </c>
      <c r="B57" s="172" t="s">
        <v>1</v>
      </c>
      <c r="C57" s="104" t="s">
        <v>21</v>
      </c>
      <c r="D57" s="64"/>
      <c r="E57" s="124"/>
      <c r="F57" s="90" t="s">
        <v>140</v>
      </c>
      <c r="G57" s="484"/>
      <c r="H57" s="485"/>
      <c r="I57" s="486"/>
      <c r="J57" s="487"/>
      <c r="K57" s="488"/>
      <c r="L57" s="678"/>
      <c r="M57" s="333"/>
      <c r="N57" s="491"/>
      <c r="O57" s="499"/>
      <c r="P57" s="491"/>
      <c r="Q57" s="396"/>
      <c r="R57" s="17"/>
      <c r="S57" s="17"/>
    </row>
    <row r="58" spans="1:19" s="19" customFormat="1" ht="10.35" customHeight="1">
      <c r="A58" s="75"/>
      <c r="B58" s="172"/>
      <c r="C58" s="91"/>
      <c r="D58" s="78"/>
      <c r="E58" s="189"/>
      <c r="F58" s="701"/>
      <c r="G58" s="492"/>
      <c r="H58" s="478" t="s">
        <v>445</v>
      </c>
      <c r="I58" s="333"/>
      <c r="J58" s="487" t="s">
        <v>441</v>
      </c>
      <c r="K58" s="493"/>
      <c r="L58" s="676" t="str">
        <f t="shared" ref="L58" si="4">IF(OR(K58=7,K58=8,K58=9),J56,IF(OR(K58=1,K58=2,K58=3),J60,""))</f>
        <v/>
      </c>
      <c r="M58" s="474"/>
      <c r="N58" s="491"/>
      <c r="O58" s="499"/>
      <c r="P58" s="491"/>
      <c r="Q58" s="396"/>
      <c r="R58" s="17"/>
      <c r="S58" s="17"/>
    </row>
    <row r="59" spans="1:19" s="19" customFormat="1" ht="10.35" customHeight="1">
      <c r="A59" s="75">
        <v>27</v>
      </c>
      <c r="B59" s="172">
        <v>27</v>
      </c>
      <c r="C59" s="104" t="s">
        <v>21</v>
      </c>
      <c r="D59" s="64"/>
      <c r="E59" s="192"/>
      <c r="F59" s="103" t="s">
        <v>216</v>
      </c>
      <c r="G59" s="495" t="s">
        <v>59</v>
      </c>
      <c r="H59" s="485"/>
      <c r="I59" s="474"/>
      <c r="J59" s="487"/>
      <c r="K59" s="488"/>
      <c r="L59" s="675"/>
      <c r="M59" s="496"/>
      <c r="N59" s="491"/>
      <c r="O59" s="499"/>
      <c r="P59" s="491"/>
      <c r="Q59" s="396"/>
      <c r="R59" s="17"/>
      <c r="S59" s="17"/>
    </row>
    <row r="60" spans="1:19" s="19" customFormat="1" ht="10.35" customHeight="1">
      <c r="A60" s="75"/>
      <c r="B60" s="172"/>
      <c r="C60" s="91"/>
      <c r="D60" s="78"/>
      <c r="E60" s="124"/>
      <c r="F60" s="90"/>
      <c r="G60" s="478" t="s">
        <v>402</v>
      </c>
      <c r="H60" s="478" t="s">
        <v>394</v>
      </c>
      <c r="I60" s="479"/>
      <c r="J60" s="503" t="str">
        <f>IF(OR(I60= 7,I60= 8,I60= 9),F59,IF(OR(I60= 1,I60= 2,I60= 3),F61,IF(F59="Bye",F61,IF(F61="Bye",F59,""))))</f>
        <v/>
      </c>
      <c r="K60" s="498"/>
      <c r="L60" s="675"/>
      <c r="M60" s="499"/>
      <c r="N60" s="491"/>
      <c r="O60" s="499"/>
      <c r="P60" s="491"/>
      <c r="Q60" s="396"/>
      <c r="R60" s="17"/>
      <c r="S60" s="17"/>
    </row>
    <row r="61" spans="1:19" s="19" customFormat="1" ht="10.35" customHeight="1">
      <c r="A61" s="75">
        <v>28</v>
      </c>
      <c r="B61" s="172">
        <v>37</v>
      </c>
      <c r="C61" s="104" t="s">
        <v>21</v>
      </c>
      <c r="D61" s="64"/>
      <c r="E61" s="124"/>
      <c r="F61" s="90" t="s">
        <v>217</v>
      </c>
      <c r="G61" s="484" t="s">
        <v>32</v>
      </c>
      <c r="H61" s="485"/>
      <c r="I61" s="486"/>
      <c r="J61" s="487"/>
      <c r="K61" s="501"/>
      <c r="L61" s="675"/>
      <c r="M61" s="499"/>
      <c r="N61" s="491"/>
      <c r="O61" s="499"/>
      <c r="P61" s="491"/>
      <c r="Q61" s="396"/>
      <c r="R61" s="17"/>
      <c r="S61" s="17"/>
    </row>
    <row r="62" spans="1:19" s="19" customFormat="1" ht="10.35" customHeight="1">
      <c r="A62" s="75"/>
      <c r="B62" s="172"/>
      <c r="C62" s="91"/>
      <c r="D62" s="78"/>
      <c r="E62" s="189"/>
      <c r="F62" s="701"/>
      <c r="G62" s="492"/>
      <c r="H62" s="478"/>
      <c r="I62" s="333"/>
      <c r="J62" s="487"/>
      <c r="K62" s="501"/>
      <c r="L62" s="681" t="s">
        <v>534</v>
      </c>
      <c r="M62" s="502"/>
      <c r="N62" s="494" t="str">
        <f t="shared" si="1"/>
        <v/>
      </c>
      <c r="O62" s="486"/>
      <c r="P62" s="491"/>
      <c r="Q62" s="396"/>
      <c r="R62" s="17"/>
      <c r="S62" s="17"/>
    </row>
    <row r="63" spans="1:19" s="19" customFormat="1" ht="10.35" customHeight="1">
      <c r="A63" s="75">
        <v>29</v>
      </c>
      <c r="B63" s="172">
        <v>45</v>
      </c>
      <c r="C63" s="104" t="s">
        <v>21</v>
      </c>
      <c r="D63" s="64"/>
      <c r="E63" s="192"/>
      <c r="F63" s="103" t="s">
        <v>218</v>
      </c>
      <c r="G63" s="495" t="s">
        <v>57</v>
      </c>
      <c r="H63" s="485"/>
      <c r="I63" s="474"/>
      <c r="J63" s="487"/>
      <c r="K63" s="501"/>
      <c r="L63" s="675"/>
      <c r="M63" s="499"/>
      <c r="N63" s="521"/>
      <c r="O63" s="333"/>
      <c r="P63" s="491"/>
      <c r="Q63" s="396"/>
      <c r="R63" s="17"/>
      <c r="S63" s="17"/>
    </row>
    <row r="64" spans="1:19" s="19" customFormat="1" ht="10.35" customHeight="1">
      <c r="A64" s="75"/>
      <c r="B64" s="172"/>
      <c r="C64" s="91"/>
      <c r="D64" s="78"/>
      <c r="E64" s="124"/>
      <c r="F64" s="90"/>
      <c r="G64" s="478" t="s">
        <v>403</v>
      </c>
      <c r="H64" s="478" t="s">
        <v>394</v>
      </c>
      <c r="I64" s="479"/>
      <c r="J64" s="503" t="str">
        <f>IF(OR(I64= 7,I64= 8,I64= 9),F63,IF(OR(I64= 1,I64= 2,I64= 3),F65,IF(F63="Bye",F65,IF(F65="Bye",F63,""))))</f>
        <v/>
      </c>
      <c r="K64" s="481"/>
      <c r="L64" s="675"/>
      <c r="M64" s="499"/>
      <c r="N64" s="489"/>
      <c r="O64" s="333"/>
      <c r="P64" s="491"/>
      <c r="Q64" s="396"/>
      <c r="R64" s="17"/>
      <c r="S64" s="17"/>
    </row>
    <row r="65" spans="1:27" s="19" customFormat="1" ht="10.35" customHeight="1">
      <c r="A65" s="75">
        <v>30</v>
      </c>
      <c r="B65" s="172">
        <v>20</v>
      </c>
      <c r="C65" s="104" t="s">
        <v>21</v>
      </c>
      <c r="D65" s="64">
        <v>26</v>
      </c>
      <c r="E65" s="124"/>
      <c r="F65" s="90" t="s">
        <v>219</v>
      </c>
      <c r="G65" s="484" t="s">
        <v>30</v>
      </c>
      <c r="H65" s="485"/>
      <c r="I65" s="486"/>
      <c r="J65" s="487"/>
      <c r="K65" s="488"/>
      <c r="L65" s="675"/>
      <c r="M65" s="499"/>
      <c r="N65" s="489"/>
      <c r="O65" s="333"/>
      <c r="P65" s="491"/>
      <c r="Q65" s="396"/>
      <c r="R65" s="17"/>
      <c r="S65" s="17"/>
      <c r="V65" s="142"/>
      <c r="W65" s="142"/>
      <c r="X65" s="142"/>
      <c r="Y65" s="142"/>
      <c r="Z65" s="142"/>
      <c r="AA65" s="142"/>
    </row>
    <row r="66" spans="1:27" s="19" customFormat="1" ht="10.35" customHeight="1">
      <c r="A66" s="75"/>
      <c r="B66" s="172"/>
      <c r="C66" s="91"/>
      <c r="D66" s="78"/>
      <c r="E66" s="189"/>
      <c r="F66" s="701"/>
      <c r="G66" s="492"/>
      <c r="H66" s="478" t="s">
        <v>446</v>
      </c>
      <c r="I66" s="333"/>
      <c r="J66" s="487" t="s">
        <v>441</v>
      </c>
      <c r="K66" s="493"/>
      <c r="L66" s="676" t="str">
        <f t="shared" ref="L66:L68" si="5">IF(OR(K66=7,K66=8,K66=9),J64,IF(OR(K66=1,K66=2,K66=3),J68,""))</f>
        <v/>
      </c>
      <c r="M66" s="486"/>
      <c r="N66" s="489"/>
      <c r="O66" s="333"/>
      <c r="P66" s="491"/>
      <c r="Q66" s="396"/>
      <c r="R66" s="17"/>
      <c r="S66" s="17"/>
      <c r="V66" s="219"/>
      <c r="W66" s="219"/>
      <c r="X66" s="219"/>
      <c r="Y66" s="219"/>
      <c r="Z66" s="219"/>
      <c r="AA66" s="219"/>
    </row>
    <row r="67" spans="1:27" s="19" customFormat="1" ht="10.35" customHeight="1">
      <c r="A67" s="75">
        <v>31</v>
      </c>
      <c r="B67" s="172" t="s">
        <v>1</v>
      </c>
      <c r="C67" s="104" t="s">
        <v>21</v>
      </c>
      <c r="D67" s="64"/>
      <c r="E67" s="192"/>
      <c r="F67" s="103" t="s">
        <v>140</v>
      </c>
      <c r="G67" s="495"/>
      <c r="H67" s="485"/>
      <c r="I67" s="474"/>
      <c r="J67" s="487"/>
      <c r="K67" s="488"/>
      <c r="L67" s="675" t="str">
        <f t="shared" si="5"/>
        <v/>
      </c>
      <c r="M67" s="333"/>
      <c r="N67" s="489"/>
      <c r="O67" s="333"/>
      <c r="P67" s="491"/>
      <c r="Q67" s="396"/>
      <c r="R67" s="17"/>
      <c r="S67" s="17"/>
      <c r="V67" s="142"/>
      <c r="W67" s="142"/>
      <c r="X67" s="142"/>
      <c r="Y67" s="142"/>
      <c r="Z67" s="142"/>
      <c r="AA67" s="142"/>
    </row>
    <row r="68" spans="1:27" s="19" customFormat="1" ht="10.35" customHeight="1">
      <c r="A68" s="75"/>
      <c r="B68" s="172"/>
      <c r="C68" s="91"/>
      <c r="D68" s="78"/>
      <c r="E68" s="124"/>
      <c r="F68" s="90"/>
      <c r="G68" s="477"/>
      <c r="H68" s="478"/>
      <c r="I68" s="479"/>
      <c r="J68" s="480" t="str">
        <f>IF(OR(I68= 7,I68= 8,I68= 9),F67,IF(OR(I68= 1,I68= 2,I68= 3),F69,IF(F67="Bye",F69,IF(F69="Bye",F67,""))))</f>
        <v>吳聖欽</v>
      </c>
      <c r="K68" s="498"/>
      <c r="L68" s="677" t="str">
        <f t="shared" si="5"/>
        <v/>
      </c>
      <c r="M68" s="333"/>
      <c r="N68" s="489"/>
      <c r="O68" s="333"/>
      <c r="P68" s="491"/>
      <c r="Q68" s="396"/>
      <c r="R68" s="17"/>
      <c r="S68" s="17"/>
      <c r="V68" s="142"/>
      <c r="W68" s="142"/>
      <c r="X68" s="142"/>
      <c r="Y68" s="142"/>
      <c r="Z68" s="142"/>
      <c r="AA68" s="142"/>
    </row>
    <row r="69" spans="1:27" s="19" customFormat="1" ht="10.199999999999999" customHeight="1">
      <c r="A69" s="61">
        <v>32</v>
      </c>
      <c r="B69" s="172">
        <v>6</v>
      </c>
      <c r="C69" s="104" t="s">
        <v>21</v>
      </c>
      <c r="D69" s="64">
        <v>8</v>
      </c>
      <c r="E69" s="173" t="s">
        <v>35</v>
      </c>
      <c r="F69" s="120" t="s">
        <v>220</v>
      </c>
      <c r="G69" s="472" t="s">
        <v>30</v>
      </c>
      <c r="H69" s="507"/>
      <c r="I69" s="508"/>
      <c r="J69" s="523"/>
      <c r="K69" s="501"/>
      <c r="L69" s="678"/>
      <c r="M69" s="333"/>
      <c r="N69" s="491"/>
      <c r="O69" s="333"/>
      <c r="P69" s="491"/>
      <c r="Q69" s="396"/>
      <c r="R69" s="17"/>
      <c r="S69" s="17"/>
      <c r="V69" s="142"/>
      <c r="W69" s="142"/>
      <c r="X69" s="142"/>
      <c r="Y69" s="142"/>
      <c r="Z69" s="142"/>
      <c r="AA69" s="142"/>
    </row>
    <row r="70" spans="1:27" ht="10.95" customHeight="1">
      <c r="A70" s="75"/>
      <c r="B70" s="172"/>
      <c r="C70" s="171"/>
      <c r="D70" s="134"/>
      <c r="E70" s="124"/>
      <c r="F70" s="90"/>
      <c r="G70" s="484"/>
      <c r="H70" s="478"/>
      <c r="I70" s="524"/>
      <c r="J70" s="525"/>
      <c r="K70" s="526"/>
      <c r="L70" s="679"/>
      <c r="M70" s="528"/>
      <c r="N70" s="527"/>
      <c r="O70" s="528"/>
      <c r="P70" s="527"/>
      <c r="Q70" s="529"/>
    </row>
    <row r="71" spans="1:27" s="219" customFormat="1" ht="10.95" customHeight="1">
      <c r="A71" s="226">
        <v>33</v>
      </c>
      <c r="B71" s="227">
        <v>7</v>
      </c>
      <c r="C71" s="104" t="s">
        <v>21</v>
      </c>
      <c r="D71" s="102">
        <v>8</v>
      </c>
      <c r="E71" s="173" t="s">
        <v>62</v>
      </c>
      <c r="F71" s="228" t="s">
        <v>221</v>
      </c>
      <c r="G71" s="472" t="s">
        <v>59</v>
      </c>
      <c r="H71" s="507"/>
      <c r="I71" s="531"/>
      <c r="J71" s="532"/>
      <c r="K71" s="533"/>
      <c r="L71" s="680"/>
      <c r="M71" s="534"/>
      <c r="N71" s="535"/>
      <c r="O71" s="534"/>
      <c r="P71" s="535"/>
      <c r="Q71" s="416"/>
      <c r="R71" s="536"/>
      <c r="S71" s="536"/>
      <c r="V71" s="142"/>
      <c r="W71" s="142"/>
      <c r="X71" s="142"/>
      <c r="Y71" s="142"/>
      <c r="Z71" s="142"/>
      <c r="AA71" s="142"/>
    </row>
    <row r="72" spans="1:27" ht="10.95" customHeight="1">
      <c r="A72" s="235"/>
      <c r="B72" s="227"/>
      <c r="C72" s="91"/>
      <c r="D72" s="78"/>
      <c r="E72" s="124"/>
      <c r="F72" s="309"/>
      <c r="G72" s="477"/>
      <c r="H72" s="478"/>
      <c r="I72" s="479"/>
      <c r="J72" s="480" t="str">
        <f>IF(OR(I72= 7,I72= 8,I72= 9),F71,IF(OR(I72= 1,I72= 2,I72= 3),F73,IF(F71="Bye",F73,IF(F73="Bye",F71,""))))</f>
        <v>郭權财</v>
      </c>
      <c r="K72" s="481"/>
      <c r="L72" s="678"/>
      <c r="M72" s="333"/>
      <c r="N72" s="491"/>
      <c r="O72" s="333"/>
      <c r="P72" s="491"/>
      <c r="Q72" s="396"/>
    </row>
    <row r="73" spans="1:27" ht="10.95" customHeight="1">
      <c r="A73" s="235">
        <v>34</v>
      </c>
      <c r="B73" s="227"/>
      <c r="C73" s="104" t="s">
        <v>21</v>
      </c>
      <c r="D73" s="64"/>
      <c r="E73" s="124"/>
      <c r="F73" s="90" t="s">
        <v>140</v>
      </c>
      <c r="G73" s="484"/>
      <c r="H73" s="485"/>
      <c r="I73" s="486"/>
      <c r="J73" s="487"/>
      <c r="K73" s="488"/>
      <c r="L73" s="678"/>
      <c r="M73" s="333"/>
      <c r="N73" s="491"/>
      <c r="O73" s="333"/>
      <c r="P73" s="491"/>
      <c r="Q73" s="396"/>
    </row>
    <row r="74" spans="1:27" ht="10.95" customHeight="1">
      <c r="A74" s="235"/>
      <c r="B74" s="227"/>
      <c r="C74" s="91"/>
      <c r="D74" s="78"/>
      <c r="E74" s="189"/>
      <c r="F74" s="701"/>
      <c r="G74" s="492"/>
      <c r="H74" s="478" t="s">
        <v>447</v>
      </c>
      <c r="I74" s="333"/>
      <c r="J74" s="487" t="s">
        <v>441</v>
      </c>
      <c r="K74" s="493"/>
      <c r="L74" s="676" t="str">
        <f>IF(OR(K74=7,K74=8,K74=9),J72,IF(OR(K74=1,K74=2,K74=3),J76,""))</f>
        <v/>
      </c>
      <c r="M74" s="474"/>
      <c r="N74" s="489"/>
      <c r="O74" s="333"/>
      <c r="P74" s="491"/>
      <c r="Q74" s="396"/>
    </row>
    <row r="75" spans="1:27" ht="10.95" customHeight="1">
      <c r="A75" s="235">
        <v>35</v>
      </c>
      <c r="B75" s="227">
        <v>18</v>
      </c>
      <c r="C75" s="104" t="s">
        <v>21</v>
      </c>
      <c r="D75" s="64">
        <v>26</v>
      </c>
      <c r="E75" s="192"/>
      <c r="F75" s="103" t="s">
        <v>222</v>
      </c>
      <c r="G75" s="495" t="s">
        <v>32</v>
      </c>
      <c r="H75" s="485"/>
      <c r="I75" s="474"/>
      <c r="J75" s="487"/>
      <c r="K75" s="488"/>
      <c r="L75" s="675"/>
      <c r="M75" s="496"/>
      <c r="N75" s="489"/>
      <c r="O75" s="333"/>
      <c r="P75" s="491"/>
      <c r="Q75" s="396"/>
    </row>
    <row r="76" spans="1:27" ht="10.95" customHeight="1">
      <c r="A76" s="235"/>
      <c r="B76" s="227"/>
      <c r="C76" s="91"/>
      <c r="D76" s="78"/>
      <c r="E76" s="124"/>
      <c r="F76" s="90"/>
      <c r="G76" s="478" t="s">
        <v>404</v>
      </c>
      <c r="H76" s="478" t="s">
        <v>394</v>
      </c>
      <c r="I76" s="479"/>
      <c r="J76" s="503" t="str">
        <f>IF(OR(I76= 7,I76= 8,I76= 9),F75,IF(OR(I76= 1,I76= 2,I76= 3),F77,IF(F75="Bye",F77,IF(F77="Bye",F75,""))))</f>
        <v/>
      </c>
      <c r="K76" s="498"/>
      <c r="L76" s="675"/>
      <c r="M76" s="499"/>
      <c r="N76" s="489"/>
      <c r="O76" s="333"/>
      <c r="P76" s="491"/>
      <c r="Q76" s="396"/>
    </row>
    <row r="77" spans="1:27" ht="10.95" customHeight="1">
      <c r="A77" s="235">
        <v>36</v>
      </c>
      <c r="B77" s="227">
        <v>31</v>
      </c>
      <c r="C77" s="104" t="s">
        <v>21</v>
      </c>
      <c r="D77" s="64"/>
      <c r="E77" s="124"/>
      <c r="F77" s="90" t="s">
        <v>223</v>
      </c>
      <c r="G77" s="484" t="s">
        <v>68</v>
      </c>
      <c r="H77" s="485"/>
      <c r="I77" s="486"/>
      <c r="J77" s="487"/>
      <c r="K77" s="501"/>
      <c r="L77" s="675"/>
      <c r="M77" s="499"/>
      <c r="N77" s="489"/>
      <c r="O77" s="333"/>
      <c r="P77" s="491"/>
      <c r="Q77" s="396"/>
    </row>
    <row r="78" spans="1:27" ht="10.95" customHeight="1">
      <c r="A78" s="235"/>
      <c r="B78" s="227"/>
      <c r="C78" s="91"/>
      <c r="D78" s="78"/>
      <c r="E78" s="189"/>
      <c r="F78" s="701"/>
      <c r="G78" s="492"/>
      <c r="H78" s="478"/>
      <c r="I78" s="333"/>
      <c r="J78" s="487"/>
      <c r="K78" s="501"/>
      <c r="L78" s="681" t="s">
        <v>535</v>
      </c>
      <c r="M78" s="502"/>
      <c r="N78" s="494" t="str">
        <f>IF(OR(M78=7,M78=8,M78=9),L74,IF(OR(M78=1,M78=2,M78=3),L82,""))</f>
        <v/>
      </c>
      <c r="O78" s="474"/>
      <c r="P78" s="491"/>
      <c r="Q78" s="396"/>
    </row>
    <row r="79" spans="1:27" ht="10.95" customHeight="1">
      <c r="A79" s="235">
        <v>37</v>
      </c>
      <c r="B79" s="227">
        <v>42</v>
      </c>
      <c r="C79" s="104" t="s">
        <v>21</v>
      </c>
      <c r="D79" s="64"/>
      <c r="E79" s="192"/>
      <c r="F79" s="103" t="s">
        <v>224</v>
      </c>
      <c r="G79" s="495" t="s">
        <v>30</v>
      </c>
      <c r="H79" s="485"/>
      <c r="I79" s="474"/>
      <c r="J79" s="487"/>
      <c r="K79" s="501"/>
      <c r="L79" s="675"/>
      <c r="M79" s="499"/>
      <c r="N79" s="491"/>
      <c r="O79" s="499"/>
      <c r="P79" s="491"/>
      <c r="Q79" s="396"/>
    </row>
    <row r="80" spans="1:27" ht="10.95" customHeight="1">
      <c r="A80" s="235"/>
      <c r="B80" s="227"/>
      <c r="C80" s="91"/>
      <c r="D80" s="78"/>
      <c r="E80" s="124"/>
      <c r="F80" s="90"/>
      <c r="G80" s="478" t="s">
        <v>405</v>
      </c>
      <c r="H80" s="478" t="s">
        <v>395</v>
      </c>
      <c r="I80" s="479"/>
      <c r="J80" s="503" t="str">
        <f>IF(OR(I80= 7,I80= 8,I80= 9),F79,IF(OR(I80= 1,I80= 2,I80= 3),F81,IF(F79="Bye",F81,IF(F81="Bye",F79,""))))</f>
        <v/>
      </c>
      <c r="K80" s="481"/>
      <c r="L80" s="675"/>
      <c r="M80" s="499"/>
      <c r="N80" s="491"/>
      <c r="O80" s="499"/>
      <c r="P80" s="491"/>
      <c r="Q80" s="396"/>
      <c r="V80" s="219"/>
      <c r="W80" s="219"/>
      <c r="X80" s="219"/>
      <c r="Y80" s="219"/>
      <c r="Z80" s="219"/>
      <c r="AA80" s="219"/>
    </row>
    <row r="81" spans="1:27" ht="10.95" customHeight="1">
      <c r="A81" s="235">
        <v>38</v>
      </c>
      <c r="B81" s="227">
        <v>29</v>
      </c>
      <c r="C81" s="104" t="s">
        <v>21</v>
      </c>
      <c r="D81" s="64"/>
      <c r="E81" s="124"/>
      <c r="F81" s="90" t="s">
        <v>225</v>
      </c>
      <c r="G81" s="484" t="s">
        <v>59</v>
      </c>
      <c r="H81" s="485"/>
      <c r="I81" s="486"/>
      <c r="J81" s="487"/>
      <c r="K81" s="488"/>
      <c r="L81" s="675"/>
      <c r="M81" s="499"/>
      <c r="N81" s="491"/>
      <c r="O81" s="499"/>
      <c r="P81" s="491"/>
      <c r="Q81" s="396"/>
    </row>
    <row r="82" spans="1:27" ht="10.95" customHeight="1">
      <c r="A82" s="235"/>
      <c r="B82" s="227"/>
      <c r="C82" s="91"/>
      <c r="D82" s="78"/>
      <c r="E82" s="189"/>
      <c r="F82" s="701"/>
      <c r="G82" s="492"/>
      <c r="H82" s="478" t="s">
        <v>448</v>
      </c>
      <c r="I82" s="333"/>
      <c r="J82" s="487" t="s">
        <v>441</v>
      </c>
      <c r="K82" s="493"/>
      <c r="L82" s="676" t="str">
        <f t="shared" ref="L82" si="6">IF(OR(K82=7,K82=8,K82=9),J80,IF(OR(K82=1,K82=2,K82=3),J84,""))</f>
        <v/>
      </c>
      <c r="M82" s="486"/>
      <c r="N82" s="491"/>
      <c r="O82" s="499"/>
      <c r="P82" s="491"/>
      <c r="Q82" s="396"/>
      <c r="V82" s="219"/>
      <c r="W82" s="219"/>
      <c r="X82" s="219"/>
      <c r="Y82" s="219"/>
      <c r="Z82" s="219"/>
      <c r="AA82" s="219"/>
    </row>
    <row r="83" spans="1:27" ht="10.95" customHeight="1">
      <c r="A83" s="235">
        <v>39</v>
      </c>
      <c r="B83" s="227"/>
      <c r="C83" s="104" t="s">
        <v>21</v>
      </c>
      <c r="D83" s="64"/>
      <c r="E83" s="192"/>
      <c r="F83" s="103" t="s">
        <v>140</v>
      </c>
      <c r="G83" s="495"/>
      <c r="H83" s="485"/>
      <c r="I83" s="474"/>
      <c r="J83" s="487"/>
      <c r="K83" s="488"/>
      <c r="L83" s="675"/>
      <c r="M83" s="333"/>
      <c r="N83" s="491"/>
      <c r="O83" s="499"/>
      <c r="P83" s="491"/>
      <c r="Q83" s="396"/>
    </row>
    <row r="84" spans="1:27" ht="10.95" customHeight="1">
      <c r="A84" s="235"/>
      <c r="B84" s="227"/>
      <c r="C84" s="91"/>
      <c r="D84" s="78"/>
      <c r="E84" s="124"/>
      <c r="F84" s="90"/>
      <c r="G84" s="477"/>
      <c r="H84" s="478"/>
      <c r="I84" s="479"/>
      <c r="J84" s="480" t="str">
        <f>IF(OR(I84= 7,I84= 8,I84= 9),F83,IF(OR(I84= 1,I84= 2,I84= 3),F85,IF(F83="Bye",F85,IF(F85="Bye",F83,""))))</f>
        <v>林冠東</v>
      </c>
      <c r="K84" s="498"/>
      <c r="L84" s="677"/>
      <c r="M84" s="333"/>
      <c r="N84" s="506"/>
      <c r="O84" s="499"/>
      <c r="P84" s="491"/>
      <c r="Q84" s="396"/>
    </row>
    <row r="85" spans="1:27" s="219" customFormat="1" ht="10.95" customHeight="1">
      <c r="A85" s="226">
        <v>40</v>
      </c>
      <c r="B85" s="227">
        <v>9</v>
      </c>
      <c r="C85" s="104" t="s">
        <v>21</v>
      </c>
      <c r="D85" s="102">
        <v>15</v>
      </c>
      <c r="E85" s="205" t="s">
        <v>148</v>
      </c>
      <c r="F85" s="117" t="s">
        <v>226</v>
      </c>
      <c r="G85" s="477" t="s">
        <v>32</v>
      </c>
      <c r="H85" s="507"/>
      <c r="I85" s="508"/>
      <c r="J85" s="509"/>
      <c r="K85" s="537"/>
      <c r="L85" s="677"/>
      <c r="M85" s="538"/>
      <c r="N85" s="506"/>
      <c r="O85" s="539"/>
      <c r="P85" s="506"/>
      <c r="Q85" s="416"/>
      <c r="R85" s="536"/>
      <c r="S85" s="536"/>
      <c r="V85" s="142"/>
      <c r="W85" s="142"/>
      <c r="X85" s="142"/>
      <c r="Y85" s="142"/>
      <c r="Z85" s="142"/>
      <c r="AA85" s="142"/>
    </row>
    <row r="86" spans="1:27" ht="10.95" customHeight="1">
      <c r="A86" s="235"/>
      <c r="B86" s="227"/>
      <c r="C86" s="91"/>
      <c r="D86" s="78"/>
      <c r="E86" s="189"/>
      <c r="F86" s="702"/>
      <c r="G86" s="510"/>
      <c r="H86" s="511"/>
      <c r="I86" s="333"/>
      <c r="J86" s="509"/>
      <c r="K86" s="501"/>
      <c r="L86" s="677"/>
      <c r="M86" s="333"/>
      <c r="N86" s="681" t="s">
        <v>658</v>
      </c>
      <c r="O86" s="502"/>
      <c r="P86" s="512" t="str">
        <f>IF(OR(O86=7,O86=8,O86=9),N78,IF(OR(O86=1,O86=2,O86=3),N94,""))</f>
        <v/>
      </c>
      <c r="Q86" s="513"/>
    </row>
    <row r="87" spans="1:27" s="219" customFormat="1" ht="10.95" customHeight="1">
      <c r="A87" s="226">
        <v>41</v>
      </c>
      <c r="B87" s="227">
        <v>12</v>
      </c>
      <c r="C87" s="104" t="s">
        <v>21</v>
      </c>
      <c r="D87" s="102">
        <v>16</v>
      </c>
      <c r="E87" s="173" t="s">
        <v>161</v>
      </c>
      <c r="F87" s="120" t="s">
        <v>227</v>
      </c>
      <c r="G87" s="472" t="s">
        <v>108</v>
      </c>
      <c r="H87" s="507"/>
      <c r="I87" s="531"/>
      <c r="J87" s="509"/>
      <c r="K87" s="537"/>
      <c r="L87" s="677"/>
      <c r="M87" s="538"/>
      <c r="N87" s="506"/>
      <c r="O87" s="539"/>
      <c r="P87" s="506"/>
      <c r="Q87" s="540"/>
      <c r="R87" s="536"/>
      <c r="S87" s="536"/>
      <c r="V87" s="142"/>
      <c r="W87" s="142"/>
      <c r="X87" s="142"/>
      <c r="Y87" s="142"/>
      <c r="Z87" s="142"/>
      <c r="AA87" s="142"/>
    </row>
    <row r="88" spans="1:27" ht="10.95" customHeight="1">
      <c r="A88" s="235"/>
      <c r="B88" s="227"/>
      <c r="C88" s="91"/>
      <c r="D88" s="78"/>
      <c r="E88" s="124"/>
      <c r="F88" s="90"/>
      <c r="G88" s="477"/>
      <c r="H88" s="478"/>
      <c r="I88" s="479"/>
      <c r="J88" s="480" t="str">
        <f>IF(OR(I88= 7,I88= 8,I88= 9),F87,IF(OR(I88= 1,I88= 2,I88= 3),F89,IF(F87="Bye",F89,IF(F89="Bye",F87,""))))</f>
        <v>張文忠</v>
      </c>
      <c r="K88" s="481"/>
      <c r="L88" s="678"/>
      <c r="M88" s="333"/>
      <c r="N88" s="506"/>
      <c r="O88" s="499"/>
      <c r="P88" s="506"/>
      <c r="Q88" s="514"/>
    </row>
    <row r="89" spans="1:27" ht="10.95" customHeight="1">
      <c r="A89" s="235">
        <v>42</v>
      </c>
      <c r="B89" s="227"/>
      <c r="C89" s="104" t="s">
        <v>21</v>
      </c>
      <c r="D89" s="64"/>
      <c r="E89" s="124"/>
      <c r="F89" s="90" t="s">
        <v>140</v>
      </c>
      <c r="G89" s="484"/>
      <c r="H89" s="485"/>
      <c r="I89" s="486"/>
      <c r="J89" s="487"/>
      <c r="K89" s="488"/>
      <c r="L89" s="678"/>
      <c r="M89" s="333"/>
      <c r="N89" s="491"/>
      <c r="O89" s="499"/>
      <c r="P89" s="491"/>
      <c r="Q89" s="514"/>
    </row>
    <row r="90" spans="1:27" ht="10.95" customHeight="1">
      <c r="A90" s="235"/>
      <c r="B90" s="227"/>
      <c r="C90" s="91"/>
      <c r="D90" s="78"/>
      <c r="E90" s="189"/>
      <c r="F90" s="701"/>
      <c r="G90" s="492"/>
      <c r="H90" s="478" t="s">
        <v>449</v>
      </c>
      <c r="I90" s="333"/>
      <c r="J90" s="487" t="s">
        <v>451</v>
      </c>
      <c r="K90" s="493"/>
      <c r="L90" s="676" t="str">
        <f t="shared" ref="L90" si="7">IF(OR(K90=7,K90=8,K90=9),J88,IF(OR(K90=1,K90=2,K90=3),J92,""))</f>
        <v/>
      </c>
      <c r="M90" s="474"/>
      <c r="N90" s="491"/>
      <c r="O90" s="499"/>
      <c r="P90" s="491"/>
      <c r="Q90" s="514"/>
    </row>
    <row r="91" spans="1:27" ht="10.95" customHeight="1">
      <c r="A91" s="235">
        <v>43</v>
      </c>
      <c r="B91" s="227">
        <v>32</v>
      </c>
      <c r="C91" s="104" t="s">
        <v>21</v>
      </c>
      <c r="D91" s="64"/>
      <c r="E91" s="192"/>
      <c r="F91" s="103" t="s">
        <v>228</v>
      </c>
      <c r="G91" s="495" t="s">
        <v>93</v>
      </c>
      <c r="H91" s="485"/>
      <c r="I91" s="474"/>
      <c r="J91" s="487"/>
      <c r="K91" s="488"/>
      <c r="L91" s="675"/>
      <c r="M91" s="496"/>
      <c r="N91" s="491"/>
      <c r="O91" s="499"/>
      <c r="P91" s="491"/>
      <c r="Q91" s="514"/>
    </row>
    <row r="92" spans="1:27" ht="10.95" customHeight="1">
      <c r="A92" s="235"/>
      <c r="B92" s="227"/>
      <c r="C92" s="91"/>
      <c r="D92" s="78"/>
      <c r="E92" s="124"/>
      <c r="F92" s="90"/>
      <c r="G92" s="478" t="s">
        <v>406</v>
      </c>
      <c r="H92" s="478" t="s">
        <v>395</v>
      </c>
      <c r="I92" s="479"/>
      <c r="J92" s="503" t="str">
        <f>IF(OR(I92= 7,I92= 8,I92= 9),F91,IF(OR(I92= 1,I92= 2,I92= 3),F93,IF(F91="Bye",F93,IF(F93="Bye",F91,""))))</f>
        <v/>
      </c>
      <c r="K92" s="498"/>
      <c r="L92" s="675"/>
      <c r="M92" s="499"/>
      <c r="N92" s="491"/>
      <c r="O92" s="499"/>
      <c r="P92" s="491"/>
      <c r="Q92" s="514"/>
    </row>
    <row r="93" spans="1:27" ht="10.95" customHeight="1">
      <c r="A93" s="235">
        <v>44</v>
      </c>
      <c r="B93" s="227">
        <v>40</v>
      </c>
      <c r="C93" s="104" t="s">
        <v>21</v>
      </c>
      <c r="D93" s="64"/>
      <c r="E93" s="124"/>
      <c r="F93" s="90" t="s">
        <v>229</v>
      </c>
      <c r="G93" s="484" t="s">
        <v>30</v>
      </c>
      <c r="H93" s="485"/>
      <c r="I93" s="486"/>
      <c r="J93" s="487"/>
      <c r="K93" s="501"/>
      <c r="L93" s="675"/>
      <c r="M93" s="499"/>
      <c r="N93" s="491"/>
      <c r="O93" s="499"/>
      <c r="P93" s="491"/>
      <c r="Q93" s="514"/>
    </row>
    <row r="94" spans="1:27" ht="10.95" customHeight="1">
      <c r="A94" s="235"/>
      <c r="B94" s="227"/>
      <c r="C94" s="91"/>
      <c r="D94" s="78"/>
      <c r="E94" s="189"/>
      <c r="F94" s="701"/>
      <c r="G94" s="492"/>
      <c r="H94" s="478"/>
      <c r="I94" s="333"/>
      <c r="J94" s="487"/>
      <c r="K94" s="501"/>
      <c r="L94" s="681" t="s">
        <v>536</v>
      </c>
      <c r="M94" s="502"/>
      <c r="N94" s="494" t="str">
        <f t="shared" ref="N94" si="8">IF(OR(M94=7,M94=8,M94=9),L90,IF(OR(M94=1,M94=2,M94=3),L98,""))</f>
        <v/>
      </c>
      <c r="O94" s="486"/>
      <c r="P94" s="491"/>
      <c r="Q94" s="514"/>
    </row>
    <row r="95" spans="1:27" ht="10.95" customHeight="1">
      <c r="A95" s="235">
        <v>45</v>
      </c>
      <c r="B95" s="227">
        <v>25</v>
      </c>
      <c r="C95" s="104" t="s">
        <v>21</v>
      </c>
      <c r="D95" s="64"/>
      <c r="E95" s="192"/>
      <c r="F95" s="103" t="s">
        <v>230</v>
      </c>
      <c r="G95" s="495" t="s">
        <v>30</v>
      </c>
      <c r="H95" s="485"/>
      <c r="I95" s="474"/>
      <c r="J95" s="487"/>
      <c r="K95" s="501"/>
      <c r="L95" s="675"/>
      <c r="M95" s="499"/>
      <c r="N95" s="491"/>
      <c r="O95" s="333"/>
      <c r="P95" s="491"/>
      <c r="Q95" s="514"/>
    </row>
    <row r="96" spans="1:27" ht="10.95" customHeight="1">
      <c r="A96" s="235"/>
      <c r="B96" s="227"/>
      <c r="C96" s="91"/>
      <c r="D96" s="78"/>
      <c r="E96" s="124"/>
      <c r="F96" s="90"/>
      <c r="G96" s="478" t="s">
        <v>407</v>
      </c>
      <c r="H96" s="478" t="s">
        <v>395</v>
      </c>
      <c r="I96" s="479"/>
      <c r="J96" s="503" t="str">
        <f>IF(OR(I96= 7,I96= 8,I96= 9),F95,IF(OR(I96= 1,I96= 2,I96= 3),F97,IF(F95="Bye",F97,IF(F97="Bye",F95,""))))</f>
        <v/>
      </c>
      <c r="K96" s="481"/>
      <c r="L96" s="675"/>
      <c r="M96" s="499"/>
      <c r="N96" s="491"/>
      <c r="O96" s="333"/>
      <c r="P96" s="491"/>
      <c r="Q96" s="514"/>
      <c r="V96" s="219"/>
      <c r="W96" s="219"/>
      <c r="X96" s="219"/>
      <c r="Y96" s="219"/>
      <c r="Z96" s="219"/>
      <c r="AA96" s="219"/>
    </row>
    <row r="97" spans="1:27" ht="10.95" customHeight="1">
      <c r="A97" s="235">
        <v>46</v>
      </c>
      <c r="B97" s="227">
        <v>19</v>
      </c>
      <c r="C97" s="104" t="s">
        <v>21</v>
      </c>
      <c r="D97" s="64">
        <v>26</v>
      </c>
      <c r="E97" s="124"/>
      <c r="F97" s="90" t="s">
        <v>231</v>
      </c>
      <c r="G97" s="484" t="s">
        <v>39</v>
      </c>
      <c r="H97" s="485"/>
      <c r="I97" s="486"/>
      <c r="J97" s="487"/>
      <c r="K97" s="488"/>
      <c r="L97" s="675"/>
      <c r="M97" s="499"/>
      <c r="N97" s="491"/>
      <c r="O97" s="333"/>
      <c r="P97" s="491"/>
      <c r="Q97" s="514"/>
    </row>
    <row r="98" spans="1:27" ht="10.95" customHeight="1">
      <c r="A98" s="235"/>
      <c r="B98" s="227"/>
      <c r="C98" s="91"/>
      <c r="D98" s="78"/>
      <c r="E98" s="189"/>
      <c r="F98" s="701"/>
      <c r="G98" s="492"/>
      <c r="H98" s="478" t="s">
        <v>452</v>
      </c>
      <c r="I98" s="333"/>
      <c r="J98" s="487" t="s">
        <v>450</v>
      </c>
      <c r="K98" s="493"/>
      <c r="L98" s="676" t="str">
        <f t="shared" ref="L98:L100" si="9">IF(OR(K98=7,K98=8,K98=9),J96,IF(OR(K98=1,K98=2,K98=3),J100,""))</f>
        <v/>
      </c>
      <c r="M98" s="486"/>
      <c r="N98" s="491"/>
      <c r="O98" s="333"/>
      <c r="P98" s="491"/>
      <c r="Q98" s="514"/>
      <c r="V98" s="219"/>
      <c r="W98" s="219"/>
      <c r="X98" s="219"/>
      <c r="Y98" s="219"/>
      <c r="Z98" s="219"/>
      <c r="AA98" s="219"/>
    </row>
    <row r="99" spans="1:27" ht="10.95" customHeight="1">
      <c r="A99" s="235">
        <v>47</v>
      </c>
      <c r="B99" s="227"/>
      <c r="C99" s="104" t="s">
        <v>21</v>
      </c>
      <c r="D99" s="64"/>
      <c r="E99" s="192"/>
      <c r="F99" s="103" t="s">
        <v>140</v>
      </c>
      <c r="G99" s="495"/>
      <c r="H99" s="485"/>
      <c r="I99" s="474"/>
      <c r="J99" s="487"/>
      <c r="K99" s="488"/>
      <c r="L99" s="675" t="str">
        <f t="shared" si="9"/>
        <v/>
      </c>
      <c r="M99" s="333"/>
      <c r="N99" s="491"/>
      <c r="O99" s="333"/>
      <c r="P99" s="491"/>
      <c r="Q99" s="514"/>
    </row>
    <row r="100" spans="1:27" ht="10.95" customHeight="1">
      <c r="A100" s="235"/>
      <c r="B100" s="227"/>
      <c r="C100" s="91"/>
      <c r="D100" s="78"/>
      <c r="E100" s="124"/>
      <c r="F100" s="90"/>
      <c r="G100" s="477"/>
      <c r="H100" s="478"/>
      <c r="I100" s="479"/>
      <c r="J100" s="480" t="str">
        <f>IF(OR(I100= 7,I100= 8,I100= 9),F99,IF(OR(I100= 1,I100= 2,I100= 3),F101,IF(F99="Bye",F101,IF(F101="Bye",F99,""))))</f>
        <v>黃紹仁</v>
      </c>
      <c r="K100" s="498"/>
      <c r="L100" s="677" t="str">
        <f t="shared" si="9"/>
        <v/>
      </c>
      <c r="M100" s="333"/>
      <c r="N100" s="506"/>
      <c r="O100" s="333"/>
      <c r="P100" s="506"/>
      <c r="Q100" s="514"/>
    </row>
    <row r="101" spans="1:27" s="219" customFormat="1" ht="10.95" customHeight="1">
      <c r="A101" s="226">
        <v>48</v>
      </c>
      <c r="B101" s="227">
        <v>3</v>
      </c>
      <c r="C101" s="104" t="s">
        <v>21</v>
      </c>
      <c r="D101" s="102">
        <v>3</v>
      </c>
      <c r="E101" s="205" t="s">
        <v>37</v>
      </c>
      <c r="F101" s="117" t="s">
        <v>232</v>
      </c>
      <c r="G101" s="477" t="s">
        <v>130</v>
      </c>
      <c r="H101" s="507"/>
      <c r="I101" s="508"/>
      <c r="J101" s="509"/>
      <c r="K101" s="537"/>
      <c r="L101" s="677"/>
      <c r="M101" s="538"/>
      <c r="N101" s="506"/>
      <c r="O101" s="538"/>
      <c r="P101" s="506"/>
      <c r="Q101" s="540"/>
      <c r="R101" s="536"/>
      <c r="S101" s="536"/>
      <c r="V101" s="142"/>
      <c r="W101" s="142"/>
      <c r="X101" s="142"/>
      <c r="Y101" s="142"/>
      <c r="Z101" s="142"/>
      <c r="AA101" s="142"/>
    </row>
    <row r="102" spans="1:27" ht="10.95" customHeight="1">
      <c r="A102" s="235"/>
      <c r="B102" s="227"/>
      <c r="C102" s="91"/>
      <c r="D102" s="78"/>
      <c r="E102" s="189"/>
      <c r="F102" s="701"/>
      <c r="G102" s="510"/>
      <c r="H102" s="478"/>
      <c r="I102" s="333"/>
      <c r="J102" s="509"/>
      <c r="K102" s="501"/>
      <c r="L102" s="677"/>
      <c r="M102" s="333"/>
      <c r="N102" s="515" t="s">
        <v>20</v>
      </c>
      <c r="O102" s="516"/>
      <c r="P102" s="512" t="str">
        <f>IF(OR(Q102=7,Q102=8,Q102=9),P86,IF(OR(Q102=1,Q102=2,Q102=3),P118,""))</f>
        <v/>
      </c>
      <c r="Q102" s="517"/>
    </row>
    <row r="103" spans="1:27" s="219" customFormat="1" ht="10.95" customHeight="1">
      <c r="A103" s="226">
        <v>49</v>
      </c>
      <c r="B103" s="227">
        <v>8</v>
      </c>
      <c r="C103" s="104" t="s">
        <v>21</v>
      </c>
      <c r="D103" s="102">
        <v>8</v>
      </c>
      <c r="E103" s="173" t="s">
        <v>49</v>
      </c>
      <c r="F103" s="120" t="s">
        <v>233</v>
      </c>
      <c r="G103" s="472" t="s">
        <v>30</v>
      </c>
      <c r="H103" s="507"/>
      <c r="I103" s="531"/>
      <c r="J103" s="509"/>
      <c r="K103" s="537"/>
      <c r="L103" s="677"/>
      <c r="M103" s="538"/>
      <c r="N103" s="506"/>
      <c r="O103" s="541"/>
      <c r="P103" s="671" t="s">
        <v>605</v>
      </c>
      <c r="Q103" s="542"/>
      <c r="R103" s="536"/>
      <c r="S103" s="536"/>
      <c r="V103" s="142"/>
      <c r="W103" s="142"/>
      <c r="X103" s="142"/>
      <c r="Y103" s="142"/>
      <c r="Z103" s="142"/>
      <c r="AA103" s="142"/>
    </row>
    <row r="104" spans="1:27" ht="10.95" customHeight="1">
      <c r="A104" s="235"/>
      <c r="B104" s="227"/>
      <c r="C104" s="91"/>
      <c r="D104" s="78"/>
      <c r="E104" s="124"/>
      <c r="F104" s="90"/>
      <c r="G104" s="477"/>
      <c r="H104" s="478"/>
      <c r="I104" s="479"/>
      <c r="J104" s="480" t="str">
        <f>IF(OR(I104= 7,I104= 8,I104= 9),F103,IF(OR(I104= 1,I104= 2,I104= 3),F105,IF(F103="Bye",F105,IF(F105="Bye",F103,""))))</f>
        <v>廖啟雲</v>
      </c>
      <c r="K104" s="481"/>
      <c r="L104" s="678"/>
      <c r="M104" s="333"/>
      <c r="N104" s="506"/>
      <c r="O104" s="333"/>
      <c r="P104" s="506"/>
      <c r="Q104" s="514"/>
    </row>
    <row r="105" spans="1:27" ht="10.95" customHeight="1">
      <c r="A105" s="235">
        <v>50</v>
      </c>
      <c r="B105" s="227"/>
      <c r="C105" s="104" t="s">
        <v>21</v>
      </c>
      <c r="D105" s="64"/>
      <c r="E105" s="124"/>
      <c r="F105" s="90" t="s">
        <v>140</v>
      </c>
      <c r="G105" s="484"/>
      <c r="H105" s="485"/>
      <c r="I105" s="486"/>
      <c r="J105" s="487"/>
      <c r="K105" s="488"/>
      <c r="L105" s="678"/>
      <c r="M105" s="333"/>
      <c r="N105" s="491"/>
      <c r="O105" s="333"/>
      <c r="P105" s="491"/>
      <c r="Q105" s="514"/>
    </row>
    <row r="106" spans="1:27" ht="10.95" customHeight="1">
      <c r="A106" s="235"/>
      <c r="B106" s="227"/>
      <c r="C106" s="91"/>
      <c r="D106" s="78"/>
      <c r="E106" s="189"/>
      <c r="F106" s="701"/>
      <c r="G106" s="492"/>
      <c r="H106" s="478" t="s">
        <v>453</v>
      </c>
      <c r="I106" s="333"/>
      <c r="J106" s="487" t="s">
        <v>450</v>
      </c>
      <c r="K106" s="493"/>
      <c r="L106" s="676" t="str">
        <f>IF(OR(K106=7,K106=8,K106=9),J104,IF(OR(K106=1,K106=2,K106=3),J108,""))</f>
        <v/>
      </c>
      <c r="M106" s="474"/>
      <c r="N106" s="491"/>
      <c r="O106" s="333"/>
      <c r="P106" s="491"/>
      <c r="Q106" s="514"/>
    </row>
    <row r="107" spans="1:27" ht="10.95" customHeight="1">
      <c r="A107" s="235">
        <v>51</v>
      </c>
      <c r="B107" s="227">
        <v>24</v>
      </c>
      <c r="C107" s="104" t="s">
        <v>21</v>
      </c>
      <c r="D107" s="64"/>
      <c r="E107" s="192"/>
      <c r="F107" s="103" t="s">
        <v>234</v>
      </c>
      <c r="G107" s="495" t="s">
        <v>39</v>
      </c>
      <c r="H107" s="485"/>
      <c r="I107" s="474"/>
      <c r="J107" s="487"/>
      <c r="K107" s="488"/>
      <c r="L107" s="675"/>
      <c r="M107" s="496"/>
      <c r="N107" s="491"/>
      <c r="O107" s="333"/>
      <c r="P107" s="491"/>
      <c r="Q107" s="514"/>
    </row>
    <row r="108" spans="1:27" ht="10.95" customHeight="1">
      <c r="A108" s="235"/>
      <c r="B108" s="227"/>
      <c r="C108" s="91"/>
      <c r="D108" s="78"/>
      <c r="E108" s="124"/>
      <c r="F108" s="90"/>
      <c r="G108" s="478" t="s">
        <v>408</v>
      </c>
      <c r="H108" s="478" t="s">
        <v>395</v>
      </c>
      <c r="I108" s="479"/>
      <c r="J108" s="503" t="str">
        <f>IF(OR(I108= 7,I108= 8,I108= 9),F107,IF(OR(I108= 1,I108= 2,I108= 3),F109,IF(F107="Bye",F109,IF(F109="Bye",F107,""))))</f>
        <v/>
      </c>
      <c r="K108" s="498"/>
      <c r="L108" s="675"/>
      <c r="M108" s="499"/>
      <c r="N108" s="491"/>
      <c r="O108" s="333"/>
      <c r="P108" s="491"/>
      <c r="Q108" s="514"/>
    </row>
    <row r="109" spans="1:27" ht="10.95" customHeight="1">
      <c r="A109" s="235">
        <v>52</v>
      </c>
      <c r="B109" s="227">
        <v>43</v>
      </c>
      <c r="C109" s="104" t="s">
        <v>21</v>
      </c>
      <c r="D109" s="64"/>
      <c r="E109" s="124"/>
      <c r="F109" s="90" t="s">
        <v>235</v>
      </c>
      <c r="G109" s="484" t="s">
        <v>30</v>
      </c>
      <c r="H109" s="485"/>
      <c r="I109" s="486"/>
      <c r="J109" s="487"/>
      <c r="K109" s="501"/>
      <c r="L109" s="675"/>
      <c r="M109" s="499"/>
      <c r="N109" s="491"/>
      <c r="O109" s="333"/>
      <c r="P109" s="491"/>
      <c r="Q109" s="514"/>
    </row>
    <row r="110" spans="1:27" ht="10.95" customHeight="1">
      <c r="A110" s="235"/>
      <c r="B110" s="227"/>
      <c r="C110" s="91"/>
      <c r="D110" s="78"/>
      <c r="E110" s="189"/>
      <c r="F110" s="701"/>
      <c r="G110" s="492"/>
      <c r="H110" s="478"/>
      <c r="I110" s="333"/>
      <c r="J110" s="487"/>
      <c r="K110" s="501"/>
      <c r="L110" s="681" t="s">
        <v>537</v>
      </c>
      <c r="M110" s="502"/>
      <c r="N110" s="494" t="str">
        <f>IF(OR(M110=7,M110=8,M110=9),L106,IF(OR(M110=1,M110=2,M110=3),L114,""))</f>
        <v/>
      </c>
      <c r="O110" s="474"/>
      <c r="P110" s="491"/>
      <c r="Q110" s="514"/>
    </row>
    <row r="111" spans="1:27" ht="10.95" customHeight="1">
      <c r="A111" s="235">
        <v>53</v>
      </c>
      <c r="B111" s="227">
        <v>28</v>
      </c>
      <c r="C111" s="104" t="s">
        <v>21</v>
      </c>
      <c r="D111" s="64"/>
      <c r="E111" s="192"/>
      <c r="F111" s="103" t="s">
        <v>236</v>
      </c>
      <c r="G111" s="495" t="s">
        <v>59</v>
      </c>
      <c r="H111" s="485"/>
      <c r="I111" s="474"/>
      <c r="J111" s="487"/>
      <c r="K111" s="501"/>
      <c r="L111" s="675"/>
      <c r="M111" s="499"/>
      <c r="N111" s="491"/>
      <c r="O111" s="499"/>
      <c r="P111" s="491"/>
      <c r="Q111" s="514"/>
    </row>
    <row r="112" spans="1:27" ht="10.95" customHeight="1">
      <c r="A112" s="235"/>
      <c r="B112" s="227"/>
      <c r="C112" s="91"/>
      <c r="D112" s="78"/>
      <c r="E112" s="124"/>
      <c r="F112" s="90"/>
      <c r="G112" s="478" t="s">
        <v>409</v>
      </c>
      <c r="H112" s="478" t="s">
        <v>395</v>
      </c>
      <c r="I112" s="479"/>
      <c r="J112" s="503" t="str">
        <f>IF(OR(I112= 7,I112= 8,I112= 9),F111,IF(OR(I112= 1,I112= 2,I112= 3),F113,IF(F111="Bye",F113,IF(F113="Bye",F111,""))))</f>
        <v/>
      </c>
      <c r="K112" s="481"/>
      <c r="L112" s="675"/>
      <c r="M112" s="499"/>
      <c r="N112" s="491"/>
      <c r="O112" s="499"/>
      <c r="P112" s="491"/>
      <c r="Q112" s="514"/>
      <c r="V112" s="219"/>
      <c r="W112" s="219"/>
      <c r="X112" s="219"/>
      <c r="Y112" s="219"/>
      <c r="Z112" s="219"/>
      <c r="AA112" s="219"/>
    </row>
    <row r="113" spans="1:27" ht="10.95" customHeight="1">
      <c r="A113" s="235">
        <v>54</v>
      </c>
      <c r="B113" s="227">
        <v>38</v>
      </c>
      <c r="C113" s="104" t="s">
        <v>21</v>
      </c>
      <c r="D113" s="64"/>
      <c r="E113" s="124"/>
      <c r="F113" s="90" t="s">
        <v>237</v>
      </c>
      <c r="G113" s="484" t="s">
        <v>32</v>
      </c>
      <c r="H113" s="485"/>
      <c r="I113" s="486"/>
      <c r="J113" s="487"/>
      <c r="K113" s="488"/>
      <c r="L113" s="675"/>
      <c r="M113" s="499"/>
      <c r="N113" s="491"/>
      <c r="O113" s="499"/>
      <c r="P113" s="491"/>
      <c r="Q113" s="514"/>
    </row>
    <row r="114" spans="1:27" ht="10.95" customHeight="1">
      <c r="A114" s="235"/>
      <c r="B114" s="227"/>
      <c r="C114" s="91"/>
      <c r="D114" s="78"/>
      <c r="E114" s="189"/>
      <c r="F114" s="701"/>
      <c r="G114" s="492"/>
      <c r="H114" s="478" t="s">
        <v>454</v>
      </c>
      <c r="I114" s="333"/>
      <c r="J114" s="487" t="s">
        <v>450</v>
      </c>
      <c r="K114" s="493"/>
      <c r="L114" s="676" t="str">
        <f t="shared" ref="L114" si="10">IF(OR(K114=7,K114=8,K114=9),J112,IF(OR(K114=1,K114=2,K114=3),J116,""))</f>
        <v/>
      </c>
      <c r="M114" s="486"/>
      <c r="N114" s="491"/>
      <c r="O114" s="499"/>
      <c r="P114" s="491"/>
      <c r="Q114" s="514"/>
      <c r="V114" s="219"/>
      <c r="W114" s="219"/>
      <c r="X114" s="219"/>
      <c r="Y114" s="219"/>
      <c r="Z114" s="219"/>
      <c r="AA114" s="219"/>
    </row>
    <row r="115" spans="1:27" ht="10.95" customHeight="1">
      <c r="A115" s="235">
        <v>55</v>
      </c>
      <c r="B115" s="227"/>
      <c r="C115" s="104" t="s">
        <v>21</v>
      </c>
      <c r="D115" s="64"/>
      <c r="E115" s="192"/>
      <c r="F115" s="103" t="s">
        <v>140</v>
      </c>
      <c r="G115" s="495"/>
      <c r="H115" s="485"/>
      <c r="I115" s="474"/>
      <c r="J115" s="487"/>
      <c r="K115" s="488"/>
      <c r="L115" s="675"/>
      <c r="M115" s="333"/>
      <c r="N115" s="491"/>
      <c r="O115" s="499"/>
      <c r="P115" s="491"/>
      <c r="Q115" s="514"/>
    </row>
    <row r="116" spans="1:27" ht="10.95" customHeight="1">
      <c r="A116" s="235"/>
      <c r="B116" s="227"/>
      <c r="C116" s="91"/>
      <c r="D116" s="78"/>
      <c r="E116" s="124"/>
      <c r="F116" s="90"/>
      <c r="G116" s="477"/>
      <c r="H116" s="478"/>
      <c r="I116" s="479"/>
      <c r="J116" s="480" t="str">
        <f>IF(OR(I116= 7,I116= 8,I116= 9),F115,IF(OR(I116= 1,I116= 2,I116= 3),F117,IF(F115="Bye",F117,IF(F117="Bye",F115,""))))</f>
        <v>林國雄</v>
      </c>
      <c r="K116" s="498"/>
      <c r="L116" s="677"/>
      <c r="M116" s="333"/>
      <c r="N116" s="506"/>
      <c r="O116" s="499"/>
      <c r="P116" s="506"/>
      <c r="Q116" s="514"/>
    </row>
    <row r="117" spans="1:27" s="219" customFormat="1" ht="10.95" customHeight="1">
      <c r="A117" s="226">
        <v>56</v>
      </c>
      <c r="B117" s="227">
        <v>15</v>
      </c>
      <c r="C117" s="104" t="s">
        <v>21</v>
      </c>
      <c r="D117" s="102">
        <v>16</v>
      </c>
      <c r="E117" s="205" t="s">
        <v>175</v>
      </c>
      <c r="F117" s="117" t="s">
        <v>238</v>
      </c>
      <c r="G117" s="477" t="s">
        <v>88</v>
      </c>
      <c r="H117" s="507"/>
      <c r="I117" s="508"/>
      <c r="J117" s="509"/>
      <c r="K117" s="537"/>
      <c r="L117" s="677"/>
      <c r="M117" s="538"/>
      <c r="N117" s="506"/>
      <c r="O117" s="539"/>
      <c r="P117" s="506"/>
      <c r="Q117" s="540"/>
      <c r="R117" s="536"/>
      <c r="S117" s="536"/>
      <c r="V117" s="142"/>
      <c r="W117" s="142"/>
      <c r="X117" s="142"/>
      <c r="Y117" s="142"/>
      <c r="Z117" s="142"/>
      <c r="AA117" s="142"/>
    </row>
    <row r="118" spans="1:27" ht="10.95" customHeight="1">
      <c r="A118" s="235"/>
      <c r="B118" s="227"/>
      <c r="C118" s="91"/>
      <c r="D118" s="78"/>
      <c r="E118" s="189"/>
      <c r="F118" s="702"/>
      <c r="G118" s="510"/>
      <c r="H118" s="511"/>
      <c r="I118" s="333"/>
      <c r="J118" s="509"/>
      <c r="K118" s="501"/>
      <c r="L118" s="677"/>
      <c r="M118" s="333"/>
      <c r="N118" s="681" t="s">
        <v>659</v>
      </c>
      <c r="O118" s="502"/>
      <c r="P118" s="512" t="str">
        <f t="shared" ref="P118" si="11">IF(OR(O118=7,O118=8,O118=9),N110,IF(OR(O118=1,O118=2,O118=3),N126,""))</f>
        <v/>
      </c>
      <c r="Q118" s="520"/>
    </row>
    <row r="119" spans="1:27" s="219" customFormat="1" ht="10.95" customHeight="1">
      <c r="A119" s="226">
        <v>57</v>
      </c>
      <c r="B119" s="227">
        <v>13</v>
      </c>
      <c r="C119" s="104" t="s">
        <v>21</v>
      </c>
      <c r="D119" s="102">
        <v>16</v>
      </c>
      <c r="E119" s="173" t="s">
        <v>177</v>
      </c>
      <c r="F119" s="120" t="s">
        <v>239</v>
      </c>
      <c r="G119" s="472" t="s">
        <v>30</v>
      </c>
      <c r="H119" s="507"/>
      <c r="I119" s="531"/>
      <c r="J119" s="509"/>
      <c r="K119" s="537"/>
      <c r="L119" s="677"/>
      <c r="M119" s="538"/>
      <c r="N119" s="506"/>
      <c r="O119" s="539"/>
      <c r="P119" s="543"/>
      <c r="Q119" s="544"/>
      <c r="R119" s="536"/>
      <c r="S119" s="536"/>
      <c r="V119" s="142"/>
      <c r="W119" s="142"/>
      <c r="X119" s="142"/>
      <c r="Y119" s="142"/>
      <c r="Z119" s="142"/>
      <c r="AA119" s="142"/>
    </row>
    <row r="120" spans="1:27" ht="10.95" customHeight="1">
      <c r="A120" s="235"/>
      <c r="B120" s="227"/>
      <c r="C120" s="91"/>
      <c r="D120" s="78"/>
      <c r="E120" s="124"/>
      <c r="F120" s="90"/>
      <c r="G120" s="477"/>
      <c r="H120" s="478"/>
      <c r="I120" s="479"/>
      <c r="J120" s="480" t="str">
        <f>IF(OR(I120= 7,I120= 8,I120= 9),F119,IF(OR(I120= 1,I120= 2,I120= 3),F121,IF(F119="Bye",F121,IF(F121="Bye",F119,""))))</f>
        <v>朱逸峰</v>
      </c>
      <c r="K120" s="481"/>
      <c r="L120" s="678"/>
      <c r="M120" s="333"/>
      <c r="N120" s="506"/>
      <c r="O120" s="499"/>
      <c r="P120" s="334"/>
      <c r="Q120" s="396"/>
    </row>
    <row r="121" spans="1:27" ht="10.95" customHeight="1">
      <c r="A121" s="235">
        <v>58</v>
      </c>
      <c r="B121" s="227"/>
      <c r="C121" s="104" t="s">
        <v>21</v>
      </c>
      <c r="D121" s="64"/>
      <c r="E121" s="124"/>
      <c r="F121" s="90" t="s">
        <v>140</v>
      </c>
      <c r="G121" s="484"/>
      <c r="H121" s="485"/>
      <c r="I121" s="486"/>
      <c r="J121" s="487"/>
      <c r="K121" s="488"/>
      <c r="L121" s="678"/>
      <c r="M121" s="333"/>
      <c r="N121" s="491"/>
      <c r="O121" s="499"/>
      <c r="P121" s="334"/>
      <c r="Q121" s="396"/>
    </row>
    <row r="122" spans="1:27" ht="10.95" customHeight="1">
      <c r="A122" s="235"/>
      <c r="B122" s="227"/>
      <c r="C122" s="91"/>
      <c r="D122" s="78"/>
      <c r="E122" s="189"/>
      <c r="F122" s="701"/>
      <c r="G122" s="492"/>
      <c r="H122" s="478" t="s">
        <v>455</v>
      </c>
      <c r="I122" s="333"/>
      <c r="J122" s="487" t="s">
        <v>450</v>
      </c>
      <c r="K122" s="493"/>
      <c r="L122" s="676" t="str">
        <f t="shared" ref="L122" si="12">IF(OR(K122=7,K122=8,K122=9),J120,IF(OR(K122=1,K122=2,K122=3),J124,""))</f>
        <v/>
      </c>
      <c r="M122" s="474"/>
      <c r="N122" s="491"/>
      <c r="O122" s="499"/>
      <c r="P122" s="334"/>
      <c r="Q122" s="396"/>
    </row>
    <row r="123" spans="1:27" ht="10.95" customHeight="1">
      <c r="A123" s="235">
        <v>59</v>
      </c>
      <c r="B123" s="227">
        <v>16</v>
      </c>
      <c r="C123" s="104" t="s">
        <v>21</v>
      </c>
      <c r="D123" s="64">
        <v>26</v>
      </c>
      <c r="E123" s="192"/>
      <c r="F123" s="103" t="s">
        <v>240</v>
      </c>
      <c r="G123" s="495" t="s">
        <v>59</v>
      </c>
      <c r="H123" s="485"/>
      <c r="I123" s="474"/>
      <c r="J123" s="487"/>
      <c r="K123" s="488"/>
      <c r="L123" s="675"/>
      <c r="M123" s="496"/>
      <c r="N123" s="491"/>
      <c r="O123" s="499"/>
      <c r="P123" s="334"/>
      <c r="Q123" s="396"/>
    </row>
    <row r="124" spans="1:27" ht="10.95" customHeight="1">
      <c r="A124" s="235"/>
      <c r="B124" s="227"/>
      <c r="C124" s="91"/>
      <c r="D124" s="78"/>
      <c r="E124" s="124"/>
      <c r="F124" s="90"/>
      <c r="G124" s="478" t="s">
        <v>410</v>
      </c>
      <c r="H124" s="478" t="s">
        <v>395</v>
      </c>
      <c r="I124" s="479"/>
      <c r="J124" s="503" t="str">
        <f>IF(OR(I124= 7,I124= 8,I124= 9),F123,IF(OR(I124= 1,I124= 2,I124= 3),F125,IF(F123="Bye",F125,IF(F125="Bye",F123,""))))</f>
        <v/>
      </c>
      <c r="K124" s="498"/>
      <c r="L124" s="675"/>
      <c r="M124" s="499"/>
      <c r="N124" s="491"/>
      <c r="O124" s="499"/>
      <c r="P124" s="334"/>
      <c r="Q124" s="396"/>
    </row>
    <row r="125" spans="1:27" ht="10.95" customHeight="1">
      <c r="A125" s="235">
        <v>60</v>
      </c>
      <c r="B125" s="227">
        <v>35</v>
      </c>
      <c r="C125" s="104" t="s">
        <v>21</v>
      </c>
      <c r="D125" s="64"/>
      <c r="E125" s="124"/>
      <c r="F125" s="90" t="s">
        <v>241</v>
      </c>
      <c r="G125" s="484" t="s">
        <v>32</v>
      </c>
      <c r="H125" s="485"/>
      <c r="I125" s="486"/>
      <c r="J125" s="487"/>
      <c r="K125" s="501"/>
      <c r="L125" s="675"/>
      <c r="M125" s="499"/>
      <c r="N125" s="491"/>
      <c r="O125" s="499"/>
      <c r="P125" s="334"/>
      <c r="Q125" s="396"/>
    </row>
    <row r="126" spans="1:27" ht="10.95" customHeight="1">
      <c r="A126" s="235"/>
      <c r="B126" s="227"/>
      <c r="C126" s="91"/>
      <c r="D126" s="78"/>
      <c r="E126" s="189"/>
      <c r="F126" s="701"/>
      <c r="G126" s="492"/>
      <c r="H126" s="478"/>
      <c r="I126" s="333"/>
      <c r="J126" s="487"/>
      <c r="K126" s="501"/>
      <c r="L126" s="681" t="s">
        <v>538</v>
      </c>
      <c r="M126" s="502"/>
      <c r="N126" s="494" t="str">
        <f t="shared" ref="N126" si="13">IF(OR(M126=7,M126=8,M126=9),L122,IF(OR(M126=1,M126=2,M126=3),L130,""))</f>
        <v/>
      </c>
      <c r="O126" s="486"/>
      <c r="P126" s="334"/>
      <c r="Q126" s="396"/>
    </row>
    <row r="127" spans="1:27" ht="10.95" customHeight="1">
      <c r="A127" s="235">
        <v>61</v>
      </c>
      <c r="B127" s="227">
        <v>41</v>
      </c>
      <c r="C127" s="104" t="s">
        <v>21</v>
      </c>
      <c r="D127" s="64"/>
      <c r="E127" s="192"/>
      <c r="F127" s="103" t="s">
        <v>242</v>
      </c>
      <c r="G127" s="495" t="s">
        <v>30</v>
      </c>
      <c r="H127" s="485"/>
      <c r="I127" s="474"/>
      <c r="J127" s="487"/>
      <c r="K127" s="501"/>
      <c r="L127" s="675"/>
      <c r="M127" s="499"/>
      <c r="N127" s="521"/>
      <c r="O127" s="333"/>
      <c r="P127" s="334"/>
      <c r="Q127" s="396"/>
    </row>
    <row r="128" spans="1:27" ht="10.95" customHeight="1">
      <c r="A128" s="235"/>
      <c r="B128" s="227"/>
      <c r="C128" s="91"/>
      <c r="D128" s="78"/>
      <c r="E128" s="124"/>
      <c r="F128" s="90"/>
      <c r="G128" s="478" t="s">
        <v>411</v>
      </c>
      <c r="H128" s="478" t="s">
        <v>395</v>
      </c>
      <c r="I128" s="479">
        <v>6</v>
      </c>
      <c r="J128" s="503" t="str">
        <f>IF(OR(I128= 7,I128= 8,I128= 9),F127,IF(OR(I128= 1,I128= 2,I128= 3),F129,IF(F127="Bye",F129,IF(F129="Bye",F127,""))))</f>
        <v/>
      </c>
      <c r="K128" s="481"/>
      <c r="L128" s="675"/>
      <c r="M128" s="499"/>
      <c r="N128" s="489"/>
      <c r="O128" s="333"/>
      <c r="P128" s="334"/>
      <c r="Q128" s="396"/>
      <c r="V128" s="219"/>
      <c r="W128" s="219"/>
      <c r="X128" s="219"/>
      <c r="Y128" s="219"/>
      <c r="Z128" s="219"/>
      <c r="AA128" s="219"/>
    </row>
    <row r="129" spans="1:27" ht="10.95" customHeight="1">
      <c r="A129" s="235">
        <v>62</v>
      </c>
      <c r="B129" s="227">
        <v>34</v>
      </c>
      <c r="C129" s="104" t="s">
        <v>21</v>
      </c>
      <c r="D129" s="64"/>
      <c r="E129" s="124"/>
      <c r="F129" s="90" t="s">
        <v>243</v>
      </c>
      <c r="G129" s="484" t="s">
        <v>32</v>
      </c>
      <c r="H129" s="485"/>
      <c r="I129" s="486"/>
      <c r="J129" s="487"/>
      <c r="K129" s="488"/>
      <c r="L129" s="675"/>
      <c r="M129" s="499"/>
      <c r="N129" s="332"/>
      <c r="O129" s="333"/>
      <c r="P129" s="334"/>
      <c r="Q129" s="396"/>
    </row>
    <row r="130" spans="1:27" ht="10.95" customHeight="1">
      <c r="A130" s="235"/>
      <c r="B130" s="227"/>
      <c r="C130" s="91"/>
      <c r="D130" s="78"/>
      <c r="E130" s="189"/>
      <c r="F130" s="701"/>
      <c r="G130" s="492"/>
      <c r="H130" s="478" t="s">
        <v>456</v>
      </c>
      <c r="I130" s="333"/>
      <c r="J130" s="487" t="s">
        <v>450</v>
      </c>
      <c r="K130" s="493"/>
      <c r="L130" s="676" t="str">
        <f t="shared" ref="L130:L132" si="14">IF(OR(K130=7,K130=8,K130=9),J128,IF(OR(K130=1,K130=2,K130=3),J132,""))</f>
        <v/>
      </c>
      <c r="M130" s="486"/>
      <c r="N130" s="332"/>
      <c r="O130" s="333"/>
      <c r="P130" s="334"/>
      <c r="Q130" s="396"/>
    </row>
    <row r="131" spans="1:27" ht="10.95" customHeight="1">
      <c r="A131" s="235">
        <v>63</v>
      </c>
      <c r="B131" s="227"/>
      <c r="C131" s="104" t="s">
        <v>21</v>
      </c>
      <c r="D131" s="64"/>
      <c r="E131" s="192"/>
      <c r="F131" s="103" t="s">
        <v>140</v>
      </c>
      <c r="G131" s="495"/>
      <c r="H131" s="485"/>
      <c r="I131" s="474"/>
      <c r="J131" s="487"/>
      <c r="K131" s="488"/>
      <c r="L131" s="675" t="str">
        <f t="shared" si="14"/>
        <v/>
      </c>
      <c r="M131" s="333"/>
      <c r="N131" s="332"/>
      <c r="O131" s="333"/>
      <c r="P131" s="334"/>
      <c r="Q131" s="396"/>
    </row>
    <row r="132" spans="1:27" ht="10.95" customHeight="1">
      <c r="A132" s="235"/>
      <c r="B132" s="227"/>
      <c r="C132" s="91"/>
      <c r="D132" s="78"/>
      <c r="E132" s="124"/>
      <c r="F132" s="90"/>
      <c r="G132" s="477"/>
      <c r="H132" s="478"/>
      <c r="I132" s="479"/>
      <c r="J132" s="480" t="str">
        <f>IF(OR(I132= 7,I132= 8,I132= 9),F131,IF(OR(I132= 1,I132= 2,I132= 3),F133,IF(F131="Bye",F133,IF(F133="Bye",F131,""))))</f>
        <v>劉瑞星</v>
      </c>
      <c r="K132" s="498"/>
      <c r="L132" s="506" t="str">
        <f t="shared" si="14"/>
        <v/>
      </c>
      <c r="M132" s="333"/>
      <c r="N132" s="332"/>
      <c r="O132" s="333"/>
      <c r="P132" s="334"/>
      <c r="Q132" s="396"/>
    </row>
    <row r="133" spans="1:27" s="219" customFormat="1" ht="10.95" customHeight="1">
      <c r="A133" s="226">
        <v>64</v>
      </c>
      <c r="B133" s="227">
        <v>2</v>
      </c>
      <c r="C133" s="104" t="s">
        <v>21</v>
      </c>
      <c r="D133" s="102">
        <v>2</v>
      </c>
      <c r="E133" s="173" t="s">
        <v>71</v>
      </c>
      <c r="F133" s="120" t="s">
        <v>244</v>
      </c>
      <c r="G133" s="472" t="s">
        <v>30</v>
      </c>
      <c r="H133" s="507"/>
      <c r="I133" s="508"/>
      <c r="J133" s="545"/>
      <c r="K133" s="537"/>
      <c r="L133" s="546"/>
      <c r="M133" s="538"/>
      <c r="N133" s="547"/>
      <c r="O133" s="538"/>
      <c r="P133" s="547"/>
      <c r="Q133" s="416"/>
      <c r="R133" s="536"/>
      <c r="S133" s="536"/>
      <c r="V133" s="142"/>
      <c r="W133" s="142"/>
      <c r="X133" s="142"/>
      <c r="Y133" s="142"/>
      <c r="Z133" s="142"/>
      <c r="AA133" s="142"/>
    </row>
    <row r="134" spans="1:27" ht="10.95" customHeight="1">
      <c r="B134" s="247"/>
      <c r="C134" s="171"/>
      <c r="D134" s="134"/>
      <c r="E134" s="124"/>
      <c r="F134" s="90"/>
      <c r="G134" s="471"/>
      <c r="H134" s="15"/>
      <c r="I134" s="524"/>
      <c r="J134" s="548"/>
      <c r="K134" s="526"/>
      <c r="L134" s="353"/>
      <c r="M134" s="528"/>
      <c r="N134" s="353"/>
      <c r="O134" s="528"/>
      <c r="P134" s="353"/>
      <c r="Q134" s="529"/>
    </row>
    <row r="135" spans="1:27" ht="10.5" customHeight="1"/>
    <row r="136" spans="1:27" ht="10.5" customHeight="1"/>
    <row r="137" spans="1:27" ht="10.5" customHeight="1"/>
  </sheetData>
  <mergeCells count="5">
    <mergeCell ref="H1:I2"/>
    <mergeCell ref="J1:K1"/>
    <mergeCell ref="J2:K2"/>
    <mergeCell ref="H3:K4"/>
    <mergeCell ref="J6:L6"/>
  </mergeCells>
  <phoneticPr fontId="5" type="noConversion"/>
  <conditionalFormatting sqref="C7 C9 C11 C13 C15 C17 C19 C21">
    <cfRule type="cellIs" dxfId="205" priority="51" stopIfTrue="1" operator="equal">
      <formula>"DA"</formula>
    </cfRule>
    <cfRule type="cellIs" dxfId="204" priority="50" stopIfTrue="1" operator="equal">
      <formula>"QA"</formula>
    </cfRule>
  </conditionalFormatting>
  <conditionalFormatting sqref="C23 C25 C27 C29 C31 C33 C35 C37">
    <cfRule type="cellIs" dxfId="203" priority="25" stopIfTrue="1" operator="equal">
      <formula>"QA"</formula>
    </cfRule>
    <cfRule type="cellIs" dxfId="202" priority="26" stopIfTrue="1" operator="equal">
      <formula>"DA"</formula>
    </cfRule>
  </conditionalFormatting>
  <conditionalFormatting sqref="C39 C41 C43 C45 C47 C49 C51 C53">
    <cfRule type="cellIs" dxfId="201" priority="23" stopIfTrue="1" operator="equal">
      <formula>"QA"</formula>
    </cfRule>
    <cfRule type="cellIs" dxfId="200" priority="24" stopIfTrue="1" operator="equal">
      <formula>"DA"</formula>
    </cfRule>
  </conditionalFormatting>
  <conditionalFormatting sqref="C55 C57 C59 C61 C63 C65 C67 C69">
    <cfRule type="cellIs" dxfId="199" priority="21" stopIfTrue="1" operator="equal">
      <formula>"QA"</formula>
    </cfRule>
    <cfRule type="cellIs" dxfId="198" priority="22" stopIfTrue="1" operator="equal">
      <formula>"DA"</formula>
    </cfRule>
  </conditionalFormatting>
  <conditionalFormatting sqref="C71 C73 C75 C77 C79 C81 C83 C85">
    <cfRule type="cellIs" dxfId="197" priority="19" stopIfTrue="1" operator="equal">
      <formula>"QA"</formula>
    </cfRule>
    <cfRule type="cellIs" dxfId="196" priority="20" stopIfTrue="1" operator="equal">
      <formula>"DA"</formula>
    </cfRule>
  </conditionalFormatting>
  <conditionalFormatting sqref="C87 C89 C91 C93 C95 C97 C99 C101">
    <cfRule type="cellIs" dxfId="195" priority="17" stopIfTrue="1" operator="equal">
      <formula>"QA"</formula>
    </cfRule>
    <cfRule type="cellIs" dxfId="194" priority="18" stopIfTrue="1" operator="equal">
      <formula>"DA"</formula>
    </cfRule>
  </conditionalFormatting>
  <conditionalFormatting sqref="C103 C105 C107 C109 C111 C113 C115 C117">
    <cfRule type="cellIs" dxfId="193" priority="16" stopIfTrue="1" operator="equal">
      <formula>"DA"</formula>
    </cfRule>
    <cfRule type="cellIs" dxfId="192" priority="15" stopIfTrue="1" operator="equal">
      <formula>"QA"</formula>
    </cfRule>
  </conditionalFormatting>
  <conditionalFormatting sqref="C119 C121 C123 C125 C127 C129 C131 C133">
    <cfRule type="cellIs" dxfId="191" priority="13" stopIfTrue="1" operator="equal">
      <formula>"QA"</formula>
    </cfRule>
    <cfRule type="cellIs" dxfId="190" priority="14" stopIfTrue="1" operator="equal">
      <formula>"DA"</formula>
    </cfRule>
  </conditionalFormatting>
  <conditionalFormatting sqref="G7:G69">
    <cfRule type="expression" dxfId="189" priority="46" stopIfTrue="1">
      <formula>AND(#REF!&lt;9,$D7&gt;0)</formula>
    </cfRule>
  </conditionalFormatting>
  <conditionalFormatting sqref="G71:G133">
    <cfRule type="expression" dxfId="188" priority="34" stopIfTrue="1">
      <formula>AND(#REF!&lt;9,$D71&gt;0)</formula>
    </cfRule>
  </conditionalFormatting>
  <conditionalFormatting sqref="H8 H12 H16 H20 H24 H28 H32 H36 H40 H44 H48 H52 H56 H60 H64 H68 H76 H80 H84 H88 H92 H96 H100 H104 H108 H112 H116 H120 H124 H128 H132">
    <cfRule type="expression" dxfId="187" priority="49" stopIfTrue="1">
      <formula>AND($N$1="CU",H8&lt;&gt;"Umpire")</formula>
    </cfRule>
    <cfRule type="expression" dxfId="186" priority="48" stopIfTrue="1">
      <formula>AND($N$1="CU",H8&lt;&gt;"Umpire",I8&lt;&gt;"")</formula>
    </cfRule>
    <cfRule type="expression" dxfId="185" priority="47" stopIfTrue="1">
      <formula>AND($N$1="CU",H8="Umpire")</formula>
    </cfRule>
  </conditionalFormatting>
  <conditionalFormatting sqref="H72">
    <cfRule type="expression" dxfId="184" priority="37" stopIfTrue="1">
      <formula>AND($N$1="CU",H72&lt;&gt;"Umpire")</formula>
    </cfRule>
    <cfRule type="expression" dxfId="183" priority="36" stopIfTrue="1">
      <formula>AND($N$1="CU",H72&lt;&gt;"Umpire",I72&lt;&gt;"")</formula>
    </cfRule>
    <cfRule type="expression" dxfId="182" priority="35" stopIfTrue="1">
      <formula>AND($N$1="CU",H72="Umpire")</formula>
    </cfRule>
  </conditionalFormatting>
  <conditionalFormatting sqref="I8 K10 I12 M14 K18 I20 O22 K26 I28 M30 K34 I36 O39 K42 I44 M46 K50 I52 O54 K58 I60 M62 K66 I68 K74 I76 M78 K82 I84 O86 K90 I92 M94 K98 I100 O103 K106 I108 M110 K114 I116 O118 K122 I124 M126 K130 I132">
    <cfRule type="expression" dxfId="181" priority="52" stopIfTrue="1">
      <formula>$N$1="CU"</formula>
    </cfRule>
  </conditionalFormatting>
  <conditionalFormatting sqref="I16">
    <cfRule type="expression" dxfId="180" priority="45" stopIfTrue="1">
      <formula>$N$1="CU"</formula>
    </cfRule>
  </conditionalFormatting>
  <conditionalFormatting sqref="I24">
    <cfRule type="expression" dxfId="179" priority="44" stopIfTrue="1">
      <formula>$N$1="CU"</formula>
    </cfRule>
  </conditionalFormatting>
  <conditionalFormatting sqref="I32">
    <cfRule type="expression" dxfId="178" priority="43" stopIfTrue="1">
      <formula>$N$1="CU"</formula>
    </cfRule>
  </conditionalFormatting>
  <conditionalFormatting sqref="I40">
    <cfRule type="expression" dxfId="177" priority="42" stopIfTrue="1">
      <formula>$N$1="CU"</formula>
    </cfRule>
  </conditionalFormatting>
  <conditionalFormatting sqref="I48">
    <cfRule type="expression" dxfId="176" priority="41" stopIfTrue="1">
      <formula>$N$1="CU"</formula>
    </cfRule>
  </conditionalFormatting>
  <conditionalFormatting sqref="I56">
    <cfRule type="expression" dxfId="175" priority="40" stopIfTrue="1">
      <formula>$N$1="CU"</formula>
    </cfRule>
  </conditionalFormatting>
  <conditionalFormatting sqref="I64">
    <cfRule type="expression" dxfId="174" priority="39" stopIfTrue="1">
      <formula>$N$1="CU"</formula>
    </cfRule>
  </conditionalFormatting>
  <conditionalFormatting sqref="I72">
    <cfRule type="expression" dxfId="173" priority="38" stopIfTrue="1">
      <formula>$N$1="CU"</formula>
    </cfRule>
  </conditionalFormatting>
  <conditionalFormatting sqref="I80">
    <cfRule type="expression" dxfId="172" priority="33" stopIfTrue="1">
      <formula>$N$1="CU"</formula>
    </cfRule>
  </conditionalFormatting>
  <conditionalFormatting sqref="I88">
    <cfRule type="expression" dxfId="171" priority="32" stopIfTrue="1">
      <formula>$N$1="CU"</formula>
    </cfRule>
  </conditionalFormatting>
  <conditionalFormatting sqref="I96">
    <cfRule type="expression" dxfId="170" priority="31" stopIfTrue="1">
      <formula>$N$1="CU"</formula>
    </cfRule>
  </conditionalFormatting>
  <conditionalFormatting sqref="I104">
    <cfRule type="expression" dxfId="169" priority="30" stopIfTrue="1">
      <formula>$N$1="CU"</formula>
    </cfRule>
  </conditionalFormatting>
  <conditionalFormatting sqref="I112">
    <cfRule type="expression" dxfId="168" priority="29" stopIfTrue="1">
      <formula>$N$1="CU"</formula>
    </cfRule>
  </conditionalFormatting>
  <conditionalFormatting sqref="I120">
    <cfRule type="expression" dxfId="167" priority="28" stopIfTrue="1">
      <formula>$N$1="CU"</formula>
    </cfRule>
  </conditionalFormatting>
  <conditionalFormatting sqref="I128">
    <cfRule type="expression" dxfId="166" priority="27" stopIfTrue="1">
      <formula>$N$1="CU"</formula>
    </cfRule>
  </conditionalFormatting>
  <conditionalFormatting sqref="N8">
    <cfRule type="expression" dxfId="165" priority="1" stopIfTrue="1">
      <formula>AND($N$1="CU",N8="Umpire")</formula>
    </cfRule>
    <cfRule type="expression" dxfId="164" priority="3" stopIfTrue="1">
      <formula>AND($N$1="CU",N8&lt;&gt;"Umpire")</formula>
    </cfRule>
    <cfRule type="expression" dxfId="163" priority="2" stopIfTrue="1">
      <formula>AND($N$1="CU",N8&lt;&gt;"Umpire",O8&lt;&gt;"")</formula>
    </cfRule>
  </conditionalFormatting>
  <conditionalFormatting sqref="P39">
    <cfRule type="expression" dxfId="162" priority="10" stopIfTrue="1">
      <formula>AND($N$1="CU",P39="Umpire")</formula>
    </cfRule>
    <cfRule type="expression" dxfId="161" priority="12" stopIfTrue="1">
      <formula>AND($N$1="CU",P39&lt;&gt;"Umpire")</formula>
    </cfRule>
    <cfRule type="expression" dxfId="160" priority="11" stopIfTrue="1">
      <formula>AND($N$1="CU",P39&lt;&gt;"Umpire",Q39&lt;&gt;"")</formula>
    </cfRule>
  </conditionalFormatting>
  <conditionalFormatting sqref="P103">
    <cfRule type="expression" dxfId="159" priority="6" stopIfTrue="1">
      <formula>AND($N$1="CU",P103&lt;&gt;"Umpire")</formula>
    </cfRule>
    <cfRule type="expression" dxfId="158" priority="5" stopIfTrue="1">
      <formula>AND($N$1="CU",P103&lt;&gt;"Umpire",Q103&lt;&gt;"")</formula>
    </cfRule>
    <cfRule type="expression" dxfId="157" priority="4" stopIfTrue="1">
      <formula>AND($N$1="CU",P103="Umpire")</formula>
    </cfRule>
  </conditionalFormatting>
  <dataValidations count="1">
    <dataValidation type="list" showInputMessage="1" showErrorMessage="1" sqref="C7 C9 C11 C13 C15 C17 C19 C21 C23 C25 C27 C29 C31 C33 C35 C37 C39 C41 C43 C45 C47 C49 C51 C53 C55 C57 C59 C61 C63 C65 C67 C69 C71 C73 C75 C77 C79 C81 C83 C85 C87 C89 C91 C93 C95 C97 C99 C101 C103 C105 C107 C109 C111 C113 C115 C117 C119 C121 C123 C125 C127 C129 C131 C133" xr:uid="{466762B3-4CB8-4F2B-A82D-D3CC8FD0BC3F}">
      <formula1>" - , Q, WC, LL"</formula1>
    </dataValidation>
  </dataValidation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43CF-A863-46B9-B3FD-25BB742D6A4E}">
  <sheetPr codeName="工作表1">
    <tabColor rgb="FF92D050"/>
    <pageSetUpPr fitToPage="1"/>
  </sheetPr>
  <dimension ref="A1:T72"/>
  <sheetViews>
    <sheetView topLeftCell="A46" zoomScaleNormal="100" workbookViewId="0">
      <selection activeCell="E71" sqref="E71"/>
    </sheetView>
  </sheetViews>
  <sheetFormatPr defaultColWidth="9" defaultRowHeight="16.2"/>
  <cols>
    <col min="1" max="2" width="2.88671875" style="142" customWidth="1"/>
    <col min="3" max="3" width="4.44140625" style="142" customWidth="1"/>
    <col min="4" max="4" width="4.21875" style="611" customWidth="1"/>
    <col min="5" max="5" width="10.77734375" style="530" customWidth="1"/>
    <col min="6" max="7" width="8.77734375" style="530" customWidth="1"/>
    <col min="8" max="8" width="1.44140625" style="389" customWidth="1"/>
    <col min="9" max="9" width="9.33203125" style="530" customWidth="1"/>
    <col min="10" max="10" width="1.44140625" style="389" customWidth="1"/>
    <col min="11" max="11" width="7.33203125" style="530" customWidth="1"/>
    <col min="12" max="12" width="1.44140625" style="18" customWidth="1"/>
    <col min="13" max="13" width="12.33203125" style="530" customWidth="1"/>
    <col min="14" max="14" width="1.44140625" style="389" customWidth="1"/>
    <col min="15" max="15" width="8.21875" style="530" customWidth="1"/>
    <col min="16" max="16" width="1.44140625" style="18" customWidth="1"/>
    <col min="17" max="17" width="0" style="530" hidden="1" customWidth="1"/>
    <col min="18" max="18" width="7.6640625" style="530" customWidth="1"/>
    <col min="19" max="19" width="8" style="530" hidden="1" customWidth="1"/>
    <col min="20" max="20" width="9" style="530"/>
    <col min="21" max="16384" width="9" style="142"/>
  </cols>
  <sheetData>
    <row r="1" spans="1:20" s="10" customFormat="1" ht="21.75" customHeight="1">
      <c r="A1" s="423" t="s">
        <v>334</v>
      </c>
      <c r="B1" s="424"/>
      <c r="C1" s="9"/>
      <c r="D1" s="2"/>
      <c r="E1" s="9"/>
      <c r="F1" s="9"/>
      <c r="G1" s="740" t="s">
        <v>335</v>
      </c>
      <c r="H1" s="740"/>
      <c r="I1" s="425" t="s">
        <v>336</v>
      </c>
      <c r="J1" s="8"/>
      <c r="K1" s="6"/>
      <c r="L1" s="8"/>
      <c r="M1" s="8" t="s">
        <v>1</v>
      </c>
      <c r="N1" s="8"/>
      <c r="O1" s="9"/>
      <c r="P1" s="8"/>
      <c r="Q1" s="9"/>
      <c r="R1" s="9"/>
      <c r="S1" s="9"/>
      <c r="T1" s="9"/>
    </row>
    <row r="2" spans="1:20" s="19" customFormat="1" ht="11.1" customHeight="1">
      <c r="A2" s="11" t="s">
        <v>2</v>
      </c>
      <c r="B2" s="426"/>
      <c r="C2" s="17"/>
      <c r="D2" s="265"/>
      <c r="E2" s="17"/>
      <c r="F2" s="427"/>
      <c r="G2" s="17"/>
      <c r="H2" s="18"/>
      <c r="I2" s="428"/>
      <c r="J2" s="18"/>
      <c r="K2" s="6"/>
      <c r="L2" s="18"/>
      <c r="M2" s="17"/>
      <c r="N2" s="18"/>
      <c r="O2" s="17"/>
      <c r="P2" s="18"/>
      <c r="Q2" s="17"/>
      <c r="R2" s="17"/>
      <c r="S2" s="17"/>
      <c r="T2" s="17"/>
    </row>
    <row r="3" spans="1:20" s="27" customFormat="1" ht="11.1" customHeight="1">
      <c r="A3" s="20" t="s">
        <v>3</v>
      </c>
      <c r="B3" s="24"/>
      <c r="C3" s="24"/>
      <c r="D3" s="21"/>
      <c r="E3" s="24"/>
      <c r="F3" s="20" t="s">
        <v>4</v>
      </c>
      <c r="G3" s="24"/>
      <c r="H3" s="429"/>
      <c r="I3" s="20" t="s">
        <v>337</v>
      </c>
      <c r="J3" s="429"/>
      <c r="K3" s="24"/>
      <c r="L3" s="429"/>
      <c r="M3" s="24"/>
      <c r="N3" s="429"/>
      <c r="O3" s="24"/>
      <c r="P3" s="430" t="s">
        <v>6</v>
      </c>
      <c r="Q3" s="467"/>
      <c r="R3" s="467"/>
      <c r="S3" s="467"/>
      <c r="T3" s="467"/>
    </row>
    <row r="4" spans="1:20" s="36" customFormat="1" ht="11.1" customHeight="1" thickBot="1">
      <c r="A4" s="431" t="s">
        <v>338</v>
      </c>
      <c r="B4" s="431"/>
      <c r="C4" s="431"/>
      <c r="D4" s="30"/>
      <c r="E4" s="35"/>
      <c r="F4" s="683" t="s">
        <v>469</v>
      </c>
      <c r="G4" s="35"/>
      <c r="H4" s="432"/>
      <c r="I4" s="433" t="s">
        <v>339</v>
      </c>
      <c r="J4" s="432"/>
      <c r="K4" s="468">
        <v>0</v>
      </c>
      <c r="L4" s="432"/>
      <c r="M4" s="35"/>
      <c r="N4" s="432"/>
      <c r="O4" s="35"/>
      <c r="P4" s="434" t="s">
        <v>340</v>
      </c>
      <c r="Q4" s="469"/>
      <c r="R4" s="469"/>
      <c r="S4" s="469"/>
      <c r="T4" s="469"/>
    </row>
    <row r="5" spans="1:20" s="331" customFormat="1" ht="11.1" customHeight="1">
      <c r="A5" s="265"/>
      <c r="B5" s="265" t="s">
        <v>341</v>
      </c>
      <c r="C5" s="435" t="s">
        <v>12</v>
      </c>
      <c r="D5" s="435" t="s">
        <v>342</v>
      </c>
      <c r="E5" s="435" t="s">
        <v>343</v>
      </c>
      <c r="F5" s="436" t="s">
        <v>344</v>
      </c>
      <c r="G5" s="435" t="s">
        <v>345</v>
      </c>
      <c r="H5" s="437"/>
      <c r="I5" s="435" t="s">
        <v>18</v>
      </c>
      <c r="J5" s="437"/>
      <c r="K5" s="435" t="s">
        <v>346</v>
      </c>
      <c r="L5" s="437"/>
      <c r="M5" s="435" t="s">
        <v>347</v>
      </c>
      <c r="N5" s="437"/>
      <c r="O5" s="435" t="s">
        <v>348</v>
      </c>
      <c r="P5" s="437"/>
      <c r="Q5" s="265"/>
      <c r="R5" s="265"/>
      <c r="S5" s="265"/>
      <c r="T5" s="265"/>
    </row>
    <row r="6" spans="1:20" s="27" customFormat="1" ht="11.25" customHeight="1" thickBot="1">
      <c r="A6" s="51"/>
      <c r="B6" s="54" t="s">
        <v>349</v>
      </c>
      <c r="C6" s="53"/>
      <c r="D6" s="438"/>
      <c r="E6" s="439"/>
      <c r="F6" s="439"/>
      <c r="G6" s="439"/>
      <c r="H6" s="296"/>
      <c r="I6" s="54"/>
      <c r="J6" s="296"/>
      <c r="K6" s="54"/>
      <c r="L6" s="296"/>
      <c r="M6" s="735" t="s">
        <v>705</v>
      </c>
      <c r="N6" s="735"/>
      <c r="O6" s="735"/>
      <c r="P6" s="60"/>
      <c r="Q6" s="467"/>
      <c r="R6" s="467"/>
      <c r="S6" s="467"/>
      <c r="T6" s="467"/>
    </row>
    <row r="7" spans="1:20" s="19" customFormat="1" ht="11.25" customHeight="1">
      <c r="A7" s="336">
        <v>1</v>
      </c>
      <c r="B7" s="440"/>
      <c r="C7" s="441"/>
      <c r="D7" s="557" t="s">
        <v>350</v>
      </c>
      <c r="E7" s="703" t="s">
        <v>351</v>
      </c>
      <c r="F7" s="558" t="s">
        <v>64</v>
      </c>
      <c r="G7" s="559"/>
      <c r="H7" s="560"/>
      <c r="I7" s="443"/>
      <c r="J7" s="443"/>
      <c r="K7" s="443"/>
      <c r="L7" s="443"/>
      <c r="M7" s="561"/>
      <c r="N7" s="17"/>
      <c r="O7" s="344"/>
      <c r="P7" s="335"/>
      <c r="Q7" s="17"/>
      <c r="R7" s="17"/>
      <c r="S7" s="562" t="e">
        <v>#REF!</v>
      </c>
      <c r="T7" s="17"/>
    </row>
    <row r="8" spans="1:20" s="19" customFormat="1" ht="11.25" customHeight="1">
      <c r="A8" s="144"/>
      <c r="B8" s="418"/>
      <c r="C8" s="304"/>
      <c r="D8" s="563"/>
      <c r="E8" s="152"/>
      <c r="F8" s="564" t="s">
        <v>468</v>
      </c>
      <c r="G8" s="618" t="s">
        <v>467</v>
      </c>
      <c r="H8" s="566"/>
      <c r="I8" s="567"/>
      <c r="J8" s="442"/>
      <c r="K8" s="443"/>
      <c r="L8" s="443"/>
      <c r="M8" s="344"/>
      <c r="N8" s="335"/>
      <c r="O8" s="344"/>
      <c r="P8" s="335"/>
      <c r="Q8" s="17"/>
      <c r="R8" s="17"/>
      <c r="S8" s="568" t="e">
        <v>#REF!</v>
      </c>
      <c r="T8" s="17"/>
    </row>
    <row r="9" spans="1:20" s="19" customFormat="1" ht="11.25" customHeight="1">
      <c r="A9" s="144">
        <v>2</v>
      </c>
      <c r="B9" s="440"/>
      <c r="C9" s="441"/>
      <c r="D9" s="569"/>
      <c r="E9" s="570" t="s">
        <v>352</v>
      </c>
      <c r="F9" s="571" t="s">
        <v>30</v>
      </c>
      <c r="G9" s="613"/>
      <c r="H9" s="572"/>
      <c r="I9" s="573"/>
      <c r="J9" s="574"/>
      <c r="K9" s="443"/>
      <c r="L9" s="443"/>
      <c r="M9" s="344"/>
      <c r="N9" s="335"/>
      <c r="O9" s="344"/>
      <c r="P9" s="335"/>
      <c r="Q9" s="17"/>
      <c r="R9" s="17"/>
      <c r="S9" s="568" t="e">
        <v>#REF!</v>
      </c>
      <c r="T9" s="17"/>
    </row>
    <row r="10" spans="1:20" s="19" customFormat="1" ht="11.25" customHeight="1">
      <c r="A10" s="144"/>
      <c r="B10" s="418"/>
      <c r="C10" s="304"/>
      <c r="D10" s="563"/>
      <c r="E10" s="152"/>
      <c r="F10" s="575"/>
      <c r="G10" s="614"/>
      <c r="H10" s="741" t="s">
        <v>511</v>
      </c>
      <c r="I10" s="741"/>
      <c r="J10" s="742"/>
      <c r="K10" s="567"/>
      <c r="L10" s="442"/>
      <c r="M10" s="443"/>
      <c r="N10" s="443"/>
      <c r="O10" s="344"/>
      <c r="P10" s="335"/>
      <c r="Q10" s="17"/>
      <c r="R10" s="17"/>
      <c r="S10" s="568" t="e">
        <v>#REF!</v>
      </c>
      <c r="T10" s="17"/>
    </row>
    <row r="11" spans="1:20" s="19" customFormat="1" ht="11.25" customHeight="1">
      <c r="A11" s="144">
        <v>3</v>
      </c>
      <c r="B11" s="440"/>
      <c r="C11" s="441"/>
      <c r="D11" s="569"/>
      <c r="E11" s="570" t="s">
        <v>353</v>
      </c>
      <c r="F11" s="571" t="s">
        <v>28</v>
      </c>
      <c r="G11" s="613"/>
      <c r="H11" s="560"/>
      <c r="I11" s="585"/>
      <c r="J11" s="586"/>
      <c r="K11" s="573"/>
      <c r="L11" s="444"/>
      <c r="M11" s="443"/>
      <c r="N11" s="443"/>
      <c r="O11" s="344"/>
      <c r="P11" s="335"/>
      <c r="Q11" s="17"/>
      <c r="R11" s="17"/>
      <c r="S11" s="568" t="e">
        <v>#REF!</v>
      </c>
      <c r="T11" s="17"/>
    </row>
    <row r="12" spans="1:20" s="19" customFormat="1" ht="11.25" customHeight="1">
      <c r="A12" s="144"/>
      <c r="B12" s="418"/>
      <c r="C12" s="304"/>
      <c r="D12" s="265"/>
      <c r="E12" s="152"/>
      <c r="F12" s="564" t="s">
        <v>470</v>
      </c>
      <c r="G12" s="618" t="s">
        <v>467</v>
      </c>
      <c r="H12" s="566"/>
      <c r="I12" s="567"/>
      <c r="J12" s="577"/>
      <c r="K12" s="443"/>
      <c r="L12" s="445"/>
      <c r="M12" s="443"/>
      <c r="N12" s="443"/>
      <c r="O12" s="344"/>
      <c r="P12" s="335"/>
      <c r="Q12" s="17"/>
      <c r="R12" s="17"/>
      <c r="S12" s="568" t="e">
        <v>#REF!</v>
      </c>
      <c r="T12" s="17"/>
    </row>
    <row r="13" spans="1:20" s="19" customFormat="1" ht="11.25" customHeight="1">
      <c r="A13" s="144">
        <v>4</v>
      </c>
      <c r="B13" s="440"/>
      <c r="C13" s="441"/>
      <c r="D13" s="569"/>
      <c r="E13" s="570" t="s">
        <v>354</v>
      </c>
      <c r="F13" s="571" t="s">
        <v>59</v>
      </c>
      <c r="G13" s="613"/>
      <c r="H13" s="578"/>
      <c r="I13" s="579"/>
      <c r="J13" s="575"/>
      <c r="K13" s="388"/>
      <c r="L13" s="580"/>
      <c r="M13" s="443"/>
      <c r="N13" s="443"/>
      <c r="O13" s="344"/>
      <c r="P13" s="335"/>
      <c r="Q13" s="17"/>
      <c r="R13" s="17"/>
      <c r="S13" s="568" t="e">
        <v>#REF!</v>
      </c>
      <c r="T13" s="17"/>
    </row>
    <row r="14" spans="1:20" s="19" customFormat="1" ht="11.25" customHeight="1">
      <c r="A14" s="144"/>
      <c r="B14" s="418"/>
      <c r="C14" s="304"/>
      <c r="D14" s="265"/>
      <c r="E14" s="152"/>
      <c r="F14" s="575"/>
      <c r="G14" s="619"/>
      <c r="H14" s="576"/>
      <c r="I14" s="575"/>
      <c r="J14" s="575"/>
      <c r="K14" s="671" t="s">
        <v>677</v>
      </c>
      <c r="L14" s="586"/>
      <c r="M14" s="567"/>
      <c r="N14" s="442"/>
      <c r="O14" s="344"/>
      <c r="P14" s="335"/>
      <c r="Q14" s="17"/>
      <c r="R14" s="17"/>
      <c r="S14" s="568" t="e">
        <v>#REF!</v>
      </c>
      <c r="T14" s="17"/>
    </row>
    <row r="15" spans="1:20" s="19" customFormat="1" ht="11.25" customHeight="1">
      <c r="A15" s="144">
        <v>5</v>
      </c>
      <c r="B15" s="440"/>
      <c r="C15" s="441"/>
      <c r="D15" s="569"/>
      <c r="E15" s="570" t="s">
        <v>355</v>
      </c>
      <c r="F15" s="571" t="s">
        <v>32</v>
      </c>
      <c r="G15" s="613"/>
      <c r="H15" s="581"/>
      <c r="I15" s="575"/>
      <c r="J15" s="575"/>
      <c r="K15" s="585"/>
      <c r="L15" s="586"/>
      <c r="M15" s="573"/>
      <c r="N15" s="582"/>
      <c r="O15" s="344"/>
      <c r="P15" s="335"/>
      <c r="Q15" s="17"/>
      <c r="R15" s="17"/>
      <c r="S15" s="568" t="e">
        <v>#REF!</v>
      </c>
      <c r="T15" s="17"/>
    </row>
    <row r="16" spans="1:20" s="19" customFormat="1" ht="11.25" customHeight="1">
      <c r="A16" s="144"/>
      <c r="B16" s="446"/>
      <c r="C16" s="447"/>
      <c r="D16" s="583"/>
      <c r="E16" s="704"/>
      <c r="F16" s="564" t="s">
        <v>471</v>
      </c>
      <c r="G16" s="618" t="s">
        <v>467</v>
      </c>
      <c r="H16" s="584"/>
      <c r="I16" s="575"/>
      <c r="J16" s="575"/>
      <c r="K16" s="585"/>
      <c r="L16" s="586"/>
      <c r="M16" s="443"/>
      <c r="N16" s="582"/>
      <c r="O16" s="344"/>
      <c r="P16" s="335"/>
      <c r="Q16" s="17"/>
      <c r="R16" s="17"/>
      <c r="S16" s="568"/>
      <c r="T16" s="17"/>
    </row>
    <row r="17" spans="1:20" s="19" customFormat="1" ht="11.25" customHeight="1">
      <c r="A17" s="144">
        <v>6</v>
      </c>
      <c r="B17" s="440"/>
      <c r="C17" s="441"/>
      <c r="D17" s="569"/>
      <c r="E17" s="570" t="s">
        <v>356</v>
      </c>
      <c r="F17" s="571" t="s">
        <v>30</v>
      </c>
      <c r="G17" s="613"/>
      <c r="H17" s="572"/>
      <c r="I17" s="579"/>
      <c r="J17" s="587"/>
      <c r="K17" s="443"/>
      <c r="L17" s="445"/>
      <c r="M17" s="344"/>
      <c r="N17" s="582"/>
      <c r="O17" s="344"/>
      <c r="P17" s="335"/>
      <c r="Q17" s="17"/>
      <c r="R17" s="17"/>
      <c r="S17" s="17"/>
      <c r="T17" s="17"/>
    </row>
    <row r="18" spans="1:20" s="19" customFormat="1" ht="11.25" customHeight="1">
      <c r="A18" s="144"/>
      <c r="B18" s="418"/>
      <c r="C18" s="304"/>
      <c r="D18" s="265"/>
      <c r="E18" s="152"/>
      <c r="F18" s="575"/>
      <c r="G18" s="614"/>
      <c r="H18" s="741" t="s">
        <v>512</v>
      </c>
      <c r="I18" s="741"/>
      <c r="J18" s="742"/>
      <c r="K18" s="567"/>
      <c r="L18" s="448"/>
      <c r="M18" s="344"/>
      <c r="N18" s="582"/>
      <c r="O18" s="344"/>
      <c r="P18" s="335"/>
      <c r="Q18" s="17"/>
      <c r="R18" s="17"/>
      <c r="S18" s="17"/>
      <c r="T18" s="17"/>
    </row>
    <row r="19" spans="1:20" s="19" customFormat="1" ht="11.25" customHeight="1">
      <c r="A19" s="144">
        <v>7</v>
      </c>
      <c r="B19" s="440"/>
      <c r="C19" s="441"/>
      <c r="D19" s="569"/>
      <c r="E19" s="570" t="s">
        <v>357</v>
      </c>
      <c r="F19" s="571" t="s">
        <v>130</v>
      </c>
      <c r="G19" s="613"/>
      <c r="H19" s="560"/>
      <c r="I19" s="585"/>
      <c r="J19" s="586"/>
      <c r="K19" s="573"/>
      <c r="L19" s="443"/>
      <c r="M19" s="344"/>
      <c r="N19" s="582"/>
      <c r="O19" s="344"/>
      <c r="P19" s="335"/>
      <c r="Q19" s="17"/>
      <c r="R19" s="17"/>
      <c r="S19" s="17"/>
      <c r="T19" s="17"/>
    </row>
    <row r="20" spans="1:20" s="19" customFormat="1" ht="11.25" customHeight="1">
      <c r="A20" s="144"/>
      <c r="B20" s="418"/>
      <c r="C20" s="304"/>
      <c r="D20" s="265"/>
      <c r="E20" s="152"/>
      <c r="F20" s="564" t="s">
        <v>472</v>
      </c>
      <c r="G20" s="618" t="s">
        <v>467</v>
      </c>
      <c r="H20" s="566"/>
      <c r="I20" s="567"/>
      <c r="J20" s="577"/>
      <c r="K20" s="443"/>
      <c r="L20" s="443"/>
      <c r="M20" s="344"/>
      <c r="N20" s="582"/>
      <c r="O20" s="344"/>
      <c r="P20" s="335"/>
      <c r="Q20" s="17"/>
      <c r="R20" s="17"/>
      <c r="S20" s="17"/>
      <c r="T20" s="17"/>
    </row>
    <row r="21" spans="1:20" s="19" customFormat="1" ht="11.25" customHeight="1">
      <c r="A21" s="336">
        <v>8</v>
      </c>
      <c r="B21" s="440"/>
      <c r="C21" s="441"/>
      <c r="D21" s="557" t="s">
        <v>358</v>
      </c>
      <c r="E21" s="703" t="s">
        <v>359</v>
      </c>
      <c r="F21" s="571" t="s">
        <v>30</v>
      </c>
      <c r="G21" s="615"/>
      <c r="H21" s="578"/>
      <c r="I21" s="579"/>
      <c r="J21" s="575"/>
      <c r="K21" s="443"/>
      <c r="L21" s="443"/>
      <c r="M21" s="344"/>
      <c r="N21" s="582"/>
      <c r="O21" s="344"/>
      <c r="P21" s="335"/>
      <c r="Q21" s="17"/>
      <c r="R21" s="17"/>
      <c r="S21" s="17"/>
      <c r="T21" s="17"/>
    </row>
    <row r="22" spans="1:20" s="19" customFormat="1" ht="11.25" customHeight="1">
      <c r="A22" s="144"/>
      <c r="B22" s="418"/>
      <c r="C22" s="304"/>
      <c r="D22" s="265"/>
      <c r="E22" s="259"/>
      <c r="F22" s="588"/>
      <c r="G22" s="619"/>
      <c r="H22" s="576"/>
      <c r="I22" s="575"/>
      <c r="J22" s="575"/>
      <c r="K22" s="443"/>
      <c r="L22" s="443"/>
      <c r="M22" s="671" t="s">
        <v>701</v>
      </c>
      <c r="N22" s="586"/>
      <c r="O22" s="567"/>
      <c r="P22" s="589"/>
      <c r="Q22" s="17"/>
      <c r="R22" s="17"/>
      <c r="S22" s="17"/>
      <c r="T22" s="17"/>
    </row>
    <row r="23" spans="1:20" s="19" customFormat="1" ht="11.25" customHeight="1">
      <c r="A23" s="336">
        <v>9</v>
      </c>
      <c r="B23" s="440"/>
      <c r="C23" s="441"/>
      <c r="D23" s="557" t="s">
        <v>360</v>
      </c>
      <c r="E23" s="703" t="s">
        <v>361</v>
      </c>
      <c r="F23" s="558" t="s">
        <v>68</v>
      </c>
      <c r="G23" s="615"/>
      <c r="H23" s="560"/>
      <c r="I23" s="575"/>
      <c r="J23" s="575"/>
      <c r="K23" s="443"/>
      <c r="L23" s="443"/>
      <c r="M23" s="585"/>
      <c r="N23" s="586"/>
      <c r="O23" s="573"/>
      <c r="P23" s="582"/>
      <c r="Q23" s="17"/>
      <c r="R23" s="17"/>
      <c r="S23" s="17"/>
      <c r="T23" s="17"/>
    </row>
    <row r="24" spans="1:20" s="19" customFormat="1" ht="11.25" customHeight="1">
      <c r="A24" s="144"/>
      <c r="B24" s="418"/>
      <c r="C24" s="304"/>
      <c r="D24" s="265"/>
      <c r="E24" s="152"/>
      <c r="F24" s="564" t="s">
        <v>473</v>
      </c>
      <c r="G24" s="618" t="s">
        <v>474</v>
      </c>
      <c r="H24" s="566"/>
      <c r="I24" s="567"/>
      <c r="J24" s="590"/>
      <c r="K24" s="443"/>
      <c r="L24" s="443"/>
      <c r="M24" s="344"/>
      <c r="N24" s="582"/>
      <c r="O24" s="344"/>
      <c r="P24" s="582"/>
      <c r="Q24" s="17"/>
      <c r="R24" s="17"/>
      <c r="S24" s="17"/>
      <c r="T24" s="17"/>
    </row>
    <row r="25" spans="1:20" s="19" customFormat="1" ht="11.25" customHeight="1">
      <c r="A25" s="144">
        <v>10</v>
      </c>
      <c r="B25" s="440"/>
      <c r="C25" s="441"/>
      <c r="D25" s="569"/>
      <c r="E25" s="570" t="s">
        <v>362</v>
      </c>
      <c r="F25" s="571" t="s">
        <v>59</v>
      </c>
      <c r="G25" s="613"/>
      <c r="H25" s="572"/>
      <c r="I25" s="579"/>
      <c r="J25" s="591"/>
      <c r="K25" s="443"/>
      <c r="L25" s="443"/>
      <c r="M25" s="344"/>
      <c r="N25" s="582"/>
      <c r="O25" s="344"/>
      <c r="P25" s="582"/>
      <c r="Q25" s="17"/>
      <c r="R25" s="17"/>
      <c r="S25" s="17"/>
      <c r="T25" s="17"/>
    </row>
    <row r="26" spans="1:20" s="19" customFormat="1" ht="11.25" customHeight="1">
      <c r="A26" s="144"/>
      <c r="B26" s="418"/>
      <c r="C26" s="304"/>
      <c r="D26" s="265"/>
      <c r="E26" s="152"/>
      <c r="F26" s="575"/>
      <c r="G26" s="614"/>
      <c r="H26" s="741" t="s">
        <v>513</v>
      </c>
      <c r="I26" s="741"/>
      <c r="J26" s="742"/>
      <c r="K26" s="567"/>
      <c r="L26" s="442"/>
      <c r="M26" s="344"/>
      <c r="N26" s="582"/>
      <c r="O26" s="344"/>
      <c r="P26" s="582"/>
      <c r="Q26" s="17"/>
      <c r="R26" s="17"/>
      <c r="S26" s="17"/>
      <c r="T26" s="17"/>
    </row>
    <row r="27" spans="1:20" s="19" customFormat="1" ht="11.25" customHeight="1">
      <c r="A27" s="144">
        <v>11</v>
      </c>
      <c r="B27" s="440"/>
      <c r="C27" s="441"/>
      <c r="D27" s="569"/>
      <c r="E27" s="570" t="s">
        <v>363</v>
      </c>
      <c r="F27" s="571" t="s">
        <v>39</v>
      </c>
      <c r="G27" s="613"/>
      <c r="H27" s="560"/>
      <c r="I27" s="585"/>
      <c r="J27" s="586"/>
      <c r="K27" s="573"/>
      <c r="L27" s="444"/>
      <c r="M27" s="344"/>
      <c r="N27" s="582"/>
      <c r="O27" s="344"/>
      <c r="P27" s="582"/>
      <c r="Q27" s="17"/>
      <c r="R27" s="17"/>
      <c r="S27" s="17"/>
      <c r="T27" s="17"/>
    </row>
    <row r="28" spans="1:20" s="19" customFormat="1" ht="11.25" customHeight="1">
      <c r="A28" s="336"/>
      <c r="B28" s="418"/>
      <c r="C28" s="304"/>
      <c r="D28" s="265"/>
      <c r="E28" s="152"/>
      <c r="F28" s="564" t="s">
        <v>475</v>
      </c>
      <c r="G28" s="618" t="s">
        <v>474</v>
      </c>
      <c r="H28" s="566"/>
      <c r="I28" s="567"/>
      <c r="J28" s="577"/>
      <c r="K28" s="443"/>
      <c r="L28" s="445"/>
      <c r="M28" s="344"/>
      <c r="N28" s="582"/>
      <c r="O28" s="344"/>
      <c r="P28" s="582"/>
      <c r="Q28" s="17"/>
      <c r="R28" s="17"/>
      <c r="S28" s="17"/>
      <c r="T28" s="17"/>
    </row>
    <row r="29" spans="1:20" s="19" customFormat="1" ht="11.25" customHeight="1">
      <c r="A29" s="144">
        <v>12</v>
      </c>
      <c r="B29" s="440"/>
      <c r="C29" s="441"/>
      <c r="D29" s="569"/>
      <c r="E29" s="570" t="s">
        <v>364</v>
      </c>
      <c r="F29" s="571" t="s">
        <v>32</v>
      </c>
      <c r="G29" s="613"/>
      <c r="H29" s="578"/>
      <c r="I29" s="579"/>
      <c r="J29" s="575"/>
      <c r="K29" s="443"/>
      <c r="L29" s="445"/>
      <c r="M29" s="344"/>
      <c r="N29" s="582"/>
      <c r="O29" s="344"/>
      <c r="P29" s="582"/>
      <c r="Q29" s="17"/>
      <c r="R29" s="17"/>
      <c r="S29" s="17"/>
      <c r="T29" s="17"/>
    </row>
    <row r="30" spans="1:20" s="19" customFormat="1" ht="11.25" customHeight="1">
      <c r="A30" s="144"/>
      <c r="B30" s="418"/>
      <c r="C30" s="304"/>
      <c r="D30" s="265"/>
      <c r="E30" s="152"/>
      <c r="F30" s="575"/>
      <c r="G30" s="619"/>
      <c r="H30" s="576"/>
      <c r="I30" s="575"/>
      <c r="J30" s="575"/>
      <c r="K30" s="671" t="s">
        <v>678</v>
      </c>
      <c r="L30" s="586"/>
      <c r="M30" s="567"/>
      <c r="N30" s="592"/>
      <c r="O30" s="344"/>
      <c r="P30" s="582"/>
      <c r="Q30" s="17"/>
      <c r="R30" s="17"/>
      <c r="S30" s="17"/>
      <c r="T30" s="17"/>
    </row>
    <row r="31" spans="1:20" s="19" customFormat="1" ht="11.25" customHeight="1">
      <c r="A31" s="144">
        <v>13</v>
      </c>
      <c r="B31" s="440"/>
      <c r="C31" s="441"/>
      <c r="D31" s="569"/>
      <c r="E31" s="570" t="s">
        <v>365</v>
      </c>
      <c r="F31" s="571" t="s">
        <v>108</v>
      </c>
      <c r="G31" s="613"/>
      <c r="H31" s="581"/>
      <c r="I31" s="575"/>
      <c r="J31" s="575"/>
      <c r="K31" s="585"/>
      <c r="L31" s="586"/>
      <c r="M31" s="573"/>
      <c r="N31" s="335"/>
      <c r="O31" s="344"/>
      <c r="P31" s="582"/>
      <c r="Q31" s="17"/>
      <c r="R31" s="17"/>
      <c r="S31" s="17"/>
      <c r="T31" s="17"/>
    </row>
    <row r="32" spans="1:20" s="19" customFormat="1" ht="11.25" customHeight="1">
      <c r="A32" s="144"/>
      <c r="B32" s="418"/>
      <c r="C32" s="304"/>
      <c r="D32" s="265"/>
      <c r="E32" s="152"/>
      <c r="F32" s="564" t="s">
        <v>476</v>
      </c>
      <c r="G32" s="618" t="s">
        <v>474</v>
      </c>
      <c r="H32" s="593"/>
      <c r="I32" s="594"/>
      <c r="J32" s="590"/>
      <c r="K32" s="443"/>
      <c r="L32" s="445"/>
      <c r="M32" s="344"/>
      <c r="N32" s="335"/>
      <c r="O32" s="344"/>
      <c r="P32" s="582"/>
      <c r="Q32" s="17"/>
      <c r="R32" s="17"/>
      <c r="S32" s="17"/>
      <c r="T32" s="17"/>
    </row>
    <row r="33" spans="1:20" s="19" customFormat="1" ht="11.25" customHeight="1">
      <c r="A33" s="144">
        <v>14</v>
      </c>
      <c r="B33" s="440"/>
      <c r="C33" s="441"/>
      <c r="D33" s="569"/>
      <c r="E33" s="570" t="s">
        <v>366</v>
      </c>
      <c r="F33" s="571" t="s">
        <v>59</v>
      </c>
      <c r="G33" s="613"/>
      <c r="H33" s="572"/>
      <c r="I33" s="579"/>
      <c r="J33" s="591"/>
      <c r="K33" s="443"/>
      <c r="L33" s="445"/>
      <c r="M33" s="344"/>
      <c r="N33" s="335"/>
      <c r="O33" s="344"/>
      <c r="P33" s="582"/>
      <c r="Q33" s="17"/>
      <c r="R33" s="17"/>
      <c r="S33" s="17"/>
      <c r="T33" s="17"/>
    </row>
    <row r="34" spans="1:20" s="19" customFormat="1" ht="11.25" customHeight="1">
      <c r="A34" s="144"/>
      <c r="B34" s="418"/>
      <c r="C34" s="304"/>
      <c r="D34" s="265"/>
      <c r="E34" s="152"/>
      <c r="F34" s="575"/>
      <c r="G34" s="614"/>
      <c r="H34" s="741" t="s">
        <v>514</v>
      </c>
      <c r="I34" s="741"/>
      <c r="J34" s="742"/>
      <c r="K34" s="567"/>
      <c r="L34" s="448"/>
      <c r="M34" s="344"/>
      <c r="N34" s="335"/>
      <c r="O34" s="344"/>
      <c r="P34" s="582"/>
      <c r="Q34" s="17"/>
      <c r="R34" s="17"/>
      <c r="S34" s="17"/>
      <c r="T34" s="17"/>
    </row>
    <row r="35" spans="1:20" s="19" customFormat="1" ht="11.25" customHeight="1">
      <c r="A35" s="144">
        <v>15</v>
      </c>
      <c r="B35" s="440"/>
      <c r="C35" s="441"/>
      <c r="D35" s="569"/>
      <c r="E35" s="570" t="s">
        <v>367</v>
      </c>
      <c r="F35" s="571" t="s">
        <v>68</v>
      </c>
      <c r="G35" s="613"/>
      <c r="H35" s="560"/>
      <c r="I35" s="585"/>
      <c r="J35" s="586"/>
      <c r="K35" s="573"/>
      <c r="L35" s="443"/>
      <c r="M35" s="344"/>
      <c r="N35" s="335"/>
      <c r="O35" s="344"/>
      <c r="P35" s="582"/>
      <c r="Q35" s="17"/>
      <c r="R35" s="17"/>
      <c r="S35" s="17"/>
      <c r="T35" s="17"/>
    </row>
    <row r="36" spans="1:20" s="19" customFormat="1" ht="11.25" customHeight="1">
      <c r="A36" s="144" t="s">
        <v>368</v>
      </c>
      <c r="B36" s="53"/>
      <c r="D36" s="265"/>
      <c r="E36" s="705"/>
      <c r="F36" s="564" t="s">
        <v>477</v>
      </c>
      <c r="G36" s="618" t="s">
        <v>474</v>
      </c>
      <c r="H36" s="566"/>
      <c r="I36" s="567"/>
      <c r="J36" s="577"/>
      <c r="K36" s="443"/>
      <c r="L36" s="443"/>
      <c r="M36" s="344"/>
      <c r="N36" s="335"/>
      <c r="O36" s="344"/>
      <c r="P36" s="582"/>
      <c r="Q36" s="17"/>
      <c r="R36" s="17"/>
      <c r="S36" s="17"/>
      <c r="T36" s="17"/>
    </row>
    <row r="37" spans="1:20" s="19" customFormat="1" ht="11.25" customHeight="1">
      <c r="A37" s="336">
        <v>16</v>
      </c>
      <c r="B37" s="449"/>
      <c r="C37" s="441"/>
      <c r="D37" s="557" t="s">
        <v>369</v>
      </c>
      <c r="E37" s="703" t="s">
        <v>370</v>
      </c>
      <c r="F37" s="595" t="s">
        <v>30</v>
      </c>
      <c r="G37" s="615"/>
      <c r="H37" s="578"/>
      <c r="I37" s="575"/>
      <c r="J37" s="575"/>
      <c r="K37" s="443"/>
      <c r="L37" s="443"/>
      <c r="M37" s="335"/>
      <c r="N37" s="335"/>
      <c r="O37" s="664"/>
      <c r="P37" s="598"/>
      <c r="Q37" s="17"/>
      <c r="R37" s="17"/>
      <c r="S37" s="17"/>
      <c r="T37" s="17"/>
    </row>
    <row r="38" spans="1:20" s="19" customFormat="1" ht="11.25" customHeight="1">
      <c r="A38" s="144"/>
      <c r="B38" s="418"/>
      <c r="C38" s="304"/>
      <c r="D38" s="265"/>
      <c r="E38" s="152"/>
      <c r="F38" s="575"/>
      <c r="G38" s="614"/>
      <c r="H38" s="576"/>
      <c r="I38" s="575"/>
      <c r="J38" s="575"/>
      <c r="K38" s="443"/>
      <c r="L38" s="443"/>
      <c r="M38" s="671" t="s">
        <v>590</v>
      </c>
      <c r="N38" s="597"/>
      <c r="O38" s="560"/>
      <c r="P38" s="572"/>
      <c r="Q38" s="17"/>
      <c r="R38" s="17"/>
      <c r="S38" s="17"/>
      <c r="T38" s="17"/>
    </row>
    <row r="39" spans="1:20" s="19" customFormat="1" ht="11.25" customHeight="1">
      <c r="A39" s="336" t="s">
        <v>371</v>
      </c>
      <c r="B39" s="450"/>
      <c r="C39" s="298"/>
      <c r="D39" s="557" t="s">
        <v>372</v>
      </c>
      <c r="E39" s="570" t="s">
        <v>373</v>
      </c>
      <c r="F39" s="575" t="s">
        <v>374</v>
      </c>
      <c r="G39" s="614"/>
      <c r="H39" s="576"/>
      <c r="I39" s="575"/>
      <c r="J39" s="575"/>
      <c r="K39" s="443"/>
      <c r="L39" s="443"/>
      <c r="M39" s="596"/>
      <c r="N39" s="597"/>
      <c r="O39" s="576"/>
      <c r="P39" s="598"/>
      <c r="Q39" s="17"/>
      <c r="R39" s="17"/>
      <c r="S39" s="17"/>
      <c r="T39" s="17"/>
    </row>
    <row r="40" spans="1:20" s="19" customFormat="1" ht="11.25" customHeight="1">
      <c r="A40" s="50"/>
      <c r="B40" s="342"/>
      <c r="D40" s="265"/>
      <c r="E40" s="259"/>
      <c r="F40" s="620" t="s">
        <v>478</v>
      </c>
      <c r="G40" s="621" t="s">
        <v>474</v>
      </c>
      <c r="H40" s="599"/>
      <c r="I40" s="575"/>
      <c r="J40" s="590"/>
      <c r="K40" s="443"/>
      <c r="L40" s="443"/>
      <c r="M40" s="565"/>
      <c r="N40" s="600"/>
      <c r="O40" s="443"/>
      <c r="P40" s="582"/>
      <c r="Q40" s="17"/>
      <c r="R40" s="17"/>
      <c r="S40" s="17"/>
      <c r="T40" s="17"/>
    </row>
    <row r="41" spans="1:20" s="19" customFormat="1" ht="11.25" customHeight="1">
      <c r="A41" s="144">
        <v>18</v>
      </c>
      <c r="B41" s="440"/>
      <c r="C41" s="441"/>
      <c r="D41" s="569"/>
      <c r="E41" s="570" t="s">
        <v>375</v>
      </c>
      <c r="F41" s="571" t="s">
        <v>68</v>
      </c>
      <c r="G41" s="613"/>
      <c r="H41" s="572"/>
      <c r="I41" s="579"/>
      <c r="J41" s="591"/>
      <c r="K41" s="443"/>
      <c r="L41" s="443"/>
      <c r="M41" s="344"/>
      <c r="N41" s="335"/>
      <c r="O41" s="344"/>
      <c r="P41" s="582"/>
      <c r="Q41" s="17"/>
      <c r="R41" s="17"/>
      <c r="S41" s="17"/>
      <c r="T41" s="17"/>
    </row>
    <row r="42" spans="1:20" s="19" customFormat="1" ht="11.25" customHeight="1">
      <c r="A42" s="144"/>
      <c r="B42" s="418"/>
      <c r="C42" s="304"/>
      <c r="D42" s="265"/>
      <c r="E42" s="152"/>
      <c r="F42" s="575"/>
      <c r="G42" s="614"/>
      <c r="H42" s="741" t="s">
        <v>518</v>
      </c>
      <c r="I42" s="741"/>
      <c r="J42" s="742"/>
      <c r="K42" s="567"/>
      <c r="L42" s="442"/>
      <c r="M42" s="344"/>
      <c r="N42" s="335"/>
      <c r="O42" s="344"/>
      <c r="P42" s="582"/>
      <c r="Q42" s="17"/>
      <c r="R42" s="17"/>
      <c r="S42" s="17"/>
      <c r="T42" s="17"/>
    </row>
    <row r="43" spans="1:20" s="19" customFormat="1" ht="11.25" customHeight="1">
      <c r="A43" s="144">
        <v>19</v>
      </c>
      <c r="B43" s="440"/>
      <c r="C43" s="441"/>
      <c r="D43" s="569"/>
      <c r="E43" s="570" t="s">
        <v>376</v>
      </c>
      <c r="F43" s="571" t="s">
        <v>32</v>
      </c>
      <c r="G43" s="613"/>
      <c r="H43" s="560"/>
      <c r="I43" s="585"/>
      <c r="J43" s="586"/>
      <c r="K43" s="573"/>
      <c r="L43" s="444"/>
      <c r="M43" s="344"/>
      <c r="N43" s="335"/>
      <c r="O43" s="344"/>
      <c r="P43" s="582"/>
      <c r="Q43" s="17"/>
      <c r="R43" s="17"/>
      <c r="S43" s="17"/>
      <c r="T43" s="17"/>
    </row>
    <row r="44" spans="1:20" s="19" customFormat="1" ht="11.25" customHeight="1">
      <c r="A44" s="451"/>
      <c r="B44" s="452"/>
      <c r="C44" s="304"/>
      <c r="D44" s="265"/>
      <c r="E44" s="706"/>
      <c r="F44" s="601" t="s">
        <v>488</v>
      </c>
      <c r="G44" s="618" t="s">
        <v>485</v>
      </c>
      <c r="H44" s="566"/>
      <c r="I44" s="602"/>
      <c r="J44" s="577"/>
      <c r="K44" s="443"/>
      <c r="L44" s="445"/>
      <c r="M44" s="344"/>
      <c r="N44" s="335"/>
      <c r="O44" s="344"/>
      <c r="P44" s="582"/>
      <c r="Q44" s="17"/>
      <c r="R44" s="17"/>
      <c r="S44" s="17"/>
      <c r="T44" s="17"/>
    </row>
    <row r="45" spans="1:20" s="19" customFormat="1" ht="11.25" customHeight="1">
      <c r="A45" s="144">
        <v>20</v>
      </c>
      <c r="B45" s="453"/>
      <c r="C45" s="454"/>
      <c r="D45" s="603"/>
      <c r="E45" s="706" t="s">
        <v>377</v>
      </c>
      <c r="F45" s="297" t="s">
        <v>32</v>
      </c>
      <c r="G45" s="618"/>
      <c r="H45" s="593"/>
      <c r="I45" s="604"/>
      <c r="J45" s="575"/>
      <c r="K45" s="443"/>
      <c r="L45" s="445"/>
      <c r="M45" s="344"/>
      <c r="N45" s="335"/>
      <c r="O45" s="344"/>
      <c r="P45" s="582"/>
      <c r="Q45" s="17"/>
      <c r="R45" s="17"/>
      <c r="S45" s="17"/>
      <c r="T45" s="17"/>
    </row>
    <row r="46" spans="1:20" s="19" customFormat="1" ht="11.25" customHeight="1">
      <c r="A46" s="144"/>
      <c r="B46" s="455"/>
      <c r="C46" s="743" t="s">
        <v>466</v>
      </c>
      <c r="D46" s="744"/>
      <c r="E46" s="612" t="s">
        <v>467</v>
      </c>
      <c r="F46" s="595"/>
      <c r="G46" s="616"/>
      <c r="H46" s="578"/>
      <c r="I46" s="605"/>
      <c r="J46" s="575"/>
      <c r="K46" s="443"/>
      <c r="L46" s="445"/>
      <c r="M46" s="344"/>
      <c r="N46" s="335"/>
      <c r="O46" s="344"/>
      <c r="P46" s="582"/>
      <c r="Q46" s="17"/>
      <c r="R46" s="17"/>
      <c r="S46" s="17"/>
      <c r="T46" s="17"/>
    </row>
    <row r="47" spans="1:20" s="19" customFormat="1" ht="11.25" customHeight="1">
      <c r="A47" s="144" t="s">
        <v>378</v>
      </c>
      <c r="B47" s="456"/>
      <c r="C47" s="457"/>
      <c r="D47" s="606"/>
      <c r="E47" s="707" t="s">
        <v>379</v>
      </c>
      <c r="F47" s="52" t="s">
        <v>34</v>
      </c>
      <c r="G47" s="617"/>
      <c r="H47" s="607"/>
      <c r="I47" s="575"/>
      <c r="J47" s="575"/>
      <c r="K47" s="443"/>
      <c r="L47" s="445"/>
      <c r="M47" s="344"/>
      <c r="N47" s="335"/>
      <c r="O47" s="344"/>
      <c r="P47" s="582"/>
      <c r="Q47" s="17"/>
      <c r="R47" s="17"/>
      <c r="S47" s="17"/>
      <c r="T47" s="17"/>
    </row>
    <row r="48" spans="1:20" s="19" customFormat="1" ht="11.25" customHeight="1">
      <c r="A48" s="144"/>
      <c r="B48" s="418"/>
      <c r="C48" s="304"/>
      <c r="D48" s="265"/>
      <c r="E48" s="152"/>
      <c r="F48" s="575"/>
      <c r="G48" s="619"/>
      <c r="H48" s="576"/>
      <c r="I48" s="575"/>
      <c r="J48" s="575"/>
      <c r="K48" s="671" t="s">
        <v>679</v>
      </c>
      <c r="L48" s="586"/>
      <c r="M48" s="608"/>
      <c r="N48" s="589"/>
      <c r="O48" s="344"/>
      <c r="P48" s="582"/>
      <c r="Q48" s="17"/>
      <c r="R48" s="17"/>
      <c r="S48" s="17"/>
      <c r="T48" s="17"/>
    </row>
    <row r="49" spans="1:20" s="19" customFormat="1" ht="11.25" customHeight="1">
      <c r="A49" s="144">
        <v>21</v>
      </c>
      <c r="B49" s="440"/>
      <c r="C49" s="441"/>
      <c r="D49" s="569"/>
      <c r="E49" s="570" t="s">
        <v>380</v>
      </c>
      <c r="F49" s="571" t="s">
        <v>39</v>
      </c>
      <c r="G49" s="613"/>
      <c r="H49" s="581"/>
      <c r="I49" s="575"/>
      <c r="J49" s="575"/>
      <c r="K49" s="585"/>
      <c r="L49" s="586"/>
      <c r="M49" s="573"/>
      <c r="N49" s="582"/>
      <c r="O49" s="344"/>
      <c r="P49" s="582"/>
      <c r="Q49" s="17"/>
      <c r="R49" s="17"/>
      <c r="S49" s="17"/>
      <c r="T49" s="17"/>
    </row>
    <row r="50" spans="1:20" s="19" customFormat="1" ht="11.25" customHeight="1">
      <c r="A50" s="144"/>
      <c r="B50" s="418"/>
      <c r="C50" s="304"/>
      <c r="D50" s="265"/>
      <c r="E50" s="152"/>
      <c r="F50" s="564" t="s">
        <v>480</v>
      </c>
      <c r="G50" s="618" t="s">
        <v>479</v>
      </c>
      <c r="H50" s="566"/>
      <c r="I50" s="567"/>
      <c r="J50" s="590"/>
      <c r="K50" s="443"/>
      <c r="L50" s="445"/>
      <c r="M50" s="344"/>
      <c r="N50" s="582"/>
      <c r="O50" s="344"/>
      <c r="P50" s="582"/>
      <c r="Q50" s="17"/>
      <c r="R50" s="17"/>
      <c r="S50" s="17"/>
      <c r="T50" s="17"/>
    </row>
    <row r="51" spans="1:20" s="19" customFormat="1" ht="11.25" customHeight="1">
      <c r="A51" s="144">
        <v>22</v>
      </c>
      <c r="B51" s="440"/>
      <c r="C51" s="441"/>
      <c r="D51" s="569"/>
      <c r="E51" s="570" t="s">
        <v>381</v>
      </c>
      <c r="F51" s="571" t="s">
        <v>32</v>
      </c>
      <c r="G51" s="613"/>
      <c r="H51" s="572"/>
      <c r="I51" s="579"/>
      <c r="J51" s="591"/>
      <c r="K51" s="443"/>
      <c r="L51" s="445"/>
      <c r="M51" s="344"/>
      <c r="N51" s="582"/>
      <c r="O51" s="344"/>
      <c r="P51" s="582"/>
      <c r="Q51" s="17"/>
      <c r="R51" s="17"/>
      <c r="S51" s="17"/>
      <c r="T51" s="17"/>
    </row>
    <row r="52" spans="1:20" s="19" customFormat="1" ht="11.25" customHeight="1">
      <c r="A52" s="144"/>
      <c r="B52" s="418"/>
      <c r="C52" s="304"/>
      <c r="D52" s="265"/>
      <c r="E52" s="152"/>
      <c r="F52" s="575"/>
      <c r="G52" s="614"/>
      <c r="H52" s="741" t="s">
        <v>515</v>
      </c>
      <c r="I52" s="741"/>
      <c r="J52" s="742"/>
      <c r="K52" s="608"/>
      <c r="L52" s="448"/>
      <c r="M52" s="344"/>
      <c r="N52" s="582"/>
      <c r="O52" s="344"/>
      <c r="P52" s="582"/>
      <c r="Q52" s="17"/>
      <c r="R52" s="17"/>
      <c r="S52" s="17"/>
      <c r="T52" s="17"/>
    </row>
    <row r="53" spans="1:20" s="19" customFormat="1" ht="11.25" customHeight="1">
      <c r="A53" s="144">
        <v>23</v>
      </c>
      <c r="B53" s="440"/>
      <c r="C53" s="441"/>
      <c r="D53" s="569"/>
      <c r="E53" s="570" t="s">
        <v>382</v>
      </c>
      <c r="F53" s="571" t="s">
        <v>28</v>
      </c>
      <c r="G53" s="613"/>
      <c r="H53" s="560"/>
      <c r="I53" s="585"/>
      <c r="J53" s="586"/>
      <c r="K53" s="573"/>
      <c r="L53" s="443"/>
      <c r="M53" s="344"/>
      <c r="N53" s="582"/>
      <c r="O53" s="344"/>
      <c r="P53" s="582"/>
      <c r="Q53" s="17"/>
      <c r="R53" s="17"/>
      <c r="S53" s="17"/>
      <c r="T53" s="17"/>
    </row>
    <row r="54" spans="1:20" s="19" customFormat="1" ht="11.25" customHeight="1">
      <c r="A54" s="144"/>
      <c r="B54" s="418"/>
      <c r="C54" s="304"/>
      <c r="D54" s="265"/>
      <c r="E54" s="152"/>
      <c r="F54" s="564" t="s">
        <v>481</v>
      </c>
      <c r="G54" s="618" t="s">
        <v>479</v>
      </c>
      <c r="H54" s="566"/>
      <c r="I54" s="608"/>
      <c r="J54" s="577"/>
      <c r="K54" s="443"/>
      <c r="L54" s="443"/>
      <c r="M54" s="344"/>
      <c r="N54" s="582"/>
      <c r="O54" s="344"/>
      <c r="P54" s="582"/>
      <c r="Q54" s="17"/>
      <c r="R54" s="17"/>
      <c r="S54" s="17"/>
      <c r="T54" s="17"/>
    </row>
    <row r="55" spans="1:20" s="19" customFormat="1" ht="11.25" customHeight="1">
      <c r="A55" s="336">
        <v>24</v>
      </c>
      <c r="B55" s="440"/>
      <c r="C55" s="441"/>
      <c r="D55" s="557" t="s">
        <v>383</v>
      </c>
      <c r="E55" s="703" t="s">
        <v>384</v>
      </c>
      <c r="F55" s="571" t="s">
        <v>30</v>
      </c>
      <c r="G55" s="615"/>
      <c r="H55" s="578"/>
      <c r="I55" s="579"/>
      <c r="J55" s="575"/>
      <c r="K55" s="443"/>
      <c r="L55" s="443"/>
      <c r="M55" s="344"/>
      <c r="N55" s="582"/>
      <c r="O55" s="344"/>
      <c r="P55" s="582"/>
      <c r="Q55" s="17"/>
      <c r="R55" s="17"/>
      <c r="S55" s="17"/>
      <c r="T55" s="17"/>
    </row>
    <row r="56" spans="1:20" s="19" customFormat="1" ht="11.25" customHeight="1">
      <c r="A56" s="144"/>
      <c r="B56" s="418"/>
      <c r="C56" s="304"/>
      <c r="D56" s="265"/>
      <c r="E56" s="259"/>
      <c r="F56" s="588"/>
      <c r="G56" s="619"/>
      <c r="H56" s="576"/>
      <c r="I56" s="575"/>
      <c r="J56" s="575"/>
      <c r="K56" s="443"/>
      <c r="L56" s="443"/>
      <c r="M56" s="671" t="s">
        <v>702</v>
      </c>
      <c r="N56" s="586"/>
      <c r="O56" s="608"/>
      <c r="P56" s="592"/>
      <c r="Q56" s="17"/>
      <c r="R56" s="17"/>
      <c r="S56" s="17"/>
      <c r="T56" s="17"/>
    </row>
    <row r="57" spans="1:20" s="19" customFormat="1" ht="11.25" customHeight="1">
      <c r="A57" s="336">
        <v>25</v>
      </c>
      <c r="B57" s="440"/>
      <c r="C57" s="441"/>
      <c r="D57" s="557" t="s">
        <v>385</v>
      </c>
      <c r="E57" s="703" t="s">
        <v>386</v>
      </c>
      <c r="F57" s="558" t="s">
        <v>130</v>
      </c>
      <c r="G57" s="615"/>
      <c r="H57" s="560"/>
      <c r="I57" s="575"/>
      <c r="J57" s="575"/>
      <c r="K57" s="443"/>
      <c r="L57" s="443"/>
      <c r="M57" s="585"/>
      <c r="N57" s="586"/>
      <c r="O57" s="573"/>
      <c r="P57" s="609"/>
      <c r="Q57" s="17"/>
      <c r="R57" s="17"/>
      <c r="S57" s="17"/>
      <c r="T57" s="17"/>
    </row>
    <row r="58" spans="1:20" s="19" customFormat="1" ht="11.25" customHeight="1">
      <c r="A58" s="144"/>
      <c r="B58" s="418"/>
      <c r="C58" s="304"/>
      <c r="D58" s="265"/>
      <c r="E58" s="152"/>
      <c r="F58" s="564" t="s">
        <v>482</v>
      </c>
      <c r="G58" s="618" t="s">
        <v>479</v>
      </c>
      <c r="H58" s="566"/>
      <c r="I58" s="608"/>
      <c r="J58" s="590"/>
      <c r="K58" s="443"/>
      <c r="L58" s="443"/>
      <c r="M58" s="344"/>
      <c r="N58" s="582"/>
      <c r="O58" s="344"/>
      <c r="P58" s="335"/>
      <c r="Q58" s="17"/>
      <c r="R58" s="17"/>
      <c r="S58" s="17"/>
      <c r="T58" s="17"/>
    </row>
    <row r="59" spans="1:20" s="19" customFormat="1" ht="11.25" customHeight="1">
      <c r="A59" s="144">
        <v>26</v>
      </c>
      <c r="B59" s="440"/>
      <c r="C59" s="441"/>
      <c r="D59" s="569"/>
      <c r="E59" s="570" t="s">
        <v>387</v>
      </c>
      <c r="F59" s="571" t="s">
        <v>28</v>
      </c>
      <c r="G59" s="613"/>
      <c r="H59" s="572"/>
      <c r="I59" s="579"/>
      <c r="J59" s="591"/>
      <c r="K59" s="443"/>
      <c r="L59" s="443"/>
      <c r="M59" s="344"/>
      <c r="N59" s="582"/>
      <c r="O59" s="344"/>
      <c r="P59" s="335"/>
      <c r="Q59" s="17"/>
      <c r="R59" s="17"/>
      <c r="S59" s="17"/>
      <c r="T59" s="17"/>
    </row>
    <row r="60" spans="1:20" s="19" customFormat="1" ht="11.25" customHeight="1">
      <c r="A60" s="144"/>
      <c r="B60" s="418"/>
      <c r="C60" s="304"/>
      <c r="D60" s="265"/>
      <c r="E60" s="152"/>
      <c r="F60" s="575"/>
      <c r="G60" s="614"/>
      <c r="H60" s="741" t="s">
        <v>516</v>
      </c>
      <c r="I60" s="741"/>
      <c r="J60" s="742"/>
      <c r="K60" s="608"/>
      <c r="L60" s="442"/>
      <c r="M60" s="344"/>
      <c r="N60" s="582"/>
      <c r="O60" s="344"/>
      <c r="P60" s="335"/>
      <c r="Q60" s="17"/>
      <c r="R60" s="17"/>
      <c r="S60" s="17"/>
      <c r="T60" s="17"/>
    </row>
    <row r="61" spans="1:20" s="19" customFormat="1" ht="11.25" customHeight="1">
      <c r="A61" s="144">
        <v>27</v>
      </c>
      <c r="B61" s="440"/>
      <c r="C61" s="441"/>
      <c r="D61" s="569"/>
      <c r="E61" s="570" t="s">
        <v>388</v>
      </c>
      <c r="F61" s="571" t="s">
        <v>59</v>
      </c>
      <c r="G61" s="613"/>
      <c r="H61" s="560"/>
      <c r="I61" s="575"/>
      <c r="J61" s="610"/>
      <c r="K61" s="573"/>
      <c r="L61" s="444"/>
      <c r="M61" s="344"/>
      <c r="N61" s="582"/>
      <c r="O61" s="344"/>
      <c r="P61" s="335"/>
      <c r="Q61" s="17"/>
      <c r="R61" s="17"/>
      <c r="S61" s="17"/>
      <c r="T61" s="17"/>
    </row>
    <row r="62" spans="1:20" s="19" customFormat="1" ht="11.25" customHeight="1">
      <c r="A62" s="144"/>
      <c r="B62" s="418"/>
      <c r="C62" s="304"/>
      <c r="D62" s="265"/>
      <c r="E62" s="152"/>
      <c r="F62" s="564" t="s">
        <v>483</v>
      </c>
      <c r="G62" s="618" t="s">
        <v>479</v>
      </c>
      <c r="H62" s="566"/>
      <c r="I62" s="567"/>
      <c r="J62" s="577"/>
      <c r="K62" s="443"/>
      <c r="L62" s="445"/>
      <c r="M62" s="344"/>
      <c r="N62" s="582"/>
      <c r="O62" s="344"/>
      <c r="P62" s="335"/>
      <c r="Q62" s="17"/>
      <c r="R62" s="17"/>
      <c r="S62" s="17"/>
      <c r="T62" s="17"/>
    </row>
    <row r="63" spans="1:20" s="19" customFormat="1" ht="11.25" customHeight="1">
      <c r="A63" s="144">
        <v>28</v>
      </c>
      <c r="B63" s="440"/>
      <c r="C63" s="441"/>
      <c r="D63" s="569"/>
      <c r="E63" s="570" t="s">
        <v>389</v>
      </c>
      <c r="F63" s="571" t="s">
        <v>30</v>
      </c>
      <c r="G63" s="613"/>
      <c r="H63" s="581"/>
      <c r="I63" s="605"/>
      <c r="J63" s="575"/>
      <c r="K63" s="443"/>
      <c r="L63" s="445"/>
      <c r="M63" s="344"/>
      <c r="N63" s="582"/>
      <c r="O63" s="344"/>
      <c r="P63" s="335"/>
      <c r="Q63" s="17"/>
      <c r="R63" s="17"/>
      <c r="S63" s="17"/>
      <c r="T63" s="17"/>
    </row>
    <row r="64" spans="1:20" s="19" customFormat="1" ht="11.25" customHeight="1">
      <c r="A64" s="144"/>
      <c r="B64" s="418"/>
      <c r="C64" s="304"/>
      <c r="D64" s="265"/>
      <c r="E64" s="152"/>
      <c r="F64" s="575"/>
      <c r="G64" s="619"/>
      <c r="H64" s="576"/>
      <c r="I64" s="575"/>
      <c r="J64" s="575"/>
      <c r="K64" s="671" t="s">
        <v>680</v>
      </c>
      <c r="L64" s="586"/>
      <c r="M64" s="608"/>
      <c r="N64" s="592"/>
      <c r="O64" s="344"/>
      <c r="P64" s="335"/>
      <c r="Q64" s="17"/>
      <c r="R64" s="17"/>
      <c r="S64" s="17"/>
      <c r="T64" s="17"/>
    </row>
    <row r="65" spans="1:20" s="19" customFormat="1" ht="11.25" customHeight="1">
      <c r="A65" s="144">
        <v>29</v>
      </c>
      <c r="B65" s="440"/>
      <c r="C65" s="441"/>
      <c r="D65" s="569"/>
      <c r="E65" s="570" t="s">
        <v>390</v>
      </c>
      <c r="F65" s="571" t="s">
        <v>108</v>
      </c>
      <c r="G65" s="613"/>
      <c r="H65" s="581"/>
      <c r="I65" s="575"/>
      <c r="J65" s="575"/>
      <c r="K65" s="585"/>
      <c r="L65" s="586"/>
      <c r="M65" s="573"/>
      <c r="N65" s="443"/>
      <c r="O65" s="344"/>
      <c r="P65" s="335"/>
      <c r="Q65" s="17"/>
      <c r="R65" s="17"/>
      <c r="S65" s="17"/>
      <c r="T65" s="17"/>
    </row>
    <row r="66" spans="1:20" s="19" customFormat="1" ht="11.25" customHeight="1">
      <c r="A66" s="144"/>
      <c r="B66" s="418"/>
      <c r="C66" s="304"/>
      <c r="D66" s="265"/>
      <c r="E66" s="152"/>
      <c r="F66" s="564" t="s">
        <v>484</v>
      </c>
      <c r="G66" s="618" t="s">
        <v>486</v>
      </c>
      <c r="H66" s="566"/>
      <c r="I66" s="567"/>
      <c r="J66" s="590"/>
      <c r="K66" s="443"/>
      <c r="L66" s="445"/>
      <c r="M66" s="443"/>
      <c r="N66" s="443"/>
      <c r="O66" s="344"/>
      <c r="P66" s="335"/>
      <c r="Q66" s="17"/>
      <c r="R66" s="17"/>
      <c r="S66" s="17"/>
      <c r="T66" s="17"/>
    </row>
    <row r="67" spans="1:20" s="19" customFormat="1" ht="11.25" customHeight="1">
      <c r="A67" s="144">
        <v>30</v>
      </c>
      <c r="B67" s="440"/>
      <c r="C67" s="441"/>
      <c r="D67" s="569"/>
      <c r="E67" s="570" t="s">
        <v>391</v>
      </c>
      <c r="F67" s="571" t="s">
        <v>32</v>
      </c>
      <c r="G67" s="613"/>
      <c r="H67" s="572"/>
      <c r="I67" s="579"/>
      <c r="J67" s="591"/>
      <c r="K67" s="443"/>
      <c r="L67" s="445"/>
      <c r="M67" s="443"/>
      <c r="N67" s="443"/>
      <c r="O67" s="344"/>
      <c r="P67" s="335"/>
      <c r="Q67" s="17"/>
      <c r="R67" s="17"/>
      <c r="S67" s="17"/>
      <c r="T67" s="17"/>
    </row>
    <row r="68" spans="1:20" s="19" customFormat="1" ht="11.25" customHeight="1">
      <c r="A68" s="144"/>
      <c r="B68" s="418"/>
      <c r="C68" s="304"/>
      <c r="D68" s="265"/>
      <c r="E68" s="152"/>
      <c r="F68" s="575"/>
      <c r="G68" s="614"/>
      <c r="H68" s="741" t="s">
        <v>517</v>
      </c>
      <c r="I68" s="741"/>
      <c r="J68" s="742"/>
      <c r="K68" s="608"/>
      <c r="L68" s="448"/>
      <c r="M68" s="443"/>
      <c r="N68" s="443"/>
      <c r="O68" s="344"/>
      <c r="P68" s="335"/>
      <c r="Q68" s="17"/>
      <c r="R68" s="17"/>
      <c r="S68" s="17"/>
      <c r="T68" s="17"/>
    </row>
    <row r="69" spans="1:20" s="19" customFormat="1" ht="11.25" customHeight="1">
      <c r="A69" s="144">
        <v>31</v>
      </c>
      <c r="B69" s="440"/>
      <c r="C69" s="441"/>
      <c r="D69" s="569"/>
      <c r="E69" s="570" t="s">
        <v>392</v>
      </c>
      <c r="F69" s="571" t="s">
        <v>32</v>
      </c>
      <c r="G69" s="613"/>
      <c r="H69" s="560"/>
      <c r="I69" s="585"/>
      <c r="J69" s="586"/>
      <c r="K69" s="573"/>
      <c r="L69" s="443"/>
      <c r="M69" s="443"/>
      <c r="N69" s="443"/>
      <c r="O69" s="344"/>
      <c r="P69" s="335"/>
      <c r="Q69" s="17"/>
      <c r="R69" s="17"/>
      <c r="S69" s="17"/>
      <c r="T69" s="17"/>
    </row>
    <row r="70" spans="1:20" s="19" customFormat="1" ht="11.25" customHeight="1">
      <c r="A70" s="144"/>
      <c r="B70" s="418"/>
      <c r="C70" s="304"/>
      <c r="D70" s="265"/>
      <c r="E70" s="152"/>
      <c r="F70" s="564" t="s">
        <v>487</v>
      </c>
      <c r="G70" s="618" t="s">
        <v>485</v>
      </c>
      <c r="H70" s="566"/>
      <c r="I70" s="608"/>
      <c r="J70" s="577"/>
      <c r="K70" s="443"/>
      <c r="L70" s="443"/>
      <c r="M70" s="443"/>
      <c r="N70" s="443"/>
      <c r="O70" s="344"/>
      <c r="P70" s="335"/>
      <c r="Q70" s="17"/>
      <c r="R70" s="17"/>
      <c r="S70" s="17"/>
      <c r="T70" s="17"/>
    </row>
    <row r="71" spans="1:20" s="19" customFormat="1" ht="11.25" customHeight="1">
      <c r="A71" s="336">
        <v>32</v>
      </c>
      <c r="B71" s="440"/>
      <c r="C71" s="441"/>
      <c r="D71" s="557" t="s">
        <v>393</v>
      </c>
      <c r="E71" s="703" t="s">
        <v>710</v>
      </c>
      <c r="F71" s="571" t="s">
        <v>39</v>
      </c>
      <c r="G71" s="615"/>
      <c r="H71" s="578"/>
      <c r="I71" s="573"/>
      <c r="J71" s="443"/>
      <c r="K71" s="443"/>
      <c r="L71" s="443"/>
      <c r="M71" s="344"/>
      <c r="N71" s="335"/>
      <c r="O71" s="344"/>
      <c r="P71" s="335"/>
      <c r="Q71" s="17"/>
      <c r="R71" s="17"/>
      <c r="S71" s="17"/>
      <c r="T71" s="17"/>
    </row>
    <row r="72" spans="1:20" ht="11.25" customHeight="1">
      <c r="A72" s="134"/>
      <c r="B72" s="134"/>
      <c r="C72" s="13"/>
      <c r="D72" s="265"/>
      <c r="E72" s="152"/>
      <c r="F72" s="458"/>
      <c r="G72" s="459"/>
      <c r="H72" s="460"/>
      <c r="I72" s="459"/>
      <c r="J72" s="461"/>
      <c r="K72" s="459"/>
      <c r="L72" s="461"/>
      <c r="M72" s="459"/>
      <c r="N72" s="461"/>
      <c r="O72" s="459"/>
      <c r="P72" s="461"/>
    </row>
  </sheetData>
  <mergeCells count="11">
    <mergeCell ref="M6:O6"/>
    <mergeCell ref="H52:J52"/>
    <mergeCell ref="H60:J60"/>
    <mergeCell ref="H68:J68"/>
    <mergeCell ref="C46:D46"/>
    <mergeCell ref="H42:J42"/>
    <mergeCell ref="G1:H1"/>
    <mergeCell ref="H10:J10"/>
    <mergeCell ref="H18:J18"/>
    <mergeCell ref="H26:J26"/>
    <mergeCell ref="H34:J34"/>
  </mergeCells>
  <phoneticPr fontId="5" type="noConversion"/>
  <conditionalFormatting sqref="B7 B9 B11 B13 B15:B17 B19 B21 B23 B25 B27 B29 B31 B33 B35 E36 B37 B40:B41 B43 B46:B47 B49 B51 B53 B55 B57 B59 B61 B63 B65 B67 B69 B71">
    <cfRule type="cellIs" dxfId="156" priority="35" stopIfTrue="1" operator="equal">
      <formula>"DA"</formula>
    </cfRule>
    <cfRule type="cellIs" dxfId="155" priority="34" stopIfTrue="1" operator="equal">
      <formula>"QA"</formula>
    </cfRule>
  </conditionalFormatting>
  <conditionalFormatting sqref="D13 D15:D17 D19 D21 D23 D25 D27 D29 D31 D33 D35 D37 D40:D41 D43 D49 D51 D53 D55 D57 D59 D61 D63 D65 D67 D69 D71">
    <cfRule type="expression" dxfId="154" priority="33" stopIfTrue="1">
      <formula>AND($D13&lt;9,$C13&gt;0)</formula>
    </cfRule>
  </conditionalFormatting>
  <conditionalFormatting sqref="F4">
    <cfRule type="duplicateValues" dxfId="153" priority="1"/>
    <cfRule type="duplicateValues" dxfId="152" priority="2"/>
  </conditionalFormatting>
  <conditionalFormatting sqref="G8 G12 G20 G24 G28 G32 G36 M40 G44:G45 G50 G54 G58 G62 G66 G70">
    <cfRule type="expression" dxfId="151" priority="32" stopIfTrue="1">
      <formula>AND($M$1="CU",G8&lt;&gt;"Umpire")</formula>
    </cfRule>
    <cfRule type="expression" dxfId="150" priority="31" stopIfTrue="1">
      <formula>AND($M$1="CU",G8&lt;&gt;"Umpire",H8&lt;&gt;"")</formula>
    </cfRule>
    <cfRule type="expression" dxfId="149" priority="30" stopIfTrue="1">
      <formula>AND($M$1="CU",G8="Umpire")</formula>
    </cfRule>
  </conditionalFormatting>
  <conditionalFormatting sqref="G16">
    <cfRule type="expression" dxfId="148" priority="27" stopIfTrue="1">
      <formula>AND($M$1="CU",G16="Umpire")</formula>
    </cfRule>
    <cfRule type="expression" dxfId="147" priority="29" stopIfTrue="1">
      <formula>AND($M$1="CU",G16&lt;&gt;"Umpire")</formula>
    </cfRule>
    <cfRule type="expression" dxfId="146" priority="28" stopIfTrue="1">
      <formula>AND($M$1="CU",G16&lt;&gt;"Umpire",H16&lt;&gt;"")</formula>
    </cfRule>
  </conditionalFormatting>
  <conditionalFormatting sqref="G40">
    <cfRule type="expression" dxfId="145" priority="26" stopIfTrue="1">
      <formula>AND($M$1="CU",G40&lt;&gt;"Umpire")</formula>
    </cfRule>
    <cfRule type="expression" dxfId="144" priority="25" stopIfTrue="1">
      <formula>AND($M$1="CU",G40&lt;&gt;"Umpire",H40&lt;&gt;"")</formula>
    </cfRule>
    <cfRule type="expression" dxfId="143" priority="24" stopIfTrue="1">
      <formula>AND($M$1="CU",G40="Umpire")</formula>
    </cfRule>
  </conditionalFormatting>
  <conditionalFormatting sqref="H8 H12 H20 H24 H28 H32 H36 N40 H44:H45 H50 H54 H58 H62 H66 H70">
    <cfRule type="expression" dxfId="142" priority="36" stopIfTrue="1">
      <formula>$M$1="CU"</formula>
    </cfRule>
  </conditionalFormatting>
  <conditionalFormatting sqref="K14">
    <cfRule type="expression" dxfId="141" priority="21" stopIfTrue="1">
      <formula>AND($N$1="CU",K14="Umpire")</formula>
    </cfRule>
    <cfRule type="expression" dxfId="140" priority="22" stopIfTrue="1">
      <formula>AND($N$1="CU",K14&lt;&gt;"Umpire",L14&lt;&gt;"")</formula>
    </cfRule>
    <cfRule type="expression" dxfId="139" priority="23" stopIfTrue="1">
      <formula>AND($N$1="CU",K14&lt;&gt;"Umpire")</formula>
    </cfRule>
  </conditionalFormatting>
  <conditionalFormatting sqref="K30">
    <cfRule type="expression" dxfId="138" priority="20" stopIfTrue="1">
      <formula>AND($N$1="CU",K30&lt;&gt;"Umpire")</formula>
    </cfRule>
    <cfRule type="expression" dxfId="137" priority="18" stopIfTrue="1">
      <formula>AND($N$1="CU",K30="Umpire")</formula>
    </cfRule>
    <cfRule type="expression" dxfId="136" priority="19" stopIfTrue="1">
      <formula>AND($N$1="CU",K30&lt;&gt;"Umpire",L30&lt;&gt;"")</formula>
    </cfRule>
  </conditionalFormatting>
  <conditionalFormatting sqref="K48">
    <cfRule type="expression" dxfId="135" priority="17" stopIfTrue="1">
      <formula>AND($N$1="CU",K48&lt;&gt;"Umpire")</formula>
    </cfRule>
    <cfRule type="expression" dxfId="134" priority="16" stopIfTrue="1">
      <formula>AND($N$1="CU",K48&lt;&gt;"Umpire",L48&lt;&gt;"")</formula>
    </cfRule>
    <cfRule type="expression" dxfId="133" priority="15" stopIfTrue="1">
      <formula>AND($N$1="CU",K48="Umpire")</formula>
    </cfRule>
  </conditionalFormatting>
  <conditionalFormatting sqref="K64">
    <cfRule type="expression" dxfId="132" priority="14" stopIfTrue="1">
      <formula>AND($N$1="CU",K64&lt;&gt;"Umpire")</formula>
    </cfRule>
    <cfRule type="expression" dxfId="131" priority="13" stopIfTrue="1">
      <formula>AND($N$1="CU",K64&lt;&gt;"Umpire",L64&lt;&gt;"")</formula>
    </cfRule>
    <cfRule type="expression" dxfId="130" priority="12" stopIfTrue="1">
      <formula>AND($N$1="CU",K64="Umpire")</formula>
    </cfRule>
  </conditionalFormatting>
  <conditionalFormatting sqref="M22">
    <cfRule type="expression" dxfId="129" priority="11" stopIfTrue="1">
      <formula>AND($N$1="CU",M22&lt;&gt;"Umpire")</formula>
    </cfRule>
    <cfRule type="expression" dxfId="128" priority="10" stopIfTrue="1">
      <formula>AND($N$1="CU",M22&lt;&gt;"Umpire",N22&lt;&gt;"")</formula>
    </cfRule>
    <cfRule type="expression" dxfId="127" priority="9" stopIfTrue="1">
      <formula>AND($N$1="CU",M22="Umpire")</formula>
    </cfRule>
  </conditionalFormatting>
  <conditionalFormatting sqref="M38">
    <cfRule type="expression" dxfId="126" priority="3" stopIfTrue="1">
      <formula>AND($N$1="CU",M38="Umpire")</formula>
    </cfRule>
    <cfRule type="expression" dxfId="125" priority="4" stopIfTrue="1">
      <formula>AND($N$1="CU",M38&lt;&gt;"Umpire",N38&lt;&gt;"")</formula>
    </cfRule>
    <cfRule type="expression" dxfId="124" priority="5" stopIfTrue="1">
      <formula>AND($N$1="CU",M38&lt;&gt;"Umpire")</formula>
    </cfRule>
  </conditionalFormatting>
  <conditionalFormatting sqref="M56">
    <cfRule type="expression" dxfId="123" priority="6" stopIfTrue="1">
      <formula>AND($N$1="CU",M56="Umpire")</formula>
    </cfRule>
    <cfRule type="expression" dxfId="122" priority="8" stopIfTrue="1">
      <formula>AND($N$1="CU",M56&lt;&gt;"Umpire")</formula>
    </cfRule>
    <cfRule type="expression" dxfId="121" priority="7" stopIfTrue="1">
      <formula>AND($N$1="CU",M56&lt;&gt;"Umpire",N56&lt;&gt;"")</formula>
    </cfRule>
  </conditionalFormatting>
  <pageMargins left="0.75" right="0.75" top="1" bottom="1" header="0.5" footer="0.5"/>
  <pageSetup paperSize="9" scale="8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8302-8201-4DB9-87F2-5BB7A9D07A23}">
  <sheetPr codeName="Sheet10">
    <tabColor rgb="FF92D050"/>
  </sheetPr>
  <dimension ref="A1:T84"/>
  <sheetViews>
    <sheetView topLeftCell="A13" zoomScaleNormal="100" workbookViewId="0">
      <selection activeCell="F37" sqref="F37"/>
    </sheetView>
  </sheetViews>
  <sheetFormatPr defaultColWidth="9" defaultRowHeight="16.2"/>
  <cols>
    <col min="1" max="2" width="3.6640625" style="142" customWidth="1"/>
    <col min="3" max="5" width="3.6640625" style="143" customWidth="1"/>
    <col min="6" max="6" width="10.6640625" style="348" customWidth="1"/>
    <col min="7" max="7" width="8.6640625" style="56" customWidth="1"/>
    <col min="8" max="8" width="8.6640625" style="348" customWidth="1"/>
    <col min="9" max="9" width="1.44140625" style="550" customWidth="1"/>
    <col min="10" max="10" width="8.6640625" style="530" customWidth="1"/>
    <col min="11" max="11" width="1.44140625" style="552" customWidth="1"/>
    <col min="12" max="12" width="8.6640625" style="530" customWidth="1"/>
    <col min="13" max="13" width="1.44140625" style="16" customWidth="1"/>
    <col min="14" max="14" width="7.6640625" style="530" customWidth="1"/>
    <col min="15" max="15" width="1.44140625" style="550" customWidth="1"/>
    <col min="16" max="16" width="7.6640625" style="530" customWidth="1"/>
    <col min="17" max="17" width="1.44140625" style="18" customWidth="1"/>
    <col min="18" max="18" width="0" style="530" hidden="1" customWidth="1"/>
    <col min="19" max="20" width="9" style="530"/>
    <col min="21" max="16384" width="9" style="142"/>
  </cols>
  <sheetData>
    <row r="1" spans="1:20" s="10" customFormat="1" ht="15" customHeight="1">
      <c r="A1" s="1" t="s">
        <v>0</v>
      </c>
      <c r="B1" s="1"/>
      <c r="C1" s="2"/>
      <c r="D1" s="3"/>
      <c r="E1" s="3"/>
      <c r="F1" s="4"/>
      <c r="G1" s="5"/>
      <c r="H1" s="736">
        <v>65</v>
      </c>
      <c r="I1" s="737"/>
      <c r="J1" s="727"/>
      <c r="K1" s="728"/>
      <c r="L1" s="6"/>
      <c r="M1" s="7"/>
      <c r="N1" s="8" t="s">
        <v>1</v>
      </c>
      <c r="O1" s="7"/>
      <c r="P1" s="9"/>
      <c r="Q1" s="8"/>
      <c r="R1" s="9"/>
      <c r="S1" s="9"/>
      <c r="T1" s="9"/>
    </row>
    <row r="2" spans="1:20" s="19" customFormat="1" ht="15" customHeight="1">
      <c r="A2" s="11" t="s">
        <v>2</v>
      </c>
      <c r="B2" s="11"/>
      <c r="C2" s="12"/>
      <c r="D2" s="13"/>
      <c r="E2" s="13"/>
      <c r="F2" s="14"/>
      <c r="G2" s="15"/>
      <c r="H2" s="738"/>
      <c r="I2" s="739"/>
      <c r="J2" s="727"/>
      <c r="K2" s="728"/>
      <c r="L2" s="6"/>
      <c r="M2" s="16"/>
      <c r="N2" s="17"/>
      <c r="O2" s="16"/>
      <c r="P2" s="17"/>
      <c r="Q2" s="18"/>
      <c r="R2" s="17"/>
      <c r="S2" s="17"/>
      <c r="T2" s="17"/>
    </row>
    <row r="3" spans="1:20" s="27" customFormat="1" ht="11.25" customHeight="1">
      <c r="A3" s="20" t="s">
        <v>3</v>
      </c>
      <c r="B3" s="20"/>
      <c r="C3" s="21"/>
      <c r="D3" s="21"/>
      <c r="E3" s="21"/>
      <c r="F3" s="22" t="s">
        <v>4</v>
      </c>
      <c r="G3" s="23"/>
      <c r="H3" s="729" t="s">
        <v>5</v>
      </c>
      <c r="I3" s="730"/>
      <c r="J3" s="730"/>
      <c r="K3" s="731"/>
      <c r="L3" s="24"/>
      <c r="M3" s="25"/>
      <c r="N3" s="24"/>
      <c r="O3" s="25"/>
      <c r="P3" s="26" t="s">
        <v>6</v>
      </c>
      <c r="Q3" s="18"/>
      <c r="R3" s="467"/>
      <c r="S3" s="467"/>
      <c r="T3" s="467"/>
    </row>
    <row r="4" spans="1:20" s="36" customFormat="1" ht="11.25" customHeight="1" thickBot="1">
      <c r="A4" s="28" t="s">
        <v>7</v>
      </c>
      <c r="B4" s="28"/>
      <c r="C4" s="29"/>
      <c r="D4" s="29"/>
      <c r="E4" s="30"/>
      <c r="F4" s="714" t="s">
        <v>469</v>
      </c>
      <c r="G4" s="32"/>
      <c r="H4" s="732"/>
      <c r="I4" s="733"/>
      <c r="J4" s="733"/>
      <c r="K4" s="734"/>
      <c r="L4" s="468"/>
      <c r="M4" s="34"/>
      <c r="N4" s="35"/>
      <c r="O4" s="34"/>
      <c r="P4" s="35"/>
      <c r="Q4" s="18"/>
      <c r="R4" s="469"/>
      <c r="S4" s="469"/>
      <c r="T4" s="469"/>
    </row>
    <row r="5" spans="1:20" s="50" customFormat="1" ht="10.5" customHeight="1">
      <c r="A5" s="37" t="s">
        <v>9</v>
      </c>
      <c r="B5" s="37" t="s">
        <v>10</v>
      </c>
      <c r="C5" s="38" t="s">
        <v>11</v>
      </c>
      <c r="D5" s="39" t="s">
        <v>12</v>
      </c>
      <c r="E5" s="40" t="s">
        <v>13</v>
      </c>
      <c r="F5" s="41" t="s">
        <v>14</v>
      </c>
      <c r="G5" s="42" t="s">
        <v>15</v>
      </c>
      <c r="H5" s="43" t="s">
        <v>16</v>
      </c>
      <c r="I5" s="44"/>
      <c r="J5" s="45" t="s">
        <v>17</v>
      </c>
      <c r="K5" s="46"/>
      <c r="L5" s="47" t="s">
        <v>18</v>
      </c>
      <c r="M5" s="48"/>
      <c r="N5" s="47" t="s">
        <v>19</v>
      </c>
      <c r="O5" s="48"/>
      <c r="P5" s="47" t="s">
        <v>20</v>
      </c>
      <c r="Q5" s="622"/>
      <c r="R5" s="614"/>
      <c r="S5" s="614"/>
      <c r="T5" s="614"/>
    </row>
    <row r="6" spans="1:20" s="27" customFormat="1" ht="10.050000000000001" customHeight="1">
      <c r="A6" s="51"/>
      <c r="B6" s="51"/>
      <c r="C6" s="52"/>
      <c r="D6" s="53"/>
      <c r="E6" s="54"/>
      <c r="F6" s="55"/>
      <c r="G6" s="56"/>
      <c r="H6" s="57"/>
      <c r="I6" s="58"/>
      <c r="J6" s="54"/>
      <c r="K6" s="59"/>
      <c r="L6" s="54"/>
      <c r="M6" s="58"/>
      <c r="N6" s="735" t="s">
        <v>705</v>
      </c>
      <c r="O6" s="735"/>
      <c r="P6" s="735"/>
      <c r="Q6" s="60"/>
      <c r="R6" s="467"/>
      <c r="S6" s="467"/>
      <c r="T6" s="467"/>
    </row>
    <row r="7" spans="1:20" s="19" customFormat="1" ht="10.050000000000001" customHeight="1">
      <c r="A7" s="61">
        <v>1</v>
      </c>
      <c r="B7" s="62">
        <v>1</v>
      </c>
      <c r="C7" s="63" t="s">
        <v>21</v>
      </c>
      <c r="D7" s="64">
        <v>1</v>
      </c>
      <c r="E7" s="65" t="s">
        <v>22</v>
      </c>
      <c r="F7" s="623" t="s">
        <v>245</v>
      </c>
      <c r="G7" s="624" t="s">
        <v>34</v>
      </c>
      <c r="H7" s="473" t="s">
        <v>21</v>
      </c>
      <c r="I7" s="474"/>
      <c r="J7" s="404"/>
      <c r="K7" s="476"/>
      <c r="L7" s="404"/>
      <c r="M7" s="339"/>
      <c r="N7" s="338"/>
      <c r="O7" s="339"/>
      <c r="P7" s="338"/>
      <c r="Q7" s="396"/>
      <c r="R7" s="17"/>
      <c r="S7" s="17"/>
      <c r="T7" s="17"/>
    </row>
    <row r="8" spans="1:20" s="19" customFormat="1" ht="10.050000000000001" customHeight="1">
      <c r="A8" s="75"/>
      <c r="B8" s="76"/>
      <c r="C8" s="77"/>
      <c r="D8" s="78"/>
      <c r="E8" s="79"/>
      <c r="F8" s="708"/>
      <c r="G8" s="639" t="s">
        <v>489</v>
      </c>
      <c r="H8" s="639" t="s">
        <v>490</v>
      </c>
      <c r="I8" s="479"/>
      <c r="J8" s="623" t="str">
        <f>IF(OR(I8= 7,I8= 8,I8= 9),F7,IF(OR(I8= 1,I8= 2,I8= 3),F9,IF(F7="Bye",F9,IF(F9="Bye",F7,""))))</f>
        <v/>
      </c>
      <c r="K8" s="626"/>
      <c r="L8" s="627"/>
      <c r="M8" s="628"/>
      <c r="N8" s="15"/>
      <c r="O8" s="628"/>
      <c r="P8" s="15"/>
      <c r="Q8" s="629"/>
      <c r="R8" s="17"/>
      <c r="S8" s="17"/>
      <c r="T8" s="17"/>
    </row>
    <row r="9" spans="1:20" s="19" customFormat="1" ht="10.050000000000001" customHeight="1">
      <c r="A9" s="75">
        <v>2</v>
      </c>
      <c r="B9" s="89">
        <v>25</v>
      </c>
      <c r="C9" s="63" t="s">
        <v>21</v>
      </c>
      <c r="D9" s="64"/>
      <c r="E9" s="79"/>
      <c r="F9" s="630" t="s">
        <v>246</v>
      </c>
      <c r="G9" s="471" t="s">
        <v>39</v>
      </c>
      <c r="H9" s="662"/>
      <c r="I9" s="486"/>
      <c r="J9" s="631"/>
      <c r="K9" s="632"/>
      <c r="L9" s="627"/>
      <c r="M9" s="628"/>
      <c r="N9" s="15"/>
      <c r="O9" s="628"/>
      <c r="P9" s="15"/>
      <c r="Q9" s="629"/>
      <c r="R9" s="17"/>
      <c r="S9" s="17"/>
      <c r="T9" s="17"/>
    </row>
    <row r="10" spans="1:20" s="19" customFormat="1" ht="10.050000000000001" customHeight="1">
      <c r="A10" s="75"/>
      <c r="B10" s="62"/>
      <c r="C10" s="77"/>
      <c r="D10" s="78"/>
      <c r="E10" s="96"/>
      <c r="F10" s="709"/>
      <c r="G10" s="643"/>
      <c r="H10" s="745" t="s">
        <v>520</v>
      </c>
      <c r="I10" s="745"/>
      <c r="J10" s="471" t="s">
        <v>519</v>
      </c>
      <c r="K10" s="634"/>
      <c r="L10" s="473" t="str">
        <f>IF(OR(K10=7,K10=8,K10=9),J8,IF(OR(K10=1,K10=2,K10=3),J12,""))</f>
        <v/>
      </c>
      <c r="M10" s="635"/>
      <c r="N10" s="627"/>
      <c r="O10" s="628"/>
      <c r="P10" s="15"/>
      <c r="Q10" s="629"/>
      <c r="R10" s="17"/>
      <c r="S10" s="17"/>
      <c r="T10" s="17"/>
    </row>
    <row r="11" spans="1:20" s="19" customFormat="1" ht="10.050000000000001" customHeight="1">
      <c r="A11" s="75">
        <v>3</v>
      </c>
      <c r="B11" s="62">
        <v>10</v>
      </c>
      <c r="C11" s="63" t="s">
        <v>21</v>
      </c>
      <c r="D11" s="64">
        <v>11</v>
      </c>
      <c r="E11" s="102"/>
      <c r="F11" s="710" t="s">
        <v>247</v>
      </c>
      <c r="G11" s="636" t="s">
        <v>32</v>
      </c>
      <c r="H11" s="662"/>
      <c r="I11" s="474"/>
      <c r="J11" s="631"/>
      <c r="K11" s="632"/>
      <c r="L11" s="637"/>
      <c r="M11" s="638"/>
      <c r="N11" s="627"/>
      <c r="O11" s="628"/>
      <c r="P11" s="15"/>
      <c r="Q11" s="629"/>
      <c r="R11" s="17"/>
      <c r="S11" s="17"/>
      <c r="T11" s="17"/>
    </row>
    <row r="12" spans="1:20" s="19" customFormat="1" ht="10.050000000000001" customHeight="1">
      <c r="A12" s="75"/>
      <c r="B12" s="76"/>
      <c r="C12" s="77"/>
      <c r="D12" s="78"/>
      <c r="E12" s="79"/>
      <c r="F12" s="630"/>
      <c r="G12" s="639" t="s">
        <v>491</v>
      </c>
      <c r="H12" s="639" t="s">
        <v>492</v>
      </c>
      <c r="I12" s="479">
        <v>6</v>
      </c>
      <c r="J12" s="623" t="str">
        <f>IF(OR(I12= 7,I12= 8,I12= 9),F11,IF(OR(I12= 1,I12= 2,I12= 3),F13,IF(F11="Bye",F13,IF(F13="Bye",F11,""))))</f>
        <v/>
      </c>
      <c r="K12" s="640"/>
      <c r="L12" s="637"/>
      <c r="M12" s="641"/>
      <c r="N12" s="627"/>
      <c r="O12" s="628"/>
      <c r="P12" s="15"/>
      <c r="Q12" s="629"/>
      <c r="R12" s="17"/>
      <c r="S12" s="17"/>
      <c r="T12" s="17"/>
    </row>
    <row r="13" spans="1:20" s="19" customFormat="1" ht="10.050000000000001" customHeight="1">
      <c r="A13" s="75">
        <v>4</v>
      </c>
      <c r="B13" s="89">
        <v>31</v>
      </c>
      <c r="C13" s="63" t="s">
        <v>21</v>
      </c>
      <c r="D13" s="64"/>
      <c r="E13" s="79"/>
      <c r="F13" s="630" t="s">
        <v>248</v>
      </c>
      <c r="G13" s="471" t="s">
        <v>39</v>
      </c>
      <c r="H13" s="663"/>
      <c r="I13" s="508"/>
      <c r="J13" s="631"/>
      <c r="K13" s="642"/>
      <c r="L13" s="637"/>
      <c r="M13" s="641"/>
      <c r="N13" s="627"/>
      <c r="O13" s="628"/>
      <c r="P13" s="15"/>
      <c r="Q13" s="629"/>
      <c r="R13" s="17"/>
      <c r="S13" s="17"/>
      <c r="T13" s="17"/>
    </row>
    <row r="14" spans="1:20" s="19" customFormat="1" ht="10.050000000000001" customHeight="1">
      <c r="A14" s="75"/>
      <c r="B14" s="111"/>
      <c r="C14" s="77"/>
      <c r="D14" s="78"/>
      <c r="E14" s="96"/>
      <c r="F14" s="709"/>
      <c r="G14" s="643"/>
      <c r="H14" s="625"/>
      <c r="I14" s="333"/>
      <c r="J14" s="631"/>
      <c r="K14" s="642"/>
      <c r="L14" s="671" t="s">
        <v>681</v>
      </c>
      <c r="M14" s="644"/>
      <c r="N14" s="473" t="str">
        <f>IF(OR(M14=7,M14=8,M14=9),L10,IF(OR(M14=1,M14=2,M14=3),L18,""))</f>
        <v/>
      </c>
      <c r="O14" s="635"/>
      <c r="P14" s="15"/>
      <c r="Q14" s="629"/>
      <c r="R14" s="17"/>
      <c r="S14" s="17"/>
      <c r="T14" s="17"/>
    </row>
    <row r="15" spans="1:20" s="19" customFormat="1" ht="10.050000000000001" customHeight="1">
      <c r="A15" s="75">
        <v>5</v>
      </c>
      <c r="B15" s="62">
        <v>28</v>
      </c>
      <c r="C15" s="63" t="s">
        <v>21</v>
      </c>
      <c r="D15" s="64"/>
      <c r="E15" s="102"/>
      <c r="F15" s="710" t="s">
        <v>249</v>
      </c>
      <c r="G15" s="636" t="s">
        <v>39</v>
      </c>
      <c r="H15" s="663"/>
      <c r="I15" s="531"/>
      <c r="J15" s="631"/>
      <c r="K15" s="642"/>
      <c r="L15" s="637"/>
      <c r="M15" s="641"/>
      <c r="N15" s="637"/>
      <c r="O15" s="641"/>
      <c r="P15" s="15"/>
      <c r="Q15" s="629"/>
      <c r="R15" s="17"/>
      <c r="S15" s="17"/>
      <c r="T15" s="17"/>
    </row>
    <row r="16" spans="1:20" s="19" customFormat="1" ht="10.050000000000001" customHeight="1">
      <c r="A16" s="75"/>
      <c r="B16" s="76"/>
      <c r="C16" s="77"/>
      <c r="D16" s="78"/>
      <c r="E16" s="79"/>
      <c r="F16" s="630"/>
      <c r="G16" s="639" t="s">
        <v>493</v>
      </c>
      <c r="H16" s="639" t="s">
        <v>492</v>
      </c>
      <c r="I16" s="479"/>
      <c r="J16" s="623" t="str">
        <f>IF(OR(I16= 7,I16= 8,I16= 9),F15,IF(OR(I16= 1,I16= 2,I16= 3),F17,IF(F15="Bye",F17,IF(F17="Bye",F15,""))))</f>
        <v/>
      </c>
      <c r="K16" s="626"/>
      <c r="L16" s="637"/>
      <c r="M16" s="641"/>
      <c r="N16" s="637"/>
      <c r="O16" s="641"/>
      <c r="P16" s="15"/>
      <c r="Q16" s="629"/>
      <c r="R16" s="17"/>
      <c r="S16" s="17"/>
      <c r="T16" s="17"/>
    </row>
    <row r="17" spans="1:20" s="19" customFormat="1" ht="10.050000000000001" customHeight="1">
      <c r="A17" s="75">
        <v>6</v>
      </c>
      <c r="B17" s="89">
        <v>18</v>
      </c>
      <c r="C17" s="63" t="s">
        <v>21</v>
      </c>
      <c r="D17" s="64"/>
      <c r="E17" s="79"/>
      <c r="F17" s="630" t="s">
        <v>250</v>
      </c>
      <c r="G17" s="471" t="s">
        <v>68</v>
      </c>
      <c r="H17" s="663"/>
      <c r="I17" s="486"/>
      <c r="J17" s="631"/>
      <c r="K17" s="632"/>
      <c r="L17" s="637"/>
      <c r="M17" s="641"/>
      <c r="N17" s="637"/>
      <c r="O17" s="641"/>
      <c r="P17" s="15"/>
      <c r="Q17" s="629"/>
      <c r="R17" s="17"/>
      <c r="S17" s="17"/>
      <c r="T17" s="17"/>
    </row>
    <row r="18" spans="1:20" s="19" customFormat="1" ht="10.050000000000001" customHeight="1">
      <c r="A18" s="75"/>
      <c r="B18" s="62"/>
      <c r="C18" s="77"/>
      <c r="D18" s="78"/>
      <c r="E18" s="96"/>
      <c r="F18" s="709"/>
      <c r="G18" s="643"/>
      <c r="H18" s="745" t="s">
        <v>521</v>
      </c>
      <c r="I18" s="745"/>
      <c r="J18" s="471" t="s">
        <v>522</v>
      </c>
      <c r="K18" s="634"/>
      <c r="L18" s="473" t="str">
        <f>IF(OR(K18=7,K18=8,K18=9),J16,IF(OR(K18=1,K18=2,K18=3),J20,""))</f>
        <v/>
      </c>
      <c r="M18" s="645"/>
      <c r="N18" s="637"/>
      <c r="O18" s="641"/>
      <c r="P18" s="15"/>
      <c r="Q18" s="629"/>
      <c r="R18" s="17"/>
      <c r="S18" s="17"/>
      <c r="T18" s="17"/>
    </row>
    <row r="19" spans="1:20" s="19" customFormat="1" ht="10.050000000000001" customHeight="1">
      <c r="A19" s="75">
        <v>7</v>
      </c>
      <c r="B19" s="62">
        <v>13</v>
      </c>
      <c r="C19" s="63" t="s">
        <v>21</v>
      </c>
      <c r="D19" s="64">
        <v>19</v>
      </c>
      <c r="E19" s="102"/>
      <c r="F19" s="710" t="s">
        <v>251</v>
      </c>
      <c r="G19" s="636" t="s">
        <v>32</v>
      </c>
      <c r="H19" s="663"/>
      <c r="I19" s="474"/>
      <c r="J19" s="631"/>
      <c r="K19" s="632"/>
      <c r="L19" s="637"/>
      <c r="M19" s="628"/>
      <c r="N19" s="637"/>
      <c r="O19" s="641"/>
      <c r="P19" s="15"/>
      <c r="Q19" s="629"/>
      <c r="R19" s="17"/>
      <c r="S19" s="17"/>
      <c r="T19" s="17"/>
    </row>
    <row r="20" spans="1:20" s="19" customFormat="1" ht="10.050000000000001" customHeight="1">
      <c r="A20" s="75"/>
      <c r="B20" s="76"/>
      <c r="C20" s="77"/>
      <c r="D20" s="78"/>
      <c r="E20" s="79"/>
      <c r="F20" s="630"/>
      <c r="G20" s="639" t="s">
        <v>494</v>
      </c>
      <c r="H20" s="639" t="s">
        <v>492</v>
      </c>
      <c r="I20" s="479"/>
      <c r="J20" s="623" t="str">
        <f>IF(OR(I20= 7,I20= 8,I20= 9),F19,IF(OR(I20= 1,I20= 2,I20= 3),F21,IF(F19="Bye",F21,IF(F21="Bye",F19,""))))</f>
        <v/>
      </c>
      <c r="K20" s="640"/>
      <c r="L20" s="637"/>
      <c r="M20" s="628"/>
      <c r="N20" s="637"/>
      <c r="O20" s="641"/>
      <c r="P20" s="15"/>
      <c r="Q20" s="629"/>
      <c r="R20" s="17"/>
      <c r="S20" s="17"/>
      <c r="T20" s="17"/>
    </row>
    <row r="21" spans="1:20" s="19" customFormat="1" ht="10.050000000000001" customHeight="1">
      <c r="A21" s="61">
        <v>8</v>
      </c>
      <c r="B21" s="62">
        <v>15</v>
      </c>
      <c r="C21" s="63" t="s">
        <v>21</v>
      </c>
      <c r="D21" s="64">
        <v>7</v>
      </c>
      <c r="E21" s="116" t="s">
        <v>62</v>
      </c>
      <c r="F21" s="711" t="s">
        <v>252</v>
      </c>
      <c r="G21" s="646" t="s">
        <v>30</v>
      </c>
      <c r="H21" s="663"/>
      <c r="I21" s="508"/>
      <c r="J21" s="631"/>
      <c r="K21" s="642"/>
      <c r="L21" s="637"/>
      <c r="M21" s="628"/>
      <c r="N21" s="637"/>
      <c r="O21" s="641"/>
      <c r="P21" s="15"/>
      <c r="Q21" s="629"/>
      <c r="R21" s="17"/>
      <c r="S21" s="17"/>
      <c r="T21" s="17"/>
    </row>
    <row r="22" spans="1:20" s="19" customFormat="1" ht="10.050000000000001" customHeight="1">
      <c r="A22" s="75"/>
      <c r="B22" s="76"/>
      <c r="C22" s="77"/>
      <c r="D22" s="78"/>
      <c r="E22" s="96"/>
      <c r="F22" s="712"/>
      <c r="G22" s="633"/>
      <c r="H22" s="625"/>
      <c r="I22" s="333"/>
      <c r="J22" s="631"/>
      <c r="K22" s="642"/>
      <c r="L22" s="637"/>
      <c r="M22" s="628"/>
      <c r="N22" s="671" t="s">
        <v>703</v>
      </c>
      <c r="O22" s="644"/>
      <c r="P22" s="473" t="str">
        <f>IF(OR(O22=7,O22=8,O22=9),N14,IF(OR(O22=1,O22=2,O22=3),N30,""))</f>
        <v/>
      </c>
      <c r="Q22" s="647"/>
      <c r="R22" s="17"/>
      <c r="S22" s="17"/>
      <c r="T22" s="17"/>
    </row>
    <row r="23" spans="1:20" s="19" customFormat="1" ht="10.050000000000001" customHeight="1">
      <c r="A23" s="61">
        <v>9</v>
      </c>
      <c r="B23" s="89">
        <v>3</v>
      </c>
      <c r="C23" s="63" t="s">
        <v>21</v>
      </c>
      <c r="D23" s="64">
        <v>3</v>
      </c>
      <c r="E23" s="65" t="s">
        <v>37</v>
      </c>
      <c r="F23" s="713" t="s">
        <v>253</v>
      </c>
      <c r="G23" s="624" t="s">
        <v>68</v>
      </c>
      <c r="H23" s="663"/>
      <c r="I23" s="474"/>
      <c r="J23" s="631"/>
      <c r="K23" s="642"/>
      <c r="L23" s="637"/>
      <c r="M23" s="628"/>
      <c r="N23" s="637"/>
      <c r="O23" s="641"/>
      <c r="P23" s="637"/>
      <c r="Q23" s="648"/>
      <c r="R23" s="17"/>
      <c r="S23" s="17"/>
      <c r="T23" s="17"/>
    </row>
    <row r="24" spans="1:20" s="19" customFormat="1" ht="10.050000000000001" customHeight="1">
      <c r="A24" s="75"/>
      <c r="B24" s="62"/>
      <c r="C24" s="77"/>
      <c r="D24" s="78"/>
      <c r="E24" s="79"/>
      <c r="F24" s="630"/>
      <c r="G24" s="639" t="s">
        <v>495</v>
      </c>
      <c r="H24" s="639" t="s">
        <v>492</v>
      </c>
      <c r="I24" s="479"/>
      <c r="J24" s="623" t="str">
        <f>IF(OR(I24= 7,I24= 8,I24= 9),F23,IF(OR(I24= 1,I24= 2,I24= 3),F25,IF(F23="Bye",F25,IF(F25="Bye",F23,""))))</f>
        <v/>
      </c>
      <c r="K24" s="626"/>
      <c r="L24" s="627"/>
      <c r="M24" s="628"/>
      <c r="N24" s="637"/>
      <c r="O24" s="641"/>
      <c r="P24" s="637"/>
      <c r="Q24" s="648"/>
      <c r="R24" s="17"/>
      <c r="S24" s="17"/>
      <c r="T24" s="17"/>
    </row>
    <row r="25" spans="1:20" s="19" customFormat="1" ht="10.050000000000001" customHeight="1">
      <c r="A25" s="75">
        <v>10</v>
      </c>
      <c r="B25" s="62">
        <v>11</v>
      </c>
      <c r="C25" s="63" t="s">
        <v>21</v>
      </c>
      <c r="D25" s="64">
        <v>11</v>
      </c>
      <c r="E25" s="79"/>
      <c r="F25" s="630" t="s">
        <v>254</v>
      </c>
      <c r="G25" s="471" t="s">
        <v>32</v>
      </c>
      <c r="H25" s="663"/>
      <c r="I25" s="486"/>
      <c r="J25" s="631"/>
      <c r="K25" s="632"/>
      <c r="L25" s="627"/>
      <c r="M25" s="628"/>
      <c r="N25" s="637"/>
      <c r="O25" s="641"/>
      <c r="P25" s="637"/>
      <c r="Q25" s="648"/>
      <c r="R25" s="17"/>
      <c r="S25" s="17"/>
      <c r="T25" s="17"/>
    </row>
    <row r="26" spans="1:20" s="19" customFormat="1" ht="10.050000000000001" customHeight="1">
      <c r="A26" s="75"/>
      <c r="B26" s="76"/>
      <c r="C26" s="77"/>
      <c r="D26" s="78"/>
      <c r="E26" s="96"/>
      <c r="F26" s="709"/>
      <c r="G26" s="643"/>
      <c r="H26" s="745" t="s">
        <v>523</v>
      </c>
      <c r="I26" s="745"/>
      <c r="J26" s="471" t="s">
        <v>522</v>
      </c>
      <c r="K26" s="634"/>
      <c r="L26" s="473" t="str">
        <f>IF(OR(K26=7,K26=8,K26=9),J24,IF(OR(K26=1,K26=2,K26=3),J28,""))</f>
        <v/>
      </c>
      <c r="M26" s="635"/>
      <c r="N26" s="637"/>
      <c r="O26" s="641"/>
      <c r="P26" s="637"/>
      <c r="Q26" s="648"/>
      <c r="R26" s="17"/>
      <c r="S26" s="17"/>
      <c r="T26" s="17"/>
    </row>
    <row r="27" spans="1:20" s="19" customFormat="1" ht="10.050000000000001" customHeight="1">
      <c r="A27" s="75">
        <v>11</v>
      </c>
      <c r="B27" s="89">
        <v>32</v>
      </c>
      <c r="C27" s="63" t="s">
        <v>21</v>
      </c>
      <c r="D27" s="64"/>
      <c r="E27" s="102"/>
      <c r="F27" s="710" t="s">
        <v>255</v>
      </c>
      <c r="G27" s="636" t="s">
        <v>32</v>
      </c>
      <c r="H27" s="663"/>
      <c r="I27" s="474"/>
      <c r="J27" s="631"/>
      <c r="K27" s="632"/>
      <c r="L27" s="637"/>
      <c r="M27" s="638"/>
      <c r="N27" s="637"/>
      <c r="O27" s="641"/>
      <c r="P27" s="637"/>
      <c r="Q27" s="648"/>
      <c r="R27" s="17"/>
      <c r="S27" s="17"/>
      <c r="T27" s="17"/>
    </row>
    <row r="28" spans="1:20" s="19" customFormat="1" ht="10.050000000000001" customHeight="1">
      <c r="A28" s="122"/>
      <c r="B28" s="111"/>
      <c r="C28" s="77"/>
      <c r="D28" s="78"/>
      <c r="E28" s="79"/>
      <c r="F28" s="630"/>
      <c r="G28" s="639" t="s">
        <v>496</v>
      </c>
      <c r="H28" s="639" t="s">
        <v>498</v>
      </c>
      <c r="I28" s="479"/>
      <c r="J28" s="623" t="str">
        <f>IF(OR(I28= 7,I28= 8,I28= 9),F27,IF(OR(I28= 1,I28= 2,I28= 3),F29,IF(F27="Bye",F29,IF(F29="Bye",F27,""))))</f>
        <v/>
      </c>
      <c r="K28" s="640"/>
      <c r="L28" s="637"/>
      <c r="M28" s="641"/>
      <c r="N28" s="637"/>
      <c r="O28" s="641"/>
      <c r="P28" s="637"/>
      <c r="Q28" s="648"/>
      <c r="R28" s="17"/>
      <c r="S28" s="17"/>
      <c r="T28" s="17"/>
    </row>
    <row r="29" spans="1:20" s="19" customFormat="1" ht="10.050000000000001" customHeight="1">
      <c r="A29" s="75">
        <v>12</v>
      </c>
      <c r="B29" s="62">
        <v>8</v>
      </c>
      <c r="C29" s="63" t="s">
        <v>21</v>
      </c>
      <c r="D29" s="64">
        <v>9</v>
      </c>
      <c r="E29" s="79"/>
      <c r="F29" s="630" t="s">
        <v>256</v>
      </c>
      <c r="G29" s="471" t="s">
        <v>59</v>
      </c>
      <c r="H29" s="663"/>
      <c r="I29" s="508"/>
      <c r="J29" s="631"/>
      <c r="K29" s="642"/>
      <c r="L29" s="637"/>
      <c r="M29" s="641"/>
      <c r="N29" s="637"/>
      <c r="O29" s="641"/>
      <c r="P29" s="637"/>
      <c r="Q29" s="648"/>
      <c r="R29" s="17"/>
      <c r="S29" s="17"/>
      <c r="T29" s="17"/>
    </row>
    <row r="30" spans="1:20" s="19" customFormat="1" ht="10.050000000000001" customHeight="1">
      <c r="A30" s="75"/>
      <c r="B30" s="76"/>
      <c r="C30" s="77"/>
      <c r="D30" s="78"/>
      <c r="E30" s="96"/>
      <c r="F30" s="709"/>
      <c r="G30" s="643"/>
      <c r="H30" s="625"/>
      <c r="I30" s="333"/>
      <c r="J30" s="631"/>
      <c r="K30" s="642"/>
      <c r="L30" s="671" t="s">
        <v>682</v>
      </c>
      <c r="M30" s="644"/>
      <c r="N30" s="473" t="str">
        <f>IF(OR(M30=7,M30=8,M30=9),L26,IF(OR(M30=1,M30=2,M30=3),L34,""))</f>
        <v/>
      </c>
      <c r="O30" s="645"/>
      <c r="P30" s="637"/>
      <c r="Q30" s="648"/>
      <c r="R30" s="17"/>
      <c r="S30" s="17"/>
      <c r="T30" s="17"/>
    </row>
    <row r="31" spans="1:20" s="19" customFormat="1" ht="10.050000000000001" customHeight="1">
      <c r="A31" s="75">
        <v>13</v>
      </c>
      <c r="B31" s="89">
        <v>29</v>
      </c>
      <c r="C31" s="63" t="s">
        <v>21</v>
      </c>
      <c r="D31" s="64"/>
      <c r="E31" s="102"/>
      <c r="F31" s="710" t="s">
        <v>257</v>
      </c>
      <c r="G31" s="636" t="s">
        <v>30</v>
      </c>
      <c r="H31" s="663"/>
      <c r="I31" s="531"/>
      <c r="J31" s="631"/>
      <c r="K31" s="642"/>
      <c r="L31" s="637"/>
      <c r="M31" s="641"/>
      <c r="N31" s="637"/>
      <c r="O31" s="628"/>
      <c r="P31" s="637"/>
      <c r="Q31" s="648"/>
      <c r="R31" s="17"/>
      <c r="S31" s="17"/>
      <c r="T31" s="17"/>
    </row>
    <row r="32" spans="1:20" s="19" customFormat="1" ht="10.050000000000001" customHeight="1">
      <c r="A32" s="75"/>
      <c r="B32" s="62"/>
      <c r="C32" s="77"/>
      <c r="D32" s="78"/>
      <c r="E32" s="79"/>
      <c r="F32" s="630"/>
      <c r="G32" s="639" t="s">
        <v>499</v>
      </c>
      <c r="H32" s="639" t="s">
        <v>497</v>
      </c>
      <c r="I32" s="479"/>
      <c r="J32" s="623" t="str">
        <f>IF(OR(I32= 7,I32= 8,I32= 9),F31,IF(OR(I32= 1,I32= 2,I32= 3),F33,IF(F31="Bye",F33,IF(F33="Bye",F31,""))))</f>
        <v/>
      </c>
      <c r="K32" s="626"/>
      <c r="L32" s="637"/>
      <c r="M32" s="641"/>
      <c r="N32" s="637"/>
      <c r="O32" s="628"/>
      <c r="P32" s="637"/>
      <c r="Q32" s="648"/>
      <c r="R32" s="17"/>
      <c r="S32" s="17"/>
      <c r="T32" s="17"/>
    </row>
    <row r="33" spans="1:20" s="19" customFormat="1" ht="10.050000000000001" customHeight="1">
      <c r="A33" s="75">
        <v>14</v>
      </c>
      <c r="B33" s="62">
        <v>24</v>
      </c>
      <c r="C33" s="63" t="s">
        <v>21</v>
      </c>
      <c r="D33" s="64"/>
      <c r="E33" s="79"/>
      <c r="F33" s="630" t="s">
        <v>258</v>
      </c>
      <c r="G33" s="471" t="s">
        <v>39</v>
      </c>
      <c r="H33" s="663"/>
      <c r="I33" s="486"/>
      <c r="J33" s="631"/>
      <c r="K33" s="632"/>
      <c r="L33" s="637"/>
      <c r="M33" s="641"/>
      <c r="N33" s="637"/>
      <c r="O33" s="628"/>
      <c r="P33" s="637"/>
      <c r="Q33" s="648"/>
      <c r="R33" s="17"/>
      <c r="S33" s="17"/>
      <c r="T33" s="17"/>
    </row>
    <row r="34" spans="1:20" s="19" customFormat="1" ht="10.050000000000001" customHeight="1">
      <c r="A34" s="75"/>
      <c r="B34" s="123"/>
      <c r="C34" s="77"/>
      <c r="D34" s="78"/>
      <c r="E34" s="96"/>
      <c r="F34" s="709"/>
      <c r="G34" s="643"/>
      <c r="H34" s="745" t="s">
        <v>524</v>
      </c>
      <c r="I34" s="745"/>
      <c r="J34" s="471" t="s">
        <v>522</v>
      </c>
      <c r="K34" s="634"/>
      <c r="L34" s="473" t="str">
        <f>IF(OR(K34=7,K34=8,K34=9),J32,IF(OR(K34=1,K34=2,K34=3),J38,""))</f>
        <v/>
      </c>
      <c r="M34" s="645"/>
      <c r="N34" s="637"/>
      <c r="O34" s="628"/>
      <c r="P34" s="637"/>
      <c r="Q34" s="648"/>
      <c r="R34" s="17"/>
      <c r="S34" s="17"/>
      <c r="T34" s="17"/>
    </row>
    <row r="35" spans="1:20" s="19" customFormat="1" ht="10.050000000000001" customHeight="1">
      <c r="A35" s="75" t="s">
        <v>708</v>
      </c>
      <c r="B35" s="111"/>
      <c r="C35" s="77"/>
      <c r="D35" s="78"/>
      <c r="E35" s="79"/>
      <c r="F35" s="721" t="s">
        <v>709</v>
      </c>
      <c r="G35" s="722" t="s">
        <v>711</v>
      </c>
      <c r="H35" s="639"/>
      <c r="I35" s="639"/>
      <c r="J35" s="471"/>
      <c r="K35" s="634"/>
      <c r="L35" s="637"/>
      <c r="M35" s="628"/>
      <c r="N35" s="637"/>
      <c r="O35" s="628"/>
      <c r="P35" s="637"/>
      <c r="Q35" s="648"/>
      <c r="R35" s="17"/>
      <c r="S35" s="17"/>
      <c r="T35" s="17"/>
    </row>
    <row r="36" spans="1:20" s="19" customFormat="1" ht="10.050000000000001" customHeight="1">
      <c r="A36" s="75"/>
      <c r="B36" s="123"/>
      <c r="C36" s="718"/>
      <c r="D36" s="180"/>
      <c r="E36" s="96"/>
      <c r="F36" s="709"/>
      <c r="G36" s="719"/>
      <c r="H36" s="639"/>
      <c r="I36" s="639"/>
      <c r="J36" s="471"/>
      <c r="K36" s="634"/>
      <c r="L36" s="637"/>
      <c r="M36" s="628"/>
      <c r="N36" s="637"/>
      <c r="O36" s="628"/>
      <c r="P36" s="637"/>
      <c r="Q36" s="648"/>
      <c r="R36" s="17"/>
      <c r="S36" s="17"/>
      <c r="T36" s="17"/>
    </row>
    <row r="37" spans="1:20" s="19" customFormat="1" ht="10.050000000000001" customHeight="1">
      <c r="A37" s="75">
        <v>15</v>
      </c>
      <c r="B37" s="89">
        <v>19</v>
      </c>
      <c r="C37" s="63" t="s">
        <v>21</v>
      </c>
      <c r="D37" s="64"/>
      <c r="E37" s="102"/>
      <c r="F37" s="710" t="s">
        <v>259</v>
      </c>
      <c r="G37" s="720" t="s">
        <v>32</v>
      </c>
      <c r="H37" s="663"/>
      <c r="I37" s="474"/>
      <c r="J37" s="631"/>
      <c r="K37" s="632"/>
      <c r="L37" s="637" t="str">
        <f>IF(OR(K37=7,K37=8,K37=9),J33,IF(OR(K37=1,K37=2,K37=3),J39,""))</f>
        <v/>
      </c>
      <c r="M37" s="628"/>
      <c r="N37" s="637"/>
      <c r="O37" s="628"/>
      <c r="P37" s="637"/>
      <c r="Q37" s="648"/>
      <c r="R37" s="17"/>
      <c r="S37" s="17"/>
      <c r="T37" s="17"/>
    </row>
    <row r="38" spans="1:20" s="19" customFormat="1" ht="10.050000000000001" customHeight="1">
      <c r="A38" s="75"/>
      <c r="B38" s="76"/>
      <c r="C38" s="77"/>
      <c r="D38" s="78"/>
      <c r="E38" s="79"/>
      <c r="F38" s="630"/>
      <c r="G38" s="639" t="s">
        <v>500</v>
      </c>
      <c r="H38" s="639" t="s">
        <v>497</v>
      </c>
      <c r="I38" s="479"/>
      <c r="J38" s="623" t="str">
        <f>IF(OR(I38= 7,I38= 8,I38= 9),F37,IF(OR(I38= 1,I38= 2,I38= 3),F39,IF(F37="Bye",F39,IF(F39="Bye",F37,""))))</f>
        <v/>
      </c>
      <c r="K38" s="640"/>
      <c r="L38" s="637"/>
      <c r="M38" s="628"/>
      <c r="N38" s="637"/>
      <c r="O38" s="628"/>
      <c r="P38" s="637"/>
      <c r="Q38" s="648"/>
      <c r="R38" s="17"/>
      <c r="S38" s="17"/>
      <c r="T38" s="17"/>
    </row>
    <row r="39" spans="1:20" s="19" customFormat="1" ht="10.050000000000001" customHeight="1">
      <c r="A39" s="61">
        <v>16</v>
      </c>
      <c r="B39" s="89">
        <v>5</v>
      </c>
      <c r="C39" s="63" t="s">
        <v>21</v>
      </c>
      <c r="D39" s="64">
        <v>4</v>
      </c>
      <c r="E39" s="116" t="s">
        <v>46</v>
      </c>
      <c r="F39" s="711" t="s">
        <v>260</v>
      </c>
      <c r="G39" s="646" t="s">
        <v>95</v>
      </c>
      <c r="H39" s="663"/>
      <c r="I39" s="508"/>
      <c r="J39" s="631"/>
      <c r="K39" s="642"/>
      <c r="L39" s="637"/>
      <c r="M39" s="628"/>
      <c r="N39" s="637"/>
      <c r="O39" s="628"/>
      <c r="P39" s="637"/>
      <c r="Q39" s="648"/>
      <c r="R39" s="17"/>
      <c r="S39" s="17"/>
      <c r="T39" s="17"/>
    </row>
    <row r="40" spans="1:20" s="19" customFormat="1" ht="10.050000000000001" customHeight="1">
      <c r="A40" s="75"/>
      <c r="B40" s="62"/>
      <c r="C40" s="124"/>
      <c r="D40" s="78"/>
      <c r="E40" s="96"/>
      <c r="F40" s="709"/>
      <c r="G40" s="633"/>
      <c r="H40" s="625"/>
      <c r="I40" s="333"/>
      <c r="J40" s="631" t="str">
        <f>IF(OR(I40= 7,I40= 8,I40= 9),E39,IF(OR(I40= 1,I40= 2,I40= 3),E41,""))</f>
        <v/>
      </c>
      <c r="K40" s="642"/>
      <c r="L40" s="637"/>
      <c r="M40" s="628"/>
      <c r="N40" s="649" t="s">
        <v>48</v>
      </c>
      <c r="O40" s="650"/>
      <c r="P40" s="473" t="str">
        <f>IF(OR(Q40=7,Q40=8,Q40=9),P22,IF(OR(Q40=1,Q40=2,Q40=3),P56,""))</f>
        <v/>
      </c>
      <c r="Q40" s="651"/>
      <c r="R40" s="17"/>
      <c r="S40" s="17"/>
      <c r="T40" s="17"/>
    </row>
    <row r="41" spans="1:20" s="19" customFormat="1" ht="10.050000000000001" customHeight="1">
      <c r="A41" s="61">
        <v>17</v>
      </c>
      <c r="B41" s="62">
        <v>7</v>
      </c>
      <c r="C41" s="63" t="s">
        <v>21</v>
      </c>
      <c r="D41" s="64">
        <v>6</v>
      </c>
      <c r="E41" s="65" t="s">
        <v>49</v>
      </c>
      <c r="F41" s="713" t="s">
        <v>261</v>
      </c>
      <c r="G41" s="624" t="s">
        <v>39</v>
      </c>
      <c r="H41" s="663"/>
      <c r="I41" s="474"/>
      <c r="J41" s="631" t="str">
        <f>IF(OR(I41= 7,I41= 8,I41= 9),E40,IF(OR(I41= 1,I41= 2,I41= 3),E42,""))</f>
        <v/>
      </c>
      <c r="K41" s="642">
        <v>7</v>
      </c>
      <c r="L41" s="637"/>
      <c r="M41" s="628"/>
      <c r="N41" s="637"/>
      <c r="O41" s="652"/>
      <c r="P41" s="671" t="s">
        <v>591</v>
      </c>
      <c r="Q41" s="653"/>
      <c r="R41" s="17"/>
      <c r="S41" s="17"/>
      <c r="T41" s="17"/>
    </row>
    <row r="42" spans="1:20" s="19" customFormat="1" ht="10.050000000000001" customHeight="1">
      <c r="A42" s="75"/>
      <c r="B42" s="76"/>
      <c r="C42" s="77"/>
      <c r="D42" s="78"/>
      <c r="E42" s="79"/>
      <c r="F42" s="630"/>
      <c r="G42" s="639" t="s">
        <v>501</v>
      </c>
      <c r="H42" s="639" t="s">
        <v>497</v>
      </c>
      <c r="I42" s="479"/>
      <c r="J42" s="623" t="str">
        <f>IF(OR(I42= 7,I42= 8,I42= 9),F41,IF(OR(I42= 1,I42= 2,I42= 3),F43,IF(F41="Bye",F43,IF(F43="Bye",F41,""))))</f>
        <v/>
      </c>
      <c r="K42" s="626"/>
      <c r="L42" s="627"/>
      <c r="M42" s="628"/>
      <c r="N42" s="637"/>
      <c r="O42" s="628"/>
      <c r="P42" s="637"/>
      <c r="Q42" s="648"/>
      <c r="R42" s="17"/>
      <c r="S42" s="17"/>
      <c r="T42" s="17"/>
    </row>
    <row r="43" spans="1:20" s="19" customFormat="1" ht="10.050000000000001" customHeight="1">
      <c r="A43" s="75">
        <v>18</v>
      </c>
      <c r="B43" s="89">
        <v>22</v>
      </c>
      <c r="C43" s="63" t="s">
        <v>21</v>
      </c>
      <c r="D43" s="64"/>
      <c r="E43" s="79"/>
      <c r="F43" s="630" t="s">
        <v>262</v>
      </c>
      <c r="G43" s="471" t="s">
        <v>32</v>
      </c>
      <c r="H43" s="663"/>
      <c r="I43" s="486"/>
      <c r="J43" s="631"/>
      <c r="K43" s="632"/>
      <c r="L43" s="627"/>
      <c r="M43" s="628"/>
      <c r="N43" s="637"/>
      <c r="O43" s="628"/>
      <c r="P43" s="637"/>
      <c r="Q43" s="648"/>
      <c r="R43" s="17"/>
      <c r="S43" s="17"/>
      <c r="T43" s="17"/>
    </row>
    <row r="44" spans="1:20" s="19" customFormat="1" ht="10.050000000000001" customHeight="1">
      <c r="A44" s="75"/>
      <c r="B44" s="111"/>
      <c r="C44" s="77"/>
      <c r="D44" s="78"/>
      <c r="E44" s="96"/>
      <c r="F44" s="709"/>
      <c r="G44" s="643"/>
      <c r="H44" s="745" t="s">
        <v>525</v>
      </c>
      <c r="I44" s="745"/>
      <c r="J44" s="471" t="s">
        <v>522</v>
      </c>
      <c r="K44" s="634"/>
      <c r="L44" s="473" t="str">
        <f>IF(OR(K44=7,K44=8,K44=9),J42,IF(OR(K44=1,K44=2,K44=3),J46,""))</f>
        <v/>
      </c>
      <c r="M44" s="635"/>
      <c r="N44" s="637"/>
      <c r="O44" s="628"/>
      <c r="P44" s="637"/>
      <c r="Q44" s="648"/>
      <c r="R44" s="17"/>
      <c r="S44" s="17"/>
      <c r="T44" s="17"/>
    </row>
    <row r="45" spans="1:20" s="19" customFormat="1" ht="10.050000000000001" customHeight="1">
      <c r="A45" s="75">
        <v>19</v>
      </c>
      <c r="B45" s="62">
        <v>21</v>
      </c>
      <c r="C45" s="63" t="s">
        <v>21</v>
      </c>
      <c r="D45" s="64"/>
      <c r="E45" s="102"/>
      <c r="F45" s="710" t="s">
        <v>263</v>
      </c>
      <c r="G45" s="636" t="s">
        <v>32</v>
      </c>
      <c r="H45" s="663"/>
      <c r="I45" s="474"/>
      <c r="J45" s="631"/>
      <c r="K45" s="632"/>
      <c r="L45" s="637"/>
      <c r="M45" s="638"/>
      <c r="N45" s="637"/>
      <c r="O45" s="628"/>
      <c r="P45" s="637"/>
      <c r="Q45" s="648"/>
      <c r="R45" s="17"/>
      <c r="S45" s="17"/>
      <c r="T45" s="17"/>
    </row>
    <row r="46" spans="1:20" s="19" customFormat="1" ht="10.050000000000001" customHeight="1">
      <c r="A46" s="75"/>
      <c r="B46" s="76"/>
      <c r="C46" s="77"/>
      <c r="D46" s="78"/>
      <c r="E46" s="79"/>
      <c r="F46" s="630"/>
      <c r="G46" s="639" t="s">
        <v>502</v>
      </c>
      <c r="H46" s="639" t="s">
        <v>503</v>
      </c>
      <c r="I46" s="479"/>
      <c r="J46" s="623" t="str">
        <f>IF(OR(I46= 7,I46= 8,I46= 9),F45,IF(OR(I46= 1,I46= 2,I46= 3),F47,IF(F45="Bye",F47,IF(F47="Bye",F45,""))))</f>
        <v/>
      </c>
      <c r="K46" s="640"/>
      <c r="L46" s="637"/>
      <c r="M46" s="641"/>
      <c r="N46" s="637"/>
      <c r="O46" s="628"/>
      <c r="P46" s="637"/>
      <c r="Q46" s="648"/>
      <c r="R46" s="17"/>
      <c r="S46" s="17"/>
      <c r="T46" s="17"/>
    </row>
    <row r="47" spans="1:20" s="19" customFormat="1" ht="10.050000000000001" customHeight="1">
      <c r="A47" s="75">
        <v>20</v>
      </c>
      <c r="B47" s="89">
        <v>23</v>
      </c>
      <c r="C47" s="63" t="s">
        <v>21</v>
      </c>
      <c r="D47" s="64"/>
      <c r="E47" s="79"/>
      <c r="F47" s="630" t="s">
        <v>264</v>
      </c>
      <c r="G47" s="471" t="s">
        <v>108</v>
      </c>
      <c r="H47" s="663"/>
      <c r="I47" s="508"/>
      <c r="J47" s="631"/>
      <c r="K47" s="642"/>
      <c r="L47" s="637"/>
      <c r="M47" s="641"/>
      <c r="N47" s="637"/>
      <c r="O47" s="628"/>
      <c r="P47" s="637"/>
      <c r="Q47" s="648"/>
      <c r="R47" s="17"/>
      <c r="S47" s="17"/>
      <c r="T47" s="17"/>
    </row>
    <row r="48" spans="1:20" s="19" customFormat="1" ht="10.050000000000001" customHeight="1">
      <c r="A48" s="75"/>
      <c r="B48" s="62"/>
      <c r="C48" s="77"/>
      <c r="D48" s="78"/>
      <c r="E48" s="96"/>
      <c r="F48" s="709"/>
      <c r="G48" s="643"/>
      <c r="H48" s="625"/>
      <c r="I48" s="333"/>
      <c r="J48" s="631"/>
      <c r="K48" s="642"/>
      <c r="L48" s="671" t="s">
        <v>683</v>
      </c>
      <c r="M48" s="644"/>
      <c r="N48" s="473" t="str">
        <f>IF(OR(M48=7,M48=8,M48=9),L44,IF(OR(M48=1,M48=2,M48=3),L52,""))</f>
        <v/>
      </c>
      <c r="O48" s="635"/>
      <c r="P48" s="637"/>
      <c r="Q48" s="648"/>
      <c r="R48" s="17"/>
      <c r="S48" s="17"/>
      <c r="T48" s="17"/>
    </row>
    <row r="49" spans="1:20" s="19" customFormat="1" ht="10.050000000000001" customHeight="1">
      <c r="A49" s="75">
        <v>21</v>
      </c>
      <c r="B49" s="89">
        <v>27</v>
      </c>
      <c r="C49" s="63" t="s">
        <v>21</v>
      </c>
      <c r="D49" s="64"/>
      <c r="E49" s="102"/>
      <c r="F49" s="710" t="s">
        <v>265</v>
      </c>
      <c r="G49" s="636" t="s">
        <v>39</v>
      </c>
      <c r="H49" s="663"/>
      <c r="I49" s="531"/>
      <c r="J49" s="631"/>
      <c r="K49" s="642"/>
      <c r="L49" s="637"/>
      <c r="M49" s="641"/>
      <c r="N49" s="637"/>
      <c r="O49" s="641"/>
      <c r="P49" s="637"/>
      <c r="Q49" s="648"/>
      <c r="R49" s="17"/>
      <c r="S49" s="17"/>
      <c r="T49" s="17"/>
    </row>
    <row r="50" spans="1:20" s="19" customFormat="1" ht="10.050000000000001" customHeight="1">
      <c r="A50" s="75"/>
      <c r="B50" s="111"/>
      <c r="C50" s="77"/>
      <c r="D50" s="78"/>
      <c r="E50" s="79"/>
      <c r="F50" s="630"/>
      <c r="G50" s="639" t="s">
        <v>504</v>
      </c>
      <c r="H50" s="639" t="s">
        <v>503</v>
      </c>
      <c r="I50" s="479"/>
      <c r="J50" s="623" t="str">
        <f>IF(OR(I50= 7,I50= 8,I50= 9),F49,IF(OR(I50= 1,I50= 2,I50= 3),F51,IF(F49="Bye",F51,IF(F51="Bye",F49,""))))</f>
        <v/>
      </c>
      <c r="K50" s="626"/>
      <c r="L50" s="637"/>
      <c r="M50" s="641"/>
      <c r="N50" s="637"/>
      <c r="O50" s="641"/>
      <c r="P50" s="637"/>
      <c r="Q50" s="648"/>
      <c r="R50" s="17"/>
      <c r="S50" s="17"/>
      <c r="T50" s="17"/>
    </row>
    <row r="51" spans="1:20" s="19" customFormat="1" ht="10.050000000000001" customHeight="1">
      <c r="A51" s="75">
        <v>22</v>
      </c>
      <c r="B51" s="62">
        <v>17</v>
      </c>
      <c r="C51" s="63" t="s">
        <v>21</v>
      </c>
      <c r="D51" s="64"/>
      <c r="E51" s="79"/>
      <c r="F51" s="630" t="s">
        <v>266</v>
      </c>
      <c r="G51" s="471" t="s">
        <v>28</v>
      </c>
      <c r="H51" s="663"/>
      <c r="I51" s="486"/>
      <c r="J51" s="631"/>
      <c r="K51" s="632"/>
      <c r="L51" s="637"/>
      <c r="M51" s="641"/>
      <c r="N51" s="637"/>
      <c r="O51" s="641"/>
      <c r="P51" s="637"/>
      <c r="Q51" s="648"/>
      <c r="R51" s="17"/>
      <c r="S51" s="17"/>
      <c r="T51" s="17"/>
    </row>
    <row r="52" spans="1:20" s="19" customFormat="1" ht="10.050000000000001" customHeight="1">
      <c r="A52" s="75"/>
      <c r="B52" s="76"/>
      <c r="C52" s="77"/>
      <c r="D52" s="78"/>
      <c r="E52" s="96"/>
      <c r="F52" s="709"/>
      <c r="G52" s="643"/>
      <c r="H52" s="745" t="s">
        <v>526</v>
      </c>
      <c r="I52" s="745"/>
      <c r="J52" s="471" t="s">
        <v>527</v>
      </c>
      <c r="K52" s="634"/>
      <c r="L52" s="473" t="str">
        <f>IF(OR(K52=7,K52=8,K52=9),J50,IF(OR(K52=1,K52=2,K52=3),J54,""))</f>
        <v/>
      </c>
      <c r="M52" s="645"/>
      <c r="N52" s="637"/>
      <c r="O52" s="641"/>
      <c r="P52" s="637"/>
      <c r="Q52" s="648"/>
      <c r="R52" s="17"/>
      <c r="S52" s="17"/>
      <c r="T52" s="17"/>
    </row>
    <row r="53" spans="1:20" s="19" customFormat="1" ht="10.050000000000001" customHeight="1">
      <c r="A53" s="75">
        <v>23</v>
      </c>
      <c r="B53" s="89">
        <v>9</v>
      </c>
      <c r="C53" s="63" t="s">
        <v>21</v>
      </c>
      <c r="D53" s="64">
        <v>11</v>
      </c>
      <c r="E53" s="102"/>
      <c r="F53" s="710" t="s">
        <v>267</v>
      </c>
      <c r="G53" s="636" t="s">
        <v>68</v>
      </c>
      <c r="H53" s="663"/>
      <c r="I53" s="474"/>
      <c r="J53" s="631"/>
      <c r="K53" s="632"/>
      <c r="L53" s="637"/>
      <c r="M53" s="628"/>
      <c r="N53" s="637"/>
      <c r="O53" s="641"/>
      <c r="P53" s="637"/>
      <c r="Q53" s="648"/>
      <c r="R53" s="17"/>
      <c r="S53" s="17"/>
      <c r="T53" s="17"/>
    </row>
    <row r="54" spans="1:20" s="19" customFormat="1" ht="10.050000000000001" customHeight="1">
      <c r="A54" s="75"/>
      <c r="B54" s="62"/>
      <c r="C54" s="77"/>
      <c r="D54" s="78"/>
      <c r="E54" s="79"/>
      <c r="F54" s="630"/>
      <c r="G54" s="639" t="s">
        <v>505</v>
      </c>
      <c r="H54" s="639" t="s">
        <v>503</v>
      </c>
      <c r="I54" s="479"/>
      <c r="J54" s="623" t="str">
        <f>IF(OR(I54= 7,I54= 8,I54= 9),F53,IF(OR(I54= 1,I54= 2,I54= 3),F55,IF(F53="Bye",F55,IF(F55="Bye",F53,""))))</f>
        <v/>
      </c>
      <c r="K54" s="640"/>
      <c r="L54" s="637"/>
      <c r="M54" s="628"/>
      <c r="N54" s="637"/>
      <c r="O54" s="641"/>
      <c r="P54" s="637"/>
      <c r="Q54" s="648"/>
      <c r="R54" s="17"/>
      <c r="S54" s="17"/>
      <c r="T54" s="17"/>
    </row>
    <row r="55" spans="1:20" s="19" customFormat="1" ht="10.050000000000001" customHeight="1">
      <c r="A55" s="61">
        <v>24</v>
      </c>
      <c r="B55" s="62">
        <v>4</v>
      </c>
      <c r="C55" s="63" t="s">
        <v>21</v>
      </c>
      <c r="D55" s="64">
        <v>4</v>
      </c>
      <c r="E55" s="116" t="s">
        <v>60</v>
      </c>
      <c r="F55" s="711" t="s">
        <v>268</v>
      </c>
      <c r="G55" s="646" t="s">
        <v>95</v>
      </c>
      <c r="H55" s="663"/>
      <c r="I55" s="508"/>
      <c r="J55" s="631"/>
      <c r="K55" s="642"/>
      <c r="L55" s="637"/>
      <c r="M55" s="628"/>
      <c r="N55" s="637"/>
      <c r="O55" s="641"/>
      <c r="P55" s="637"/>
      <c r="Q55" s="648"/>
      <c r="R55" s="17"/>
      <c r="S55" s="17"/>
      <c r="T55" s="17"/>
    </row>
    <row r="56" spans="1:20" s="19" customFormat="1" ht="10.050000000000001" customHeight="1">
      <c r="A56" s="75"/>
      <c r="B56" s="76"/>
      <c r="C56" s="77"/>
      <c r="D56" s="78"/>
      <c r="E56" s="96"/>
      <c r="F56" s="712"/>
      <c r="G56" s="633"/>
      <c r="H56" s="625"/>
      <c r="I56" s="333"/>
      <c r="J56" s="631"/>
      <c r="K56" s="642"/>
      <c r="L56" s="637"/>
      <c r="M56" s="628"/>
      <c r="N56" s="671" t="s">
        <v>704</v>
      </c>
      <c r="O56" s="644"/>
      <c r="P56" s="473" t="str">
        <f>IF(OR(O56=7,O56=8,O56=9),N48,IF(OR(O56=1,O56=2,O56=3),N64,""))</f>
        <v/>
      </c>
      <c r="Q56" s="654"/>
      <c r="R56" s="17"/>
      <c r="S56" s="17"/>
      <c r="T56" s="17"/>
    </row>
    <row r="57" spans="1:20" s="19" customFormat="1" ht="10.050000000000001" customHeight="1">
      <c r="A57" s="61">
        <v>25</v>
      </c>
      <c r="B57" s="89">
        <v>6</v>
      </c>
      <c r="C57" s="63" t="s">
        <v>21</v>
      </c>
      <c r="D57" s="64">
        <v>6</v>
      </c>
      <c r="E57" s="65" t="s">
        <v>35</v>
      </c>
      <c r="F57" s="713" t="s">
        <v>269</v>
      </c>
      <c r="G57" s="624" t="s">
        <v>68</v>
      </c>
      <c r="H57" s="663"/>
      <c r="I57" s="474"/>
      <c r="J57" s="631"/>
      <c r="K57" s="642"/>
      <c r="L57" s="637"/>
      <c r="M57" s="628"/>
      <c r="N57" s="637"/>
      <c r="O57" s="641"/>
      <c r="P57" s="655"/>
      <c r="Q57" s="656"/>
      <c r="R57" s="17"/>
      <c r="S57" s="17"/>
      <c r="T57" s="17"/>
    </row>
    <row r="58" spans="1:20" s="19" customFormat="1" ht="10.050000000000001" customHeight="1">
      <c r="A58" s="75"/>
      <c r="B58" s="111"/>
      <c r="C58" s="77"/>
      <c r="D58" s="78"/>
      <c r="E58" s="79"/>
      <c r="F58" s="630"/>
      <c r="G58" s="639" t="s">
        <v>506</v>
      </c>
      <c r="H58" s="639" t="s">
        <v>503</v>
      </c>
      <c r="I58" s="479"/>
      <c r="J58" s="623" t="str">
        <f>IF(OR(I58= 7,I58= 8,I58= 9),F57,IF(OR(I58= 1,I58= 2,I58= 3),F59,IF(F57="Bye",F59,IF(F59="Bye",F57,""))))</f>
        <v/>
      </c>
      <c r="K58" s="626"/>
      <c r="L58" s="627"/>
      <c r="M58" s="628"/>
      <c r="N58" s="637"/>
      <c r="O58" s="641"/>
      <c r="P58" s="15"/>
      <c r="Q58" s="629"/>
      <c r="R58" s="17"/>
      <c r="S58" s="17"/>
      <c r="T58" s="17"/>
    </row>
    <row r="59" spans="1:20" s="19" customFormat="1" ht="10.050000000000001" customHeight="1">
      <c r="A59" s="75">
        <v>26</v>
      </c>
      <c r="B59" s="62">
        <v>14</v>
      </c>
      <c r="C59" s="63" t="s">
        <v>21</v>
      </c>
      <c r="D59" s="64">
        <v>19</v>
      </c>
      <c r="E59" s="79"/>
      <c r="F59" s="630" t="s">
        <v>270</v>
      </c>
      <c r="G59" s="471" t="s">
        <v>39</v>
      </c>
      <c r="H59" s="663"/>
      <c r="I59" s="486"/>
      <c r="J59" s="631"/>
      <c r="K59" s="632"/>
      <c r="L59" s="627"/>
      <c r="M59" s="628"/>
      <c r="N59" s="637"/>
      <c r="O59" s="641"/>
      <c r="P59" s="15"/>
      <c r="Q59" s="629"/>
      <c r="R59" s="17"/>
      <c r="S59" s="17"/>
      <c r="T59" s="17"/>
    </row>
    <row r="60" spans="1:20" s="19" customFormat="1" ht="10.050000000000001" customHeight="1">
      <c r="A60" s="75"/>
      <c r="B60" s="76"/>
      <c r="C60" s="77"/>
      <c r="D60" s="78"/>
      <c r="E60" s="96"/>
      <c r="F60" s="709"/>
      <c r="G60" s="643"/>
      <c r="H60" s="745" t="s">
        <v>528</v>
      </c>
      <c r="I60" s="745"/>
      <c r="J60" s="471" t="s">
        <v>527</v>
      </c>
      <c r="K60" s="634"/>
      <c r="L60" s="473" t="str">
        <f>IF(OR(K60=7,K60=8,K60=9),J58,IF(OR(K60=1,K60=2,K60=3),J62,""))</f>
        <v/>
      </c>
      <c r="M60" s="635"/>
      <c r="N60" s="637"/>
      <c r="O60" s="641"/>
      <c r="P60" s="15"/>
      <c r="Q60" s="629"/>
      <c r="R60" s="17"/>
      <c r="S60" s="17"/>
      <c r="T60" s="17"/>
    </row>
    <row r="61" spans="1:20" s="19" customFormat="1" ht="10.050000000000001" customHeight="1">
      <c r="A61" s="75">
        <v>27</v>
      </c>
      <c r="B61" s="89">
        <v>16</v>
      </c>
      <c r="C61" s="63" t="s">
        <v>21</v>
      </c>
      <c r="D61" s="64"/>
      <c r="E61" s="102"/>
      <c r="F61" s="710" t="s">
        <v>271</v>
      </c>
      <c r="G61" s="636" t="s">
        <v>95</v>
      </c>
      <c r="H61" s="663"/>
      <c r="I61" s="474"/>
      <c r="J61" s="631"/>
      <c r="K61" s="632"/>
      <c r="L61" s="637"/>
      <c r="M61" s="638"/>
      <c r="N61" s="637"/>
      <c r="O61" s="641"/>
      <c r="P61" s="15"/>
      <c r="Q61" s="629"/>
      <c r="R61" s="17"/>
      <c r="S61" s="17"/>
      <c r="T61" s="17"/>
    </row>
    <row r="62" spans="1:20" s="19" customFormat="1" ht="10.050000000000001" customHeight="1">
      <c r="A62" s="75"/>
      <c r="B62" s="62"/>
      <c r="C62" s="77"/>
      <c r="D62" s="78"/>
      <c r="E62" s="79"/>
      <c r="F62" s="630"/>
      <c r="G62" s="639" t="s">
        <v>507</v>
      </c>
      <c r="H62" s="639" t="s">
        <v>508</v>
      </c>
      <c r="I62" s="479"/>
      <c r="J62" s="623" t="str">
        <f>IF(OR(I62= 7,I62= 8,I62= 9),F61,IF(OR(I62= 1,I62= 2,I62= 3),F63,IF(F61="Bye",F63,IF(F63="Bye",F61,""))))</f>
        <v/>
      </c>
      <c r="K62" s="640"/>
      <c r="L62" s="637"/>
      <c r="M62" s="641"/>
      <c r="N62" s="637"/>
      <c r="O62" s="641"/>
      <c r="P62" s="15"/>
      <c r="Q62" s="629"/>
      <c r="R62" s="17"/>
      <c r="S62" s="17"/>
      <c r="T62" s="17"/>
    </row>
    <row r="63" spans="1:20" s="19" customFormat="1" ht="10.050000000000001" customHeight="1">
      <c r="A63" s="75">
        <v>28</v>
      </c>
      <c r="B63" s="62">
        <v>12</v>
      </c>
      <c r="C63" s="63" t="s">
        <v>21</v>
      </c>
      <c r="D63" s="64">
        <v>19</v>
      </c>
      <c r="E63" s="79"/>
      <c r="F63" s="630" t="s">
        <v>272</v>
      </c>
      <c r="G63" s="471" t="s">
        <v>32</v>
      </c>
      <c r="H63" s="663"/>
      <c r="I63" s="508"/>
      <c r="J63" s="631"/>
      <c r="K63" s="642"/>
      <c r="L63" s="637"/>
      <c r="M63" s="641"/>
      <c r="N63" s="637"/>
      <c r="O63" s="641"/>
      <c r="P63" s="15"/>
      <c r="Q63" s="629"/>
      <c r="R63" s="17"/>
      <c r="S63" s="17"/>
      <c r="T63" s="17"/>
    </row>
    <row r="64" spans="1:20" s="19" customFormat="1" ht="10.050000000000001" customHeight="1">
      <c r="A64" s="75"/>
      <c r="B64" s="111"/>
      <c r="C64" s="77"/>
      <c r="D64" s="78"/>
      <c r="E64" s="96"/>
      <c r="F64" s="709"/>
      <c r="G64" s="643"/>
      <c r="H64" s="625"/>
      <c r="I64" s="333"/>
      <c r="J64" s="631"/>
      <c r="K64" s="642"/>
      <c r="L64" s="671" t="s">
        <v>684</v>
      </c>
      <c r="M64" s="644"/>
      <c r="N64" s="473" t="str">
        <f>IF(OR(M64=7,M64=8,M64=9),L60,IF(OR(M64=1,M64=2,M64=3),L68,""))</f>
        <v/>
      </c>
      <c r="O64" s="645"/>
      <c r="P64" s="15"/>
      <c r="Q64" s="629"/>
      <c r="R64" s="17"/>
      <c r="S64" s="17"/>
      <c r="T64" s="17"/>
    </row>
    <row r="65" spans="1:20" s="19" customFormat="1" ht="10.050000000000001" customHeight="1">
      <c r="A65" s="75">
        <v>29</v>
      </c>
      <c r="B65" s="62">
        <v>30</v>
      </c>
      <c r="C65" s="63" t="s">
        <v>21</v>
      </c>
      <c r="D65" s="64"/>
      <c r="E65" s="102"/>
      <c r="F65" s="710" t="s">
        <v>273</v>
      </c>
      <c r="G65" s="636" t="s">
        <v>28</v>
      </c>
      <c r="H65" s="663"/>
      <c r="I65" s="531"/>
      <c r="J65" s="631"/>
      <c r="K65" s="642"/>
      <c r="L65" s="637"/>
      <c r="M65" s="641"/>
      <c r="N65" s="655"/>
      <c r="O65" s="628"/>
      <c r="P65" s="15"/>
      <c r="Q65" s="629"/>
      <c r="R65" s="17"/>
      <c r="S65" s="17"/>
      <c r="T65" s="17"/>
    </row>
    <row r="66" spans="1:20" s="19" customFormat="1" ht="10.050000000000001" customHeight="1">
      <c r="A66" s="75"/>
      <c r="B66" s="76"/>
      <c r="C66" s="77"/>
      <c r="D66" s="78"/>
      <c r="E66" s="79"/>
      <c r="F66" s="630"/>
      <c r="G66" s="639" t="s">
        <v>509</v>
      </c>
      <c r="H66" s="639" t="s">
        <v>508</v>
      </c>
      <c r="I66" s="479"/>
      <c r="J66" s="623" t="str">
        <f>IF(OR(I66= 7,I66= 8,I66= 9),F65,IF(OR(I66= 1,I66= 2,I66= 3),F67,IF(F65="Bye",F67,IF(F67="Bye",F65,""))))</f>
        <v/>
      </c>
      <c r="K66" s="626"/>
      <c r="L66" s="637"/>
      <c r="M66" s="641"/>
      <c r="N66" s="627"/>
      <c r="O66" s="628"/>
      <c r="P66" s="15"/>
      <c r="Q66" s="629"/>
      <c r="R66" s="17"/>
      <c r="S66" s="17"/>
      <c r="T66" s="17"/>
    </row>
    <row r="67" spans="1:20" s="19" customFormat="1" ht="10.050000000000001" customHeight="1">
      <c r="A67" s="75">
        <v>30</v>
      </c>
      <c r="B67" s="89">
        <v>20</v>
      </c>
      <c r="C67" s="63" t="s">
        <v>21</v>
      </c>
      <c r="D67" s="64"/>
      <c r="E67" s="79"/>
      <c r="F67" s="630" t="s">
        <v>274</v>
      </c>
      <c r="G67" s="471" t="s">
        <v>32</v>
      </c>
      <c r="H67" s="663"/>
      <c r="I67" s="486"/>
      <c r="J67" s="631"/>
      <c r="K67" s="632"/>
      <c r="L67" s="637"/>
      <c r="M67" s="641"/>
      <c r="N67" s="627"/>
      <c r="O67" s="628"/>
      <c r="P67" s="15"/>
      <c r="Q67" s="629"/>
      <c r="R67" s="17"/>
      <c r="S67" s="17"/>
      <c r="T67" s="17"/>
    </row>
    <row r="68" spans="1:20" s="19" customFormat="1" ht="10.050000000000001" customHeight="1">
      <c r="A68" s="75"/>
      <c r="B68" s="62"/>
      <c r="C68" s="77"/>
      <c r="D68" s="78"/>
      <c r="E68" s="96"/>
      <c r="F68" s="709"/>
      <c r="G68" s="643"/>
      <c r="H68" s="745" t="s">
        <v>529</v>
      </c>
      <c r="I68" s="745"/>
      <c r="J68" s="471" t="s">
        <v>527</v>
      </c>
      <c r="K68" s="634"/>
      <c r="L68" s="473" t="str">
        <f>IF(OR(K68=7,K68=8,K68=9),J66,IF(OR(K68=1,K68=2,K68=3),J70,""))</f>
        <v/>
      </c>
      <c r="M68" s="645"/>
      <c r="N68" s="627"/>
      <c r="O68" s="628"/>
      <c r="P68" s="15"/>
      <c r="Q68" s="629"/>
      <c r="R68" s="17"/>
      <c r="S68" s="17"/>
      <c r="T68" s="17"/>
    </row>
    <row r="69" spans="1:20" s="19" customFormat="1" ht="10.050000000000001" customHeight="1">
      <c r="A69" s="75">
        <v>31</v>
      </c>
      <c r="B69" s="62">
        <v>26</v>
      </c>
      <c r="C69" s="63" t="s">
        <v>21</v>
      </c>
      <c r="D69" s="64"/>
      <c r="E69" s="102"/>
      <c r="F69" s="710" t="s">
        <v>275</v>
      </c>
      <c r="G69" s="636" t="s">
        <v>39</v>
      </c>
      <c r="H69" s="663"/>
      <c r="I69" s="474"/>
      <c r="J69" s="631"/>
      <c r="K69" s="632"/>
      <c r="L69" s="637" t="str">
        <f>IF(OR(K69=7,K69=8,K69=9),J67,IF(OR(K69=1,K69=2,K69=3),J71,""))</f>
        <v/>
      </c>
      <c r="M69" s="628"/>
      <c r="N69" s="627"/>
      <c r="O69" s="628"/>
      <c r="P69" s="15"/>
      <c r="Q69" s="629"/>
      <c r="R69" s="17"/>
      <c r="S69" s="17"/>
      <c r="T69" s="17"/>
    </row>
    <row r="70" spans="1:20" s="19" customFormat="1" ht="10.050000000000001" customHeight="1">
      <c r="A70" s="75"/>
      <c r="B70" s="76"/>
      <c r="C70" s="77"/>
      <c r="D70" s="78"/>
      <c r="E70" s="79"/>
      <c r="F70" s="630"/>
      <c r="G70" s="639" t="s">
        <v>510</v>
      </c>
      <c r="H70" s="639" t="s">
        <v>508</v>
      </c>
      <c r="I70" s="479"/>
      <c r="J70" s="623" t="str">
        <f>IF(OR(I70= 7,I70= 8,I70= 9),F69,IF(OR(I70= 1,I70= 2,I70= 3),F71,IF(F69="Bye",F71,IF(F71="Bye",F69,""))))</f>
        <v/>
      </c>
      <c r="K70" s="640"/>
      <c r="L70" s="637"/>
      <c r="M70" s="628"/>
      <c r="N70" s="627"/>
      <c r="O70" s="628"/>
      <c r="P70" s="15"/>
      <c r="Q70" s="629"/>
      <c r="R70" s="17"/>
      <c r="S70" s="17"/>
      <c r="T70" s="17"/>
    </row>
    <row r="71" spans="1:20" s="19" customFormat="1" ht="10.050000000000001" customHeight="1">
      <c r="A71" s="61">
        <v>32</v>
      </c>
      <c r="B71" s="89">
        <v>2</v>
      </c>
      <c r="C71" s="63" t="s">
        <v>21</v>
      </c>
      <c r="D71" s="64">
        <v>2</v>
      </c>
      <c r="E71" s="65" t="s">
        <v>71</v>
      </c>
      <c r="F71" s="713" t="s">
        <v>276</v>
      </c>
      <c r="G71" s="624" t="s">
        <v>277</v>
      </c>
      <c r="H71" s="663"/>
      <c r="I71" s="508"/>
      <c r="J71" s="657"/>
      <c r="K71" s="642"/>
      <c r="L71" s="627"/>
      <c r="M71" s="628"/>
      <c r="N71" s="15"/>
      <c r="O71" s="628"/>
      <c r="P71" s="15"/>
      <c r="Q71" s="629"/>
      <c r="R71" s="17"/>
      <c r="S71" s="17"/>
      <c r="T71" s="17"/>
    </row>
    <row r="72" spans="1:20" ht="10.050000000000001" customHeight="1">
      <c r="A72" s="134"/>
      <c r="B72" s="111"/>
      <c r="C72" s="52"/>
      <c r="D72" s="134"/>
      <c r="E72" s="135"/>
      <c r="F72" s="630"/>
      <c r="G72" s="471"/>
      <c r="H72" s="658"/>
      <c r="I72" s="524"/>
      <c r="J72" s="548"/>
      <c r="K72" s="659"/>
      <c r="L72" s="548"/>
      <c r="M72" s="660"/>
      <c r="N72" s="548"/>
      <c r="O72" s="660"/>
      <c r="P72" s="548"/>
      <c r="Q72" s="629"/>
      <c r="R72" s="551"/>
    </row>
    <row r="73" spans="1:20">
      <c r="A73" s="143"/>
      <c r="B73" s="144"/>
      <c r="F73" s="56"/>
      <c r="H73" s="56"/>
      <c r="J73" s="551"/>
      <c r="K73" s="661"/>
      <c r="L73" s="551"/>
      <c r="N73" s="551"/>
      <c r="O73" s="16"/>
      <c r="P73" s="551"/>
      <c r="R73" s="551"/>
    </row>
    <row r="74" spans="1:20">
      <c r="B74" s="144"/>
      <c r="F74" s="56"/>
      <c r="H74" s="56"/>
      <c r="J74" s="551"/>
      <c r="K74" s="661"/>
      <c r="L74" s="551"/>
      <c r="N74" s="551"/>
      <c r="O74" s="16"/>
      <c r="P74" s="551"/>
      <c r="R74" s="551"/>
    </row>
    <row r="75" spans="1:20">
      <c r="B75" s="144"/>
      <c r="F75" s="56"/>
      <c r="H75" s="56"/>
      <c r="J75" s="551"/>
      <c r="K75" s="661"/>
      <c r="L75" s="551"/>
      <c r="N75" s="551"/>
      <c r="O75" s="16"/>
      <c r="P75" s="551"/>
      <c r="R75" s="551"/>
    </row>
    <row r="76" spans="1:20">
      <c r="B76" s="144"/>
      <c r="F76" s="56"/>
      <c r="H76" s="56"/>
      <c r="J76" s="551"/>
      <c r="K76" s="661"/>
      <c r="L76" s="551"/>
      <c r="N76" s="551"/>
      <c r="O76" s="16"/>
      <c r="P76" s="551"/>
      <c r="R76" s="551"/>
    </row>
    <row r="77" spans="1:20">
      <c r="B77" s="144"/>
      <c r="F77" s="56"/>
      <c r="H77" s="56"/>
      <c r="J77" s="551"/>
      <c r="K77" s="661"/>
      <c r="L77" s="551"/>
      <c r="N77" s="551"/>
      <c r="O77" s="16"/>
      <c r="P77" s="551"/>
      <c r="R77" s="551"/>
    </row>
    <row r="78" spans="1:20">
      <c r="B78" s="144"/>
      <c r="J78" s="551"/>
      <c r="K78" s="661"/>
      <c r="L78" s="551"/>
      <c r="N78" s="551"/>
      <c r="O78" s="16"/>
      <c r="P78" s="551"/>
      <c r="R78" s="551"/>
    </row>
    <row r="79" spans="1:20">
      <c r="B79" s="144"/>
      <c r="J79" s="551"/>
      <c r="K79" s="661"/>
      <c r="L79" s="551"/>
      <c r="N79" s="551"/>
      <c r="O79" s="16"/>
      <c r="P79" s="551"/>
      <c r="R79" s="551"/>
    </row>
    <row r="80" spans="1:20">
      <c r="B80" s="144"/>
      <c r="J80" s="551"/>
      <c r="K80" s="661"/>
      <c r="L80" s="551"/>
      <c r="N80" s="551"/>
      <c r="O80" s="16"/>
      <c r="P80" s="551"/>
      <c r="R80" s="551"/>
    </row>
    <row r="81" spans="10:18">
      <c r="J81" s="551"/>
      <c r="K81" s="661"/>
      <c r="L81" s="551"/>
      <c r="N81" s="551"/>
      <c r="O81" s="16"/>
      <c r="P81" s="551"/>
      <c r="R81" s="551"/>
    </row>
    <row r="82" spans="10:18">
      <c r="J82" s="551"/>
      <c r="K82" s="661"/>
      <c r="L82" s="551"/>
      <c r="N82" s="551"/>
      <c r="O82" s="16"/>
      <c r="P82" s="551"/>
      <c r="R82" s="551"/>
    </row>
    <row r="83" spans="10:18">
      <c r="J83" s="551"/>
      <c r="K83" s="661"/>
      <c r="L83" s="551"/>
      <c r="N83" s="551"/>
      <c r="O83" s="16"/>
      <c r="P83" s="551"/>
      <c r="R83" s="551"/>
    </row>
    <row r="84" spans="10:18">
      <c r="J84" s="551"/>
      <c r="K84" s="661"/>
      <c r="L84" s="551"/>
      <c r="N84" s="551"/>
      <c r="O84" s="16"/>
      <c r="P84" s="551"/>
      <c r="R84" s="551"/>
    </row>
  </sheetData>
  <mergeCells count="13">
    <mergeCell ref="N6:P6"/>
    <mergeCell ref="H60:I60"/>
    <mergeCell ref="H68:I68"/>
    <mergeCell ref="H18:I18"/>
    <mergeCell ref="H26:I26"/>
    <mergeCell ref="H34:I34"/>
    <mergeCell ref="H44:I44"/>
    <mergeCell ref="H52:I52"/>
    <mergeCell ref="H1:I2"/>
    <mergeCell ref="J1:K1"/>
    <mergeCell ref="J2:K2"/>
    <mergeCell ref="H3:K4"/>
    <mergeCell ref="H10:I10"/>
  </mergeCells>
  <phoneticPr fontId="5" type="noConversion"/>
  <conditionalFormatting sqref="C7 C9 C11 C13 C15 C17 C19 C21">
    <cfRule type="cellIs" dxfId="120" priority="28" stopIfTrue="1" operator="equal">
      <formula>"QA"</formula>
    </cfRule>
    <cfRule type="cellIs" dxfId="119" priority="29" stopIfTrue="1" operator="equal">
      <formula>"DA"</formula>
    </cfRule>
  </conditionalFormatting>
  <conditionalFormatting sqref="C23 C25 C27 C29 C31 C33 C37 C39">
    <cfRule type="cellIs" dxfId="118" priority="27" stopIfTrue="1" operator="equal">
      <formula>"DA"</formula>
    </cfRule>
    <cfRule type="cellIs" dxfId="117" priority="26" stopIfTrue="1" operator="equal">
      <formula>"QA"</formula>
    </cfRule>
  </conditionalFormatting>
  <conditionalFormatting sqref="C41 C43 C45 C47 C49 C51 C53 C55">
    <cfRule type="cellIs" dxfId="116" priority="25" stopIfTrue="1" operator="equal">
      <formula>"DA"</formula>
    </cfRule>
    <cfRule type="cellIs" dxfId="115" priority="24" stopIfTrue="1" operator="equal">
      <formula>"QA"</formula>
    </cfRule>
  </conditionalFormatting>
  <conditionalFormatting sqref="C57 C59 C61 C63 C65 C67 C69 C71">
    <cfRule type="cellIs" dxfId="114" priority="22" stopIfTrue="1" operator="equal">
      <formula>"QA"</formula>
    </cfRule>
    <cfRule type="cellIs" dxfId="113" priority="23" stopIfTrue="1" operator="equal">
      <formula>"DA"</formula>
    </cfRule>
  </conditionalFormatting>
  <conditionalFormatting sqref="F1:F1048576">
    <cfRule type="duplicateValues" dxfId="112" priority="31"/>
    <cfRule type="duplicateValues" dxfId="111" priority="30"/>
  </conditionalFormatting>
  <conditionalFormatting sqref="G7:G71">
    <cfRule type="expression" dxfId="110" priority="39" stopIfTrue="1">
      <formula>AND(#REF!&lt;9,$D7&gt;0)</formula>
    </cfRule>
  </conditionalFormatting>
  <conditionalFormatting sqref="H8 H12 H16 H20 H24 H28 H32 H38 H42 H46 H50 H54 H58 H62 H66 H70">
    <cfRule type="expression" dxfId="109" priority="42" stopIfTrue="1">
      <formula>AND($N$1="CU",H8&lt;&gt;"Umpire")</formula>
    </cfRule>
    <cfRule type="expression" dxfId="108" priority="41" stopIfTrue="1">
      <formula>AND($N$1="CU",H8&lt;&gt;"Umpire",I8&lt;&gt;"")</formula>
    </cfRule>
    <cfRule type="expression" dxfId="107" priority="40" stopIfTrue="1">
      <formula>AND($N$1="CU",H8="Umpire")</formula>
    </cfRule>
  </conditionalFormatting>
  <conditionalFormatting sqref="I8 K10 I12 M14 K18 I20 O22 K26 I28 M30 K34:K36 I38 O41 K44 I46 M48 K52 I54 O56 K60 I62 M64 K68 I70">
    <cfRule type="expression" dxfId="106" priority="43" stopIfTrue="1">
      <formula>$N$1="CU"</formula>
    </cfRule>
  </conditionalFormatting>
  <conditionalFormatting sqref="I16">
    <cfRule type="expression" dxfId="105" priority="38" stopIfTrue="1">
      <formula>$N$1="CU"</formula>
    </cfRule>
  </conditionalFormatting>
  <conditionalFormatting sqref="I24">
    <cfRule type="expression" dxfId="104" priority="37" stopIfTrue="1">
      <formula>$N$1="CU"</formula>
    </cfRule>
  </conditionalFormatting>
  <conditionalFormatting sqref="I32">
    <cfRule type="expression" dxfId="103" priority="36" stopIfTrue="1">
      <formula>$N$1="CU"</formula>
    </cfRule>
  </conditionalFormatting>
  <conditionalFormatting sqref="I42">
    <cfRule type="expression" dxfId="102" priority="35" stopIfTrue="1">
      <formula>$N$1="CU"</formula>
    </cfRule>
  </conditionalFormatting>
  <conditionalFormatting sqref="I50">
    <cfRule type="expression" dxfId="101" priority="34" stopIfTrue="1">
      <formula>$N$1="CU"</formula>
    </cfRule>
  </conditionalFormatting>
  <conditionalFormatting sqref="I58">
    <cfRule type="expression" dxfId="100" priority="33" stopIfTrue="1">
      <formula>$N$1="CU"</formula>
    </cfRule>
  </conditionalFormatting>
  <conditionalFormatting sqref="I66">
    <cfRule type="expression" dxfId="99" priority="32" stopIfTrue="1">
      <formula>$N$1="CU"</formula>
    </cfRule>
  </conditionalFormatting>
  <conditionalFormatting sqref="L14">
    <cfRule type="expression" dxfId="98" priority="21" stopIfTrue="1">
      <formula>AND($N$1="CU",L14&lt;&gt;"Umpire")</formula>
    </cfRule>
    <cfRule type="expression" dxfId="97" priority="20" stopIfTrue="1">
      <formula>AND($N$1="CU",L14&lt;&gt;"Umpire",M14&lt;&gt;"")</formula>
    </cfRule>
    <cfRule type="expression" dxfId="96" priority="19" stopIfTrue="1">
      <formula>AND($N$1="CU",L14="Umpire")</formula>
    </cfRule>
  </conditionalFormatting>
  <conditionalFormatting sqref="L30">
    <cfRule type="expression" dxfId="95" priority="18" stopIfTrue="1">
      <formula>AND($N$1="CU",L30&lt;&gt;"Umpire")</formula>
    </cfRule>
    <cfRule type="expression" dxfId="94" priority="17" stopIfTrue="1">
      <formula>AND($N$1="CU",L30&lt;&gt;"Umpire",M30&lt;&gt;"")</formula>
    </cfRule>
    <cfRule type="expression" dxfId="93" priority="16" stopIfTrue="1">
      <formula>AND($N$1="CU",L30="Umpire")</formula>
    </cfRule>
  </conditionalFormatting>
  <conditionalFormatting sqref="L48">
    <cfRule type="expression" dxfId="92" priority="15" stopIfTrue="1">
      <formula>AND($N$1="CU",L48&lt;&gt;"Umpire")</formula>
    </cfRule>
    <cfRule type="expression" dxfId="91" priority="14" stopIfTrue="1">
      <formula>AND($N$1="CU",L48&lt;&gt;"Umpire",M48&lt;&gt;"")</formula>
    </cfRule>
    <cfRule type="expression" dxfId="90" priority="13" stopIfTrue="1">
      <formula>AND($N$1="CU",L48="Umpire")</formula>
    </cfRule>
  </conditionalFormatting>
  <conditionalFormatting sqref="L64">
    <cfRule type="expression" dxfId="89" priority="11" stopIfTrue="1">
      <formula>AND($N$1="CU",L64&lt;&gt;"Umpire",M64&lt;&gt;"")</formula>
    </cfRule>
    <cfRule type="expression" dxfId="88" priority="12" stopIfTrue="1">
      <formula>AND($N$1="CU",L64&lt;&gt;"Umpire")</formula>
    </cfRule>
    <cfRule type="expression" dxfId="87" priority="10" stopIfTrue="1">
      <formula>AND($N$1="CU",L64="Umpire")</formula>
    </cfRule>
  </conditionalFormatting>
  <conditionalFormatting sqref="N22">
    <cfRule type="expression" dxfId="86" priority="7" stopIfTrue="1">
      <formula>AND($N$1="CU",N22="Umpire")</formula>
    </cfRule>
    <cfRule type="expression" dxfId="85" priority="9" stopIfTrue="1">
      <formula>AND($N$1="CU",N22&lt;&gt;"Umpire")</formula>
    </cfRule>
    <cfRule type="expression" dxfId="84" priority="8" stopIfTrue="1">
      <formula>AND($N$1="CU",N22&lt;&gt;"Umpire",O22&lt;&gt;"")</formula>
    </cfRule>
  </conditionalFormatting>
  <conditionalFormatting sqref="N56">
    <cfRule type="expression" dxfId="83" priority="4" stopIfTrue="1">
      <formula>AND($N$1="CU",N56="Umpire")</formula>
    </cfRule>
    <cfRule type="expression" dxfId="82" priority="5" stopIfTrue="1">
      <formula>AND($N$1="CU",N56&lt;&gt;"Umpire",O56&lt;&gt;"")</formula>
    </cfRule>
    <cfRule type="expression" dxfId="81" priority="6" stopIfTrue="1">
      <formula>AND($N$1="CU",N56&lt;&gt;"Umpire")</formula>
    </cfRule>
  </conditionalFormatting>
  <conditionalFormatting sqref="P41">
    <cfRule type="expression" dxfId="80" priority="2" stopIfTrue="1">
      <formula>AND($N$1="CU",P41&lt;&gt;"Umpire",Q41&lt;&gt;"")</formula>
    </cfRule>
    <cfRule type="expression" dxfId="79" priority="3" stopIfTrue="1">
      <formula>AND($N$1="CU",P41&lt;&gt;"Umpire")</formula>
    </cfRule>
    <cfRule type="expression" dxfId="78" priority="1" stopIfTrue="1">
      <formula>AND($N$1="CU",P41="Umpire")</formula>
    </cfRule>
  </conditionalFormatting>
  <dataValidations count="1">
    <dataValidation type="list" showInputMessage="1" showErrorMessage="1" sqref="C7 C9 C11 C13 C15 C17 C19 C21 C23 C25 C27 C29 C31 C33 C37 C39 C41 C43 C45 C47 C49 C51 C53 C55 C57 C59 C61 C63 C65 C67 C69 C71" xr:uid="{1EE3FA10-FC8D-4AAE-B275-609A247B1228}">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E7560-F3CF-4563-92C8-D8D56AFFDA5F}">
  <sheetPr codeName="Sheet11">
    <tabColor rgb="FF92D050"/>
  </sheetPr>
  <dimension ref="A1:R82"/>
  <sheetViews>
    <sheetView zoomScaleNormal="100" workbookViewId="0">
      <selection activeCell="G2" sqref="G2"/>
    </sheetView>
  </sheetViews>
  <sheetFormatPr defaultColWidth="9" defaultRowHeight="16.2"/>
  <cols>
    <col min="1" max="2" width="3.6640625" style="142" customWidth="1"/>
    <col min="3" max="5" width="3.6640625" style="143" customWidth="1"/>
    <col min="6" max="6" width="10.6640625" style="150" customWidth="1"/>
    <col min="7" max="7" width="8.6640625" style="145" customWidth="1"/>
    <col min="8" max="8" width="8.6640625" style="150" customWidth="1"/>
    <col min="9" max="9" width="1.44140625" style="146" customWidth="1"/>
    <col min="10" max="10" width="8.6640625" style="142" customWidth="1"/>
    <col min="11" max="11" width="1.44140625" style="151" customWidth="1"/>
    <col min="12" max="12" width="8.6640625" style="142" customWidth="1"/>
    <col min="13" max="13" width="1.44140625" style="148" customWidth="1"/>
    <col min="14" max="14" width="7.6640625" style="142" customWidth="1"/>
    <col min="15" max="15" width="1.44140625" style="146" customWidth="1"/>
    <col min="16" max="16" width="7.6640625" style="142" customWidth="1"/>
    <col min="17" max="17" width="1.44140625" style="149" customWidth="1"/>
    <col min="18" max="18" width="0" style="142" hidden="1" customWidth="1"/>
    <col min="19" max="16384" width="9" style="142"/>
  </cols>
  <sheetData>
    <row r="1" spans="1:17" s="10" customFormat="1" ht="15" customHeight="1">
      <c r="A1" s="1" t="s">
        <v>0</v>
      </c>
      <c r="B1" s="1"/>
      <c r="C1" s="2"/>
      <c r="D1" s="3"/>
      <c r="E1" s="3"/>
      <c r="F1" s="4"/>
      <c r="G1" s="5"/>
      <c r="H1" s="723">
        <v>70</v>
      </c>
      <c r="I1" s="724"/>
      <c r="J1" s="727"/>
      <c r="K1" s="728"/>
      <c r="L1" s="6"/>
      <c r="M1" s="7"/>
      <c r="N1" s="8" t="s">
        <v>1</v>
      </c>
      <c r="O1" s="7"/>
      <c r="P1" s="9"/>
      <c r="Q1" s="8"/>
    </row>
    <row r="2" spans="1:17" s="19" customFormat="1" ht="15" customHeight="1">
      <c r="A2" s="11" t="s">
        <v>2</v>
      </c>
      <c r="B2" s="11"/>
      <c r="C2" s="12"/>
      <c r="D2" s="13"/>
      <c r="E2" s="13"/>
      <c r="F2" s="14"/>
      <c r="G2" s="15"/>
      <c r="H2" s="725"/>
      <c r="I2" s="726"/>
      <c r="J2" s="727"/>
      <c r="K2" s="728"/>
      <c r="L2" s="6"/>
      <c r="M2" s="16"/>
      <c r="N2" s="17"/>
      <c r="O2" s="16"/>
      <c r="P2" s="17"/>
      <c r="Q2" s="18"/>
    </row>
    <row r="3" spans="1:17" s="27" customFormat="1" ht="11.25" customHeight="1">
      <c r="A3" s="20" t="s">
        <v>3</v>
      </c>
      <c r="B3" s="20"/>
      <c r="C3" s="21"/>
      <c r="D3" s="21"/>
      <c r="E3" s="21"/>
      <c r="F3" s="22" t="s">
        <v>4</v>
      </c>
      <c r="G3" s="23"/>
      <c r="H3" s="729" t="s">
        <v>5</v>
      </c>
      <c r="I3" s="730"/>
      <c r="J3" s="730"/>
      <c r="K3" s="731"/>
      <c r="L3" s="24"/>
      <c r="M3" s="25"/>
      <c r="N3" s="24"/>
      <c r="O3" s="25"/>
      <c r="P3" s="26" t="s">
        <v>6</v>
      </c>
      <c r="Q3" s="18"/>
    </row>
    <row r="4" spans="1:17" s="36" customFormat="1" ht="11.25" customHeight="1" thickBot="1">
      <c r="A4" s="28" t="s">
        <v>7</v>
      </c>
      <c r="B4" s="28"/>
      <c r="C4" s="29"/>
      <c r="D4" s="29"/>
      <c r="E4" s="30"/>
      <c r="F4" s="31" t="s">
        <v>8</v>
      </c>
      <c r="G4" s="32"/>
      <c r="H4" s="732"/>
      <c r="I4" s="733"/>
      <c r="J4" s="733"/>
      <c r="K4" s="734"/>
      <c r="L4" s="33"/>
      <c r="M4" s="34"/>
      <c r="N4" s="35"/>
      <c r="O4" s="34"/>
      <c r="P4" s="35"/>
      <c r="Q4" s="18"/>
    </row>
    <row r="5" spans="1:17" s="50" customFormat="1" ht="10.5" customHeight="1">
      <c r="A5" s="37" t="s">
        <v>9</v>
      </c>
      <c r="B5" s="37" t="s">
        <v>10</v>
      </c>
      <c r="C5" s="38" t="s">
        <v>11</v>
      </c>
      <c r="D5" s="39" t="s">
        <v>12</v>
      </c>
      <c r="E5" s="40" t="s">
        <v>13</v>
      </c>
      <c r="F5" s="41" t="s">
        <v>14</v>
      </c>
      <c r="G5" s="42" t="s">
        <v>15</v>
      </c>
      <c r="H5" s="43" t="s">
        <v>16</v>
      </c>
      <c r="I5" s="44"/>
      <c r="J5" s="45" t="s">
        <v>17</v>
      </c>
      <c r="K5" s="46"/>
      <c r="L5" s="47" t="s">
        <v>18</v>
      </c>
      <c r="M5" s="48"/>
      <c r="N5" s="47" t="s">
        <v>19</v>
      </c>
      <c r="O5" s="48"/>
      <c r="P5" s="47" t="s">
        <v>20</v>
      </c>
      <c r="Q5" s="49"/>
    </row>
    <row r="6" spans="1:17" s="27" customFormat="1" ht="10.35" customHeight="1">
      <c r="A6" s="51"/>
      <c r="B6" s="51"/>
      <c r="C6" s="52"/>
      <c r="D6" s="53"/>
      <c r="E6" s="54"/>
      <c r="F6" s="55"/>
      <c r="G6" s="56"/>
      <c r="H6" s="57"/>
      <c r="I6" s="58"/>
      <c r="J6" s="54"/>
      <c r="K6" s="59"/>
      <c r="L6" s="54"/>
      <c r="M6" s="58"/>
      <c r="N6" s="735" t="s">
        <v>705</v>
      </c>
      <c r="O6" s="735"/>
      <c r="P6" s="735"/>
      <c r="Q6" s="60"/>
    </row>
    <row r="7" spans="1:17" s="19" customFormat="1" ht="10.35" customHeight="1">
      <c r="A7" s="61">
        <v>1</v>
      </c>
      <c r="B7" s="62">
        <v>1</v>
      </c>
      <c r="C7" s="63" t="s">
        <v>21</v>
      </c>
      <c r="D7" s="64">
        <v>1</v>
      </c>
      <c r="E7" s="65" t="s">
        <v>22</v>
      </c>
      <c r="F7" s="66" t="s">
        <v>278</v>
      </c>
      <c r="G7" s="462" t="s">
        <v>30</v>
      </c>
      <c r="H7" s="68" t="s">
        <v>21</v>
      </c>
      <c r="I7" s="69"/>
      <c r="J7" s="70"/>
      <c r="K7" s="71"/>
      <c r="L7" s="70"/>
      <c r="M7" s="72"/>
      <c r="N7" s="73"/>
      <c r="O7" s="72"/>
      <c r="P7" s="73"/>
      <c r="Q7" s="74"/>
    </row>
    <row r="8" spans="1:17" s="19" customFormat="1" ht="10.35" customHeight="1">
      <c r="A8" s="75"/>
      <c r="B8" s="76"/>
      <c r="C8" s="77"/>
      <c r="D8" s="78"/>
      <c r="E8" s="79"/>
      <c r="F8" s="309"/>
      <c r="G8" s="553" t="s">
        <v>396</v>
      </c>
      <c r="H8" s="478" t="s">
        <v>395</v>
      </c>
      <c r="I8" s="83"/>
      <c r="J8" s="66" t="str">
        <f>IF(OR(I8= 7,I8= 8,I8= 9),F7,IF(OR(I8= 1,I8= 2,I8= 3),F9,IF(F7="Bye",F9,IF(F9="Bye",F7,""))))</f>
        <v/>
      </c>
      <c r="K8" s="84"/>
      <c r="L8" s="85"/>
      <c r="M8" s="86"/>
      <c r="N8" s="87"/>
      <c r="O8" s="86"/>
      <c r="P8" s="87"/>
      <c r="Q8" s="88"/>
    </row>
    <row r="9" spans="1:17" s="19" customFormat="1" ht="10.35" customHeight="1">
      <c r="A9" s="75">
        <v>2</v>
      </c>
      <c r="B9" s="89">
        <v>22</v>
      </c>
      <c r="C9" s="63" t="s">
        <v>21</v>
      </c>
      <c r="D9" s="64"/>
      <c r="E9" s="79"/>
      <c r="F9" s="90" t="s">
        <v>279</v>
      </c>
      <c r="G9" s="124" t="s">
        <v>160</v>
      </c>
      <c r="H9" s="92"/>
      <c r="I9" s="93"/>
      <c r="J9" s="94"/>
      <c r="K9" s="95"/>
      <c r="L9" s="85"/>
      <c r="M9" s="86"/>
      <c r="N9" s="87"/>
      <c r="O9" s="86"/>
      <c r="P9" s="87"/>
      <c r="Q9" s="88"/>
    </row>
    <row r="10" spans="1:17" s="19" customFormat="1" ht="10.35" customHeight="1">
      <c r="A10" s="75"/>
      <c r="B10" s="62"/>
      <c r="C10" s="77"/>
      <c r="D10" s="78"/>
      <c r="E10" s="96"/>
      <c r="F10" s="701"/>
      <c r="G10" s="464"/>
      <c r="H10" s="465"/>
      <c r="I10" s="99"/>
      <c r="J10" s="671" t="s">
        <v>609</v>
      </c>
      <c r="K10" s="100"/>
      <c r="L10" s="68" t="str">
        <f>IF(OR(K10=7,K10=8,K10=9),J8,IF(OR(K10=1,K10=2,K10=3),J12,""))</f>
        <v/>
      </c>
      <c r="M10" s="101"/>
      <c r="N10" s="85"/>
      <c r="O10" s="86"/>
      <c r="P10" s="87"/>
      <c r="Q10" s="88"/>
    </row>
    <row r="11" spans="1:17" s="19" customFormat="1" ht="10.35" customHeight="1">
      <c r="A11" s="75">
        <v>3</v>
      </c>
      <c r="B11" s="62">
        <v>30</v>
      </c>
      <c r="C11" s="63" t="s">
        <v>21</v>
      </c>
      <c r="D11" s="64"/>
      <c r="E11" s="102"/>
      <c r="F11" s="103" t="s">
        <v>280</v>
      </c>
      <c r="G11" s="192" t="s">
        <v>30</v>
      </c>
      <c r="H11" s="92"/>
      <c r="I11" s="69"/>
      <c r="J11" s="673"/>
      <c r="K11" s="95"/>
      <c r="L11" s="105"/>
      <c r="M11" s="106"/>
      <c r="N11" s="85"/>
      <c r="O11" s="86"/>
      <c r="P11" s="87"/>
      <c r="Q11" s="88"/>
    </row>
    <row r="12" spans="1:17" s="19" customFormat="1" ht="10.35" customHeight="1">
      <c r="A12" s="75"/>
      <c r="B12" s="76"/>
      <c r="C12" s="77"/>
      <c r="D12" s="78"/>
      <c r="E12" s="79"/>
      <c r="F12" s="90"/>
      <c r="G12" s="553" t="s">
        <v>424</v>
      </c>
      <c r="H12" s="465" t="s">
        <v>412</v>
      </c>
      <c r="I12" s="83">
        <v>6</v>
      </c>
      <c r="J12" s="674" t="str">
        <f>IF(OR(I12= 7,I12= 8,I12= 9),F11,IF(OR(I12= 1,I12= 2,I12= 3),F13,IF(F11="Bye",F13,IF(F13="Bye",F11,""))))</f>
        <v/>
      </c>
      <c r="K12" s="107"/>
      <c r="L12" s="105"/>
      <c r="M12" s="108"/>
      <c r="N12" s="85"/>
      <c r="O12" s="86"/>
      <c r="P12" s="87"/>
      <c r="Q12" s="88"/>
    </row>
    <row r="13" spans="1:17" s="19" customFormat="1" ht="10.35" customHeight="1">
      <c r="A13" s="75">
        <v>4</v>
      </c>
      <c r="B13" s="89">
        <v>15</v>
      </c>
      <c r="C13" s="63" t="s">
        <v>21</v>
      </c>
      <c r="D13" s="64">
        <v>18</v>
      </c>
      <c r="E13" s="79"/>
      <c r="F13" s="90" t="s">
        <v>281</v>
      </c>
      <c r="G13" s="124" t="s">
        <v>59</v>
      </c>
      <c r="H13" s="92"/>
      <c r="I13" s="109"/>
      <c r="J13" s="673"/>
      <c r="K13" s="110"/>
      <c r="L13" s="105"/>
      <c r="M13" s="108"/>
      <c r="N13" s="85"/>
      <c r="O13" s="86"/>
      <c r="P13" s="87"/>
      <c r="Q13" s="88"/>
    </row>
    <row r="14" spans="1:17" s="19" customFormat="1" ht="10.35" customHeight="1">
      <c r="A14" s="75"/>
      <c r="B14" s="111"/>
      <c r="C14" s="77"/>
      <c r="D14" s="78"/>
      <c r="E14" s="96"/>
      <c r="F14" s="701"/>
      <c r="G14" s="189"/>
      <c r="H14" s="466"/>
      <c r="I14" s="99"/>
      <c r="J14" s="673"/>
      <c r="K14" s="110"/>
      <c r="L14" s="671" t="s">
        <v>661</v>
      </c>
      <c r="M14" s="113"/>
      <c r="N14" s="68" t="str">
        <f>IF(OR(M14=7,M14=8,M14=9),L10,IF(OR(M14=1,M14=2,M14=3),L18,""))</f>
        <v/>
      </c>
      <c r="O14" s="101"/>
      <c r="P14" s="87"/>
      <c r="Q14" s="88"/>
    </row>
    <row r="15" spans="1:17" s="19" customFormat="1" ht="10.35" customHeight="1">
      <c r="A15" s="75">
        <v>5</v>
      </c>
      <c r="B15" s="62">
        <v>21</v>
      </c>
      <c r="C15" s="63" t="s">
        <v>21</v>
      </c>
      <c r="D15" s="64"/>
      <c r="E15" s="102"/>
      <c r="F15" s="103" t="s">
        <v>282</v>
      </c>
      <c r="G15" s="192" t="s">
        <v>32</v>
      </c>
      <c r="H15" s="92"/>
      <c r="I15" s="114"/>
      <c r="J15" s="673"/>
      <c r="K15" s="110"/>
      <c r="L15" s="105"/>
      <c r="M15" s="108"/>
      <c r="N15" s="105"/>
      <c r="O15" s="108"/>
      <c r="P15" s="87"/>
      <c r="Q15" s="88"/>
    </row>
    <row r="16" spans="1:17" s="19" customFormat="1" ht="10.35" customHeight="1">
      <c r="A16" s="75"/>
      <c r="B16" s="76"/>
      <c r="C16" s="77"/>
      <c r="D16" s="78"/>
      <c r="E16" s="79"/>
      <c r="F16" s="90"/>
      <c r="G16" s="553" t="s">
        <v>423</v>
      </c>
      <c r="H16" s="465" t="s">
        <v>412</v>
      </c>
      <c r="I16" s="83"/>
      <c r="J16" s="674" t="str">
        <f>IF(OR(I16= 7,I16= 8,I16= 9),F15,IF(OR(I16= 1,I16= 2,I16= 3),F17,IF(F15="Bye",F17,IF(F17="Bye",F15,""))))</f>
        <v/>
      </c>
      <c r="K16" s="84"/>
      <c r="L16" s="105"/>
      <c r="M16" s="108"/>
      <c r="N16" s="105"/>
      <c r="O16" s="108"/>
      <c r="P16" s="87"/>
      <c r="Q16" s="88"/>
    </row>
    <row r="17" spans="1:17" s="19" customFormat="1" ht="10.35" customHeight="1">
      <c r="A17" s="75">
        <v>6</v>
      </c>
      <c r="B17" s="89">
        <v>31</v>
      </c>
      <c r="C17" s="63" t="s">
        <v>21</v>
      </c>
      <c r="D17" s="64"/>
      <c r="E17" s="79"/>
      <c r="F17" s="90" t="s">
        <v>283</v>
      </c>
      <c r="G17" s="124" t="s">
        <v>30</v>
      </c>
      <c r="H17" s="92"/>
      <c r="I17" s="93"/>
      <c r="J17" s="673"/>
      <c r="K17" s="95"/>
      <c r="L17" s="105"/>
      <c r="M17" s="108"/>
      <c r="N17" s="105"/>
      <c r="O17" s="108"/>
      <c r="P17" s="87"/>
      <c r="Q17" s="88"/>
    </row>
    <row r="18" spans="1:17" s="19" customFormat="1" ht="10.35" customHeight="1">
      <c r="A18" s="75"/>
      <c r="B18" s="62"/>
      <c r="C18" s="77"/>
      <c r="D18" s="78"/>
      <c r="E18" s="96"/>
      <c r="F18" s="701"/>
      <c r="G18" s="189"/>
      <c r="H18" s="465"/>
      <c r="I18" s="99"/>
      <c r="J18" s="671" t="s">
        <v>610</v>
      </c>
      <c r="K18" s="100"/>
      <c r="L18" s="68" t="str">
        <f>IF(OR(K18=7,K18=8,K18=9),J16,IF(OR(K18=1,K18=2,K18=3),J20,""))</f>
        <v/>
      </c>
      <c r="M18" s="115"/>
      <c r="N18" s="105"/>
      <c r="O18" s="108"/>
      <c r="P18" s="87"/>
      <c r="Q18" s="88"/>
    </row>
    <row r="19" spans="1:17" s="19" customFormat="1" ht="10.35" customHeight="1">
      <c r="A19" s="75">
        <v>7</v>
      </c>
      <c r="B19" s="62">
        <v>32</v>
      </c>
      <c r="C19" s="63" t="s">
        <v>21</v>
      </c>
      <c r="D19" s="64"/>
      <c r="E19" s="102"/>
      <c r="F19" s="103" t="s">
        <v>284</v>
      </c>
      <c r="G19" s="192" t="s">
        <v>277</v>
      </c>
      <c r="H19" s="92"/>
      <c r="I19" s="69"/>
      <c r="J19" s="673"/>
      <c r="K19" s="95"/>
      <c r="L19" s="105"/>
      <c r="M19" s="86"/>
      <c r="N19" s="105"/>
      <c r="O19" s="108"/>
      <c r="P19" s="87"/>
      <c r="Q19" s="88"/>
    </row>
    <row r="20" spans="1:17" s="19" customFormat="1" ht="10.35" customHeight="1">
      <c r="A20" s="75"/>
      <c r="B20" s="76"/>
      <c r="C20" s="77"/>
      <c r="D20" s="78"/>
      <c r="E20" s="79"/>
      <c r="F20" s="90"/>
      <c r="G20" s="553" t="s">
        <v>425</v>
      </c>
      <c r="H20" s="465" t="s">
        <v>412</v>
      </c>
      <c r="I20" s="83"/>
      <c r="J20" s="674" t="str">
        <f>IF(OR(I20= 7,I20= 8,I20= 9),F19,IF(OR(I20= 1,I20= 2,I20= 3),F21,IF(F19="Bye",F21,IF(F21="Bye",F19,""))))</f>
        <v/>
      </c>
      <c r="K20" s="107"/>
      <c r="L20" s="105"/>
      <c r="M20" s="86"/>
      <c r="N20" s="105"/>
      <c r="O20" s="108"/>
      <c r="P20" s="87"/>
      <c r="Q20" s="88"/>
    </row>
    <row r="21" spans="1:17" s="19" customFormat="1" ht="10.35" customHeight="1">
      <c r="A21" s="61">
        <v>8</v>
      </c>
      <c r="B21" s="62">
        <v>5</v>
      </c>
      <c r="C21" s="63" t="s">
        <v>21</v>
      </c>
      <c r="D21" s="64">
        <v>5</v>
      </c>
      <c r="E21" s="116" t="s">
        <v>62</v>
      </c>
      <c r="F21" s="117" t="s">
        <v>285</v>
      </c>
      <c r="G21" s="463" t="s">
        <v>286</v>
      </c>
      <c r="H21" s="118"/>
      <c r="I21" s="109"/>
      <c r="J21" s="673"/>
      <c r="K21" s="110"/>
      <c r="L21" s="105"/>
      <c r="M21" s="86"/>
      <c r="N21" s="105"/>
      <c r="O21" s="108"/>
      <c r="P21" s="87"/>
      <c r="Q21" s="88"/>
    </row>
    <row r="22" spans="1:17" s="19" customFormat="1" ht="10.35" customHeight="1">
      <c r="A22" s="75"/>
      <c r="B22" s="76"/>
      <c r="C22" s="77"/>
      <c r="D22" s="78"/>
      <c r="E22" s="96"/>
      <c r="F22" s="702"/>
      <c r="G22" s="464"/>
      <c r="H22" s="466"/>
      <c r="I22" s="99"/>
      <c r="J22" s="673"/>
      <c r="K22" s="110"/>
      <c r="L22" s="105"/>
      <c r="M22" s="86"/>
      <c r="N22" s="671" t="s">
        <v>568</v>
      </c>
      <c r="O22" s="113"/>
      <c r="P22" s="68" t="str">
        <f>IF(OR(O22=7,O22=8,O22=9),N14,IF(OR(O22=1,O22=2,O22=3),N30,""))</f>
        <v/>
      </c>
      <c r="Q22" s="119"/>
    </row>
    <row r="23" spans="1:17" s="19" customFormat="1" ht="10.35" customHeight="1">
      <c r="A23" s="61">
        <v>9</v>
      </c>
      <c r="B23" s="89">
        <v>6</v>
      </c>
      <c r="C23" s="63" t="s">
        <v>21</v>
      </c>
      <c r="D23" s="64">
        <v>5</v>
      </c>
      <c r="E23" s="65" t="s">
        <v>60</v>
      </c>
      <c r="F23" s="120" t="s">
        <v>287</v>
      </c>
      <c r="G23" s="462" t="s">
        <v>39</v>
      </c>
      <c r="H23" s="118"/>
      <c r="I23" s="69"/>
      <c r="J23" s="673"/>
      <c r="K23" s="110"/>
      <c r="L23" s="105"/>
      <c r="M23" s="86"/>
      <c r="N23" s="105"/>
      <c r="O23" s="108"/>
      <c r="P23" s="105"/>
      <c r="Q23" s="121"/>
    </row>
    <row r="24" spans="1:17" s="19" customFormat="1" ht="10.35" customHeight="1">
      <c r="A24" s="75"/>
      <c r="B24" s="62"/>
      <c r="C24" s="77"/>
      <c r="D24" s="78"/>
      <c r="E24" s="79"/>
      <c r="F24" s="90"/>
      <c r="G24" s="553" t="s">
        <v>426</v>
      </c>
      <c r="H24" s="465" t="s">
        <v>412</v>
      </c>
      <c r="I24" s="83"/>
      <c r="J24" s="674" t="str">
        <f>IF(OR(I24= 7,I24= 8,I24= 9),F23,IF(OR(I24= 1,I24= 2,I24= 3),F25,IF(F23="Bye",F25,IF(F25="Bye",F23,""))))</f>
        <v/>
      </c>
      <c r="K24" s="84"/>
      <c r="L24" s="85"/>
      <c r="M24" s="86"/>
      <c r="N24" s="105"/>
      <c r="O24" s="108"/>
      <c r="P24" s="105"/>
      <c r="Q24" s="121"/>
    </row>
    <row r="25" spans="1:17" s="19" customFormat="1" ht="10.35" customHeight="1">
      <c r="A25" s="75">
        <v>10</v>
      </c>
      <c r="B25" s="62">
        <v>26</v>
      </c>
      <c r="C25" s="63" t="s">
        <v>21</v>
      </c>
      <c r="D25" s="64"/>
      <c r="E25" s="79"/>
      <c r="F25" s="90" t="s">
        <v>288</v>
      </c>
      <c r="G25" s="124" t="s">
        <v>277</v>
      </c>
      <c r="H25" s="92"/>
      <c r="I25" s="93"/>
      <c r="J25" s="673"/>
      <c r="K25" s="95"/>
      <c r="L25" s="85"/>
      <c r="M25" s="86"/>
      <c r="N25" s="105"/>
      <c r="O25" s="108"/>
      <c r="P25" s="105"/>
      <c r="Q25" s="121"/>
    </row>
    <row r="26" spans="1:17" s="19" customFormat="1" ht="10.35" customHeight="1">
      <c r="A26" s="75"/>
      <c r="B26" s="76"/>
      <c r="C26" s="77"/>
      <c r="D26" s="78"/>
      <c r="E26" s="96"/>
      <c r="F26" s="701"/>
      <c r="G26" s="189"/>
      <c r="H26" s="465"/>
      <c r="I26" s="99"/>
      <c r="J26" s="671" t="s">
        <v>611</v>
      </c>
      <c r="K26" s="100"/>
      <c r="L26" s="68" t="str">
        <f>IF(OR(K26=7,K26=8,K26=9),J24,IF(OR(K26=1,K26=2,K26=3),J28,""))</f>
        <v/>
      </c>
      <c r="M26" s="101"/>
      <c r="N26" s="105"/>
      <c r="O26" s="108"/>
      <c r="P26" s="105"/>
      <c r="Q26" s="121"/>
    </row>
    <row r="27" spans="1:17" s="19" customFormat="1" ht="10.35" customHeight="1">
      <c r="A27" s="75">
        <v>11</v>
      </c>
      <c r="B27" s="89">
        <v>16</v>
      </c>
      <c r="C27" s="63" t="s">
        <v>21</v>
      </c>
      <c r="D27" s="64">
        <v>18</v>
      </c>
      <c r="E27" s="102"/>
      <c r="F27" s="103" t="s">
        <v>289</v>
      </c>
      <c r="G27" s="192" t="s">
        <v>68</v>
      </c>
      <c r="H27" s="92"/>
      <c r="I27" s="69"/>
      <c r="J27" s="673"/>
      <c r="K27" s="95"/>
      <c r="L27" s="105"/>
      <c r="M27" s="106"/>
      <c r="N27" s="105"/>
      <c r="O27" s="108"/>
      <c r="P27" s="105"/>
      <c r="Q27" s="121"/>
    </row>
    <row r="28" spans="1:17" s="19" customFormat="1" ht="10.35" customHeight="1">
      <c r="A28" s="122"/>
      <c r="B28" s="111"/>
      <c r="C28" s="77"/>
      <c r="D28" s="78"/>
      <c r="E28" s="79"/>
      <c r="F28" s="90"/>
      <c r="G28" s="553" t="s">
        <v>427</v>
      </c>
      <c r="H28" s="465" t="s">
        <v>412</v>
      </c>
      <c r="I28" s="83"/>
      <c r="J28" s="674" t="str">
        <f>IF(OR(I28= 7,I28= 8,I28= 9),F27,IF(OR(I28= 1,I28= 2,I28= 3),F29,IF(F27="Bye",F29,IF(F29="Bye",F27,""))))</f>
        <v/>
      </c>
      <c r="K28" s="107"/>
      <c r="L28" s="105"/>
      <c r="M28" s="108"/>
      <c r="N28" s="105"/>
      <c r="O28" s="108"/>
      <c r="P28" s="105"/>
      <c r="Q28" s="121"/>
    </row>
    <row r="29" spans="1:17" s="19" customFormat="1" ht="10.35" customHeight="1">
      <c r="A29" s="75">
        <v>12</v>
      </c>
      <c r="B29" s="62">
        <v>9</v>
      </c>
      <c r="C29" s="63" t="s">
        <v>21</v>
      </c>
      <c r="D29" s="64">
        <v>11</v>
      </c>
      <c r="E29" s="79"/>
      <c r="F29" s="90" t="s">
        <v>290</v>
      </c>
      <c r="G29" s="124" t="s">
        <v>59</v>
      </c>
      <c r="H29" s="92"/>
      <c r="I29" s="109"/>
      <c r="J29" s="673"/>
      <c r="K29" s="110"/>
      <c r="L29" s="105"/>
      <c r="M29" s="108"/>
      <c r="N29" s="105"/>
      <c r="O29" s="108"/>
      <c r="P29" s="105"/>
      <c r="Q29" s="121"/>
    </row>
    <row r="30" spans="1:17" s="19" customFormat="1" ht="10.35" customHeight="1">
      <c r="A30" s="75"/>
      <c r="B30" s="76"/>
      <c r="C30" s="77"/>
      <c r="D30" s="78"/>
      <c r="E30" s="96"/>
      <c r="F30" s="701"/>
      <c r="G30" s="189"/>
      <c r="H30" s="466"/>
      <c r="I30" s="99"/>
      <c r="J30" s="673"/>
      <c r="K30" s="110"/>
      <c r="L30" s="671" t="s">
        <v>662</v>
      </c>
      <c r="M30" s="113"/>
      <c r="N30" s="68" t="str">
        <f>IF(OR(M30=7,M30=8,M30=9),L26,IF(OR(M30=1,M30=2,M30=3),L34,""))</f>
        <v/>
      </c>
      <c r="O30" s="115"/>
      <c r="P30" s="105"/>
      <c r="Q30" s="121"/>
    </row>
    <row r="31" spans="1:17" s="19" customFormat="1" ht="10.35" customHeight="1">
      <c r="A31" s="75">
        <v>13</v>
      </c>
      <c r="B31" s="89">
        <v>11</v>
      </c>
      <c r="C31" s="63" t="s">
        <v>21</v>
      </c>
      <c r="D31" s="64">
        <v>11</v>
      </c>
      <c r="E31" s="102"/>
      <c r="F31" s="103" t="s">
        <v>291</v>
      </c>
      <c r="G31" s="192" t="s">
        <v>32</v>
      </c>
      <c r="H31" s="92"/>
      <c r="I31" s="114"/>
      <c r="J31" s="673"/>
      <c r="K31" s="110"/>
      <c r="L31" s="105"/>
      <c r="M31" s="108"/>
      <c r="N31" s="105"/>
      <c r="O31" s="86"/>
      <c r="P31" s="105"/>
      <c r="Q31" s="121"/>
    </row>
    <row r="32" spans="1:17" s="19" customFormat="1" ht="10.35" customHeight="1">
      <c r="A32" s="75"/>
      <c r="B32" s="62"/>
      <c r="C32" s="77"/>
      <c r="D32" s="78"/>
      <c r="E32" s="79"/>
      <c r="F32" s="90"/>
      <c r="G32" s="553" t="s">
        <v>428</v>
      </c>
      <c r="H32" s="465" t="s">
        <v>412</v>
      </c>
      <c r="I32" s="83"/>
      <c r="J32" s="674" t="str">
        <f>IF(OR(I32= 7,I32= 8,I32= 9),F31,IF(OR(I32= 1,I32= 2,I32= 3),F33,IF(F31="Bye",F33,IF(F33="Bye",F31,""))))</f>
        <v/>
      </c>
      <c r="K32" s="84"/>
      <c r="L32" s="105"/>
      <c r="M32" s="108"/>
      <c r="N32" s="105"/>
      <c r="O32" s="86"/>
      <c r="P32" s="105"/>
      <c r="Q32" s="121"/>
    </row>
    <row r="33" spans="1:17" s="19" customFormat="1" ht="10.35" customHeight="1">
      <c r="A33" s="75">
        <v>14</v>
      </c>
      <c r="B33" s="62">
        <v>29</v>
      </c>
      <c r="C33" s="63" t="s">
        <v>21</v>
      </c>
      <c r="D33" s="64"/>
      <c r="E33" s="79"/>
      <c r="F33" s="90" t="s">
        <v>292</v>
      </c>
      <c r="G33" s="124" t="s">
        <v>30</v>
      </c>
      <c r="H33" s="92"/>
      <c r="I33" s="93"/>
      <c r="J33" s="673"/>
      <c r="K33" s="95"/>
      <c r="L33" s="105"/>
      <c r="M33" s="108"/>
      <c r="N33" s="105"/>
      <c r="O33" s="86"/>
      <c r="P33" s="105"/>
      <c r="Q33" s="121"/>
    </row>
    <row r="34" spans="1:17" s="19" customFormat="1" ht="10.35" customHeight="1">
      <c r="A34" s="75"/>
      <c r="B34" s="123"/>
      <c r="C34" s="77"/>
      <c r="D34" s="78"/>
      <c r="E34" s="96"/>
      <c r="F34" s="701"/>
      <c r="G34" s="189"/>
      <c r="H34" s="465"/>
      <c r="I34" s="99"/>
      <c r="J34" s="671" t="s">
        <v>612</v>
      </c>
      <c r="K34" s="100"/>
      <c r="L34" s="68" t="str">
        <f>IF(OR(K34=7,K34=8,K34=9),J32,IF(OR(K34=1,K34=2,K34=3),J36,""))</f>
        <v/>
      </c>
      <c r="M34" s="115"/>
      <c r="N34" s="105"/>
      <c r="O34" s="86"/>
      <c r="P34" s="105"/>
      <c r="Q34" s="121"/>
    </row>
    <row r="35" spans="1:17" s="19" customFormat="1" ht="10.35" customHeight="1">
      <c r="A35" s="75">
        <v>15</v>
      </c>
      <c r="B35" s="62">
        <v>28</v>
      </c>
      <c r="C35" s="63" t="s">
        <v>21</v>
      </c>
      <c r="D35" s="64"/>
      <c r="E35" s="102"/>
      <c r="F35" s="103" t="s">
        <v>293</v>
      </c>
      <c r="G35" s="192" t="s">
        <v>39</v>
      </c>
      <c r="H35" s="92"/>
      <c r="I35" s="69"/>
      <c r="J35" s="673"/>
      <c r="K35" s="95"/>
      <c r="L35" s="105" t="str">
        <f>IF(OR(K35=7,K35=8,K35=9),J33,IF(OR(K35=1,K35=2,K35=3),J37,""))</f>
        <v/>
      </c>
      <c r="M35" s="86"/>
      <c r="N35" s="105"/>
      <c r="O35" s="86"/>
      <c r="P35" s="105"/>
      <c r="Q35" s="121"/>
    </row>
    <row r="36" spans="1:17" s="19" customFormat="1" ht="10.35" customHeight="1">
      <c r="A36" s="75"/>
      <c r="B36" s="76"/>
      <c r="C36" s="77"/>
      <c r="D36" s="78"/>
      <c r="E36" s="79"/>
      <c r="F36" s="90"/>
      <c r="G36" s="553" t="s">
        <v>429</v>
      </c>
      <c r="H36" s="465" t="s">
        <v>412</v>
      </c>
      <c r="I36" s="83"/>
      <c r="J36" s="674" t="str">
        <f>IF(OR(I36= 7,I36= 8,I36= 9),F35,IF(OR(I36= 1,I36= 2,I36= 3),F37,IF(F35="Bye",F37,IF(F37="Bye",F35,""))))</f>
        <v/>
      </c>
      <c r="K36" s="107"/>
      <c r="L36" s="105"/>
      <c r="M36" s="86"/>
      <c r="N36" s="105"/>
      <c r="O36" s="86"/>
      <c r="P36" s="105"/>
      <c r="Q36" s="121"/>
    </row>
    <row r="37" spans="1:17" s="19" customFormat="1" ht="10.35" customHeight="1">
      <c r="A37" s="61">
        <v>16</v>
      </c>
      <c r="B37" s="89">
        <v>7</v>
      </c>
      <c r="C37" s="63" t="s">
        <v>21</v>
      </c>
      <c r="D37" s="64">
        <v>5</v>
      </c>
      <c r="E37" s="116" t="s">
        <v>46</v>
      </c>
      <c r="F37" s="117" t="s">
        <v>294</v>
      </c>
      <c r="G37" s="463" t="s">
        <v>30</v>
      </c>
      <c r="H37" s="118"/>
      <c r="I37" s="109"/>
      <c r="J37" s="673"/>
      <c r="K37" s="110"/>
      <c r="L37" s="105"/>
      <c r="M37" s="86"/>
      <c r="N37" s="105"/>
      <c r="O37" s="86"/>
      <c r="P37" s="105"/>
      <c r="Q37" s="121"/>
    </row>
    <row r="38" spans="1:17" s="19" customFormat="1" ht="10.35" customHeight="1">
      <c r="A38" s="75"/>
      <c r="B38" s="62"/>
      <c r="C38" s="124"/>
      <c r="D38" s="78"/>
      <c r="E38" s="96"/>
      <c r="F38" s="701"/>
      <c r="G38" s="464"/>
      <c r="H38" s="465"/>
      <c r="I38" s="99"/>
      <c r="J38" s="673" t="str">
        <f>IF(OR(I38= 7,I38= 8,I38= 9),E37,IF(OR(I38= 1,I38= 2,I38= 3),E39,""))</f>
        <v/>
      </c>
      <c r="K38" s="110"/>
      <c r="L38" s="105"/>
      <c r="M38" s="86"/>
      <c r="N38" s="125" t="s">
        <v>48</v>
      </c>
      <c r="O38" s="126"/>
      <c r="P38" s="68" t="str">
        <f>IF(OR(Q38=7,Q38=8,Q38=9),P22,IF(OR(Q38=1,Q38=2,Q38=3),P54,""))</f>
        <v/>
      </c>
      <c r="Q38" s="127"/>
    </row>
    <row r="39" spans="1:17" s="19" customFormat="1" ht="10.35" customHeight="1">
      <c r="A39" s="61">
        <v>17</v>
      </c>
      <c r="B39" s="62">
        <v>4</v>
      </c>
      <c r="C39" s="63" t="s">
        <v>21</v>
      </c>
      <c r="D39" s="64">
        <v>5</v>
      </c>
      <c r="E39" s="65" t="s">
        <v>35</v>
      </c>
      <c r="F39" s="120" t="s">
        <v>295</v>
      </c>
      <c r="G39" s="462" t="s">
        <v>68</v>
      </c>
      <c r="H39" s="118"/>
      <c r="I39" s="69"/>
      <c r="J39" s="673" t="str">
        <f>IF(OR(I39= 7,I39= 8,I39= 9),E38,IF(OR(I39= 1,I39= 2,I39= 3),E40,""))</f>
        <v/>
      </c>
      <c r="K39" s="110">
        <v>7</v>
      </c>
      <c r="L39" s="105"/>
      <c r="M39" s="86"/>
      <c r="N39" s="105"/>
      <c r="O39" s="128"/>
      <c r="P39" s="671" t="s">
        <v>581</v>
      </c>
      <c r="Q39" s="129"/>
    </row>
    <row r="40" spans="1:17" s="19" customFormat="1" ht="10.35" customHeight="1">
      <c r="A40" s="75"/>
      <c r="B40" s="76"/>
      <c r="C40" s="77"/>
      <c r="D40" s="78"/>
      <c r="E40" s="79"/>
      <c r="F40" s="90"/>
      <c r="G40" s="553" t="s">
        <v>430</v>
      </c>
      <c r="H40" s="465" t="s">
        <v>413</v>
      </c>
      <c r="I40" s="83"/>
      <c r="J40" s="674" t="str">
        <f>IF(OR(I40= 7,I40= 8,I40= 9),F39,IF(OR(I40= 1,I40= 2,I40= 3),F41,IF(F39="Bye",F41,IF(F41="Bye",F39,""))))</f>
        <v/>
      </c>
      <c r="K40" s="84"/>
      <c r="L40" s="85"/>
      <c r="M40" s="86"/>
      <c r="N40" s="105"/>
      <c r="O40" s="86"/>
      <c r="P40" s="105"/>
      <c r="Q40" s="121"/>
    </row>
    <row r="41" spans="1:17" s="19" customFormat="1" ht="10.35" customHeight="1">
      <c r="A41" s="75">
        <v>18</v>
      </c>
      <c r="B41" s="89">
        <v>18</v>
      </c>
      <c r="C41" s="63" t="s">
        <v>21</v>
      </c>
      <c r="D41" s="64">
        <v>18</v>
      </c>
      <c r="E41" s="79"/>
      <c r="F41" s="90" t="s">
        <v>296</v>
      </c>
      <c r="G41" s="124" t="s">
        <v>30</v>
      </c>
      <c r="H41" s="92"/>
      <c r="I41" s="93"/>
      <c r="J41" s="673"/>
      <c r="K41" s="95"/>
      <c r="L41" s="85"/>
      <c r="M41" s="86"/>
      <c r="N41" s="105"/>
      <c r="O41" s="86"/>
      <c r="P41" s="105"/>
      <c r="Q41" s="121"/>
    </row>
    <row r="42" spans="1:17" s="19" customFormat="1" ht="10.35" customHeight="1">
      <c r="A42" s="75"/>
      <c r="B42" s="111"/>
      <c r="C42" s="77"/>
      <c r="D42" s="78"/>
      <c r="E42" s="96"/>
      <c r="F42" s="701"/>
      <c r="G42" s="189"/>
      <c r="H42" s="465"/>
      <c r="I42" s="99"/>
      <c r="J42" s="671" t="s">
        <v>613</v>
      </c>
      <c r="K42" s="100"/>
      <c r="L42" s="68" t="str">
        <f>IF(OR(K42=7,K42=8,K42=9),J40,IF(OR(K42=1,K42=2,K42=3),J44,""))</f>
        <v/>
      </c>
      <c r="M42" s="101"/>
      <c r="N42" s="105"/>
      <c r="O42" s="86"/>
      <c r="P42" s="105"/>
      <c r="Q42" s="121"/>
    </row>
    <row r="43" spans="1:17" s="19" customFormat="1" ht="10.35" customHeight="1">
      <c r="A43" s="75">
        <v>19</v>
      </c>
      <c r="B43" s="62">
        <v>24</v>
      </c>
      <c r="C43" s="63" t="s">
        <v>21</v>
      </c>
      <c r="D43" s="64"/>
      <c r="E43" s="102"/>
      <c r="F43" s="103" t="s">
        <v>297</v>
      </c>
      <c r="G43" s="192" t="s">
        <v>32</v>
      </c>
      <c r="H43" s="92"/>
      <c r="I43" s="69"/>
      <c r="J43" s="673"/>
      <c r="K43" s="95"/>
      <c r="L43" s="105"/>
      <c r="M43" s="106"/>
      <c r="N43" s="105"/>
      <c r="O43" s="86"/>
      <c r="P43" s="105"/>
      <c r="Q43" s="121"/>
    </row>
    <row r="44" spans="1:17" s="19" customFormat="1" ht="10.35" customHeight="1">
      <c r="A44" s="75"/>
      <c r="B44" s="76"/>
      <c r="C44" s="77"/>
      <c r="D44" s="78"/>
      <c r="E44" s="79"/>
      <c r="F44" s="90"/>
      <c r="G44" s="553" t="s">
        <v>431</v>
      </c>
      <c r="H44" s="465" t="s">
        <v>413</v>
      </c>
      <c r="I44" s="83"/>
      <c r="J44" s="674" t="str">
        <f>IF(OR(I44= 7,I44= 8,I44= 9),F43,IF(OR(I44= 1,I44= 2,I44= 3),F45,IF(F43="Bye",F45,IF(F45="Bye",F43,""))))</f>
        <v/>
      </c>
      <c r="K44" s="107"/>
      <c r="L44" s="105"/>
      <c r="M44" s="108"/>
      <c r="N44" s="105"/>
      <c r="O44" s="86"/>
      <c r="P44" s="105"/>
      <c r="Q44" s="121"/>
    </row>
    <row r="45" spans="1:17" s="19" customFormat="1" ht="10.35" customHeight="1">
      <c r="A45" s="75">
        <v>20</v>
      </c>
      <c r="B45" s="89">
        <v>17</v>
      </c>
      <c r="C45" s="63" t="s">
        <v>21</v>
      </c>
      <c r="D45" s="64">
        <v>18</v>
      </c>
      <c r="E45" s="79"/>
      <c r="F45" s="90" t="s">
        <v>298</v>
      </c>
      <c r="G45" s="124" t="s">
        <v>68</v>
      </c>
      <c r="H45" s="92"/>
      <c r="I45" s="109"/>
      <c r="J45" s="673"/>
      <c r="K45" s="110"/>
      <c r="L45" s="105"/>
      <c r="M45" s="108"/>
      <c r="N45" s="105"/>
      <c r="O45" s="86"/>
      <c r="P45" s="105"/>
      <c r="Q45" s="121"/>
    </row>
    <row r="46" spans="1:17" s="19" customFormat="1" ht="10.35" customHeight="1">
      <c r="A46" s="75"/>
      <c r="B46" s="62"/>
      <c r="C46" s="77"/>
      <c r="D46" s="78"/>
      <c r="E46" s="96"/>
      <c r="F46" s="701"/>
      <c r="G46" s="189"/>
      <c r="H46" s="466"/>
      <c r="I46" s="99"/>
      <c r="J46" s="673"/>
      <c r="K46" s="110"/>
      <c r="L46" s="671" t="s">
        <v>663</v>
      </c>
      <c r="M46" s="113"/>
      <c r="N46" s="68" t="str">
        <f>IF(OR(M46=7,M46=8,M46=9),L42,IF(OR(M46=1,M46=2,M46=3),L50,""))</f>
        <v/>
      </c>
      <c r="O46" s="101"/>
      <c r="P46" s="105"/>
      <c r="Q46" s="121"/>
    </row>
    <row r="47" spans="1:17" s="19" customFormat="1" ht="10.35" customHeight="1">
      <c r="A47" s="75">
        <v>21</v>
      </c>
      <c r="B47" s="89">
        <v>27</v>
      </c>
      <c r="C47" s="63" t="s">
        <v>21</v>
      </c>
      <c r="D47" s="64"/>
      <c r="E47" s="102"/>
      <c r="F47" s="103" t="s">
        <v>299</v>
      </c>
      <c r="G47" s="192" t="s">
        <v>39</v>
      </c>
      <c r="H47" s="92"/>
      <c r="I47" s="114"/>
      <c r="J47" s="673"/>
      <c r="K47" s="110"/>
      <c r="L47" s="105"/>
      <c r="M47" s="108"/>
      <c r="N47" s="105"/>
      <c r="O47" s="108"/>
      <c r="P47" s="105"/>
      <c r="Q47" s="121"/>
    </row>
    <row r="48" spans="1:17" s="19" customFormat="1" ht="10.35" customHeight="1">
      <c r="A48" s="75"/>
      <c r="B48" s="111"/>
      <c r="C48" s="77"/>
      <c r="D48" s="78"/>
      <c r="E48" s="79"/>
      <c r="F48" s="90"/>
      <c r="G48" s="553" t="s">
        <v>432</v>
      </c>
      <c r="H48" s="465" t="s">
        <v>413</v>
      </c>
      <c r="I48" s="83"/>
      <c r="J48" s="674" t="str">
        <f>IF(OR(I48= 7,I48= 8,I48= 9),F47,IF(OR(I48= 1,I48= 2,I48= 3),F49,IF(F47="Bye",F49,IF(F49="Bye",F47,""))))</f>
        <v/>
      </c>
      <c r="K48" s="84"/>
      <c r="L48" s="105"/>
      <c r="M48" s="108"/>
      <c r="N48" s="105"/>
      <c r="O48" s="108"/>
      <c r="P48" s="105"/>
      <c r="Q48" s="121"/>
    </row>
    <row r="49" spans="1:17" s="19" customFormat="1" ht="10.35" customHeight="1">
      <c r="A49" s="75">
        <v>22</v>
      </c>
      <c r="B49" s="62">
        <v>23</v>
      </c>
      <c r="C49" s="63" t="s">
        <v>21</v>
      </c>
      <c r="D49" s="64"/>
      <c r="E49" s="79"/>
      <c r="F49" s="90" t="s">
        <v>300</v>
      </c>
      <c r="G49" s="124" t="s">
        <v>68</v>
      </c>
      <c r="H49" s="92"/>
      <c r="I49" s="93"/>
      <c r="J49" s="673"/>
      <c r="K49" s="95"/>
      <c r="L49" s="105"/>
      <c r="M49" s="108"/>
      <c r="N49" s="105"/>
      <c r="O49" s="108"/>
      <c r="P49" s="105"/>
      <c r="Q49" s="121"/>
    </row>
    <row r="50" spans="1:17" s="19" customFormat="1" ht="10.35" customHeight="1">
      <c r="A50" s="75"/>
      <c r="B50" s="76"/>
      <c r="C50" s="77"/>
      <c r="D50" s="78"/>
      <c r="E50" s="96"/>
      <c r="F50" s="701"/>
      <c r="G50" s="189"/>
      <c r="H50" s="465"/>
      <c r="I50" s="99"/>
      <c r="J50" s="671" t="s">
        <v>614</v>
      </c>
      <c r="K50" s="100"/>
      <c r="L50" s="68" t="str">
        <f>IF(OR(K50=7,K50=8,K50=9),J48,IF(OR(K50=1,K50=2,K50=3),J52,""))</f>
        <v/>
      </c>
      <c r="M50" s="115"/>
      <c r="N50" s="105"/>
      <c r="O50" s="108"/>
      <c r="P50" s="105"/>
      <c r="Q50" s="121"/>
    </row>
    <row r="51" spans="1:17" s="19" customFormat="1" ht="10.35" customHeight="1">
      <c r="A51" s="75">
        <v>23</v>
      </c>
      <c r="B51" s="89">
        <v>19</v>
      </c>
      <c r="C51" s="63" t="s">
        <v>21</v>
      </c>
      <c r="D51" s="64">
        <v>25</v>
      </c>
      <c r="E51" s="102"/>
      <c r="F51" s="103" t="s">
        <v>301</v>
      </c>
      <c r="G51" s="192" t="s">
        <v>34</v>
      </c>
      <c r="H51" s="92"/>
      <c r="I51" s="69"/>
      <c r="J51" s="673"/>
      <c r="K51" s="95"/>
      <c r="L51" s="105"/>
      <c r="M51" s="86"/>
      <c r="N51" s="105"/>
      <c r="O51" s="108"/>
      <c r="P51" s="105"/>
      <c r="Q51" s="121"/>
    </row>
    <row r="52" spans="1:17" s="19" customFormat="1" ht="10.35" customHeight="1">
      <c r="A52" s="75"/>
      <c r="B52" s="62"/>
      <c r="C52" s="77"/>
      <c r="D52" s="78"/>
      <c r="E52" s="79"/>
      <c r="F52" s="90"/>
      <c r="G52" s="553" t="s">
        <v>433</v>
      </c>
      <c r="H52" s="465" t="s">
        <v>413</v>
      </c>
      <c r="I52" s="83"/>
      <c r="J52" s="674" t="str">
        <f>IF(OR(I52= 7,I52= 8,I52= 9),F51,IF(OR(I52= 1,I52= 2,I52= 3),F53,IF(F51="Bye",F53,IF(F53="Bye",F51,""))))</f>
        <v/>
      </c>
      <c r="K52" s="107"/>
      <c r="L52" s="105"/>
      <c r="M52" s="86"/>
      <c r="N52" s="105"/>
      <c r="O52" s="108"/>
      <c r="P52" s="105"/>
      <c r="Q52" s="121"/>
    </row>
    <row r="53" spans="1:17" s="19" customFormat="1" ht="10.35" customHeight="1">
      <c r="A53" s="61">
        <v>24</v>
      </c>
      <c r="B53" s="62">
        <v>3</v>
      </c>
      <c r="C53" s="63" t="s">
        <v>21</v>
      </c>
      <c r="D53" s="64">
        <v>4</v>
      </c>
      <c r="E53" s="116" t="s">
        <v>37</v>
      </c>
      <c r="F53" s="117" t="s">
        <v>302</v>
      </c>
      <c r="G53" s="463" t="s">
        <v>30</v>
      </c>
      <c r="H53" s="118"/>
      <c r="I53" s="109"/>
      <c r="J53" s="673"/>
      <c r="K53" s="110"/>
      <c r="L53" s="105"/>
      <c r="M53" s="86"/>
      <c r="N53" s="105"/>
      <c r="O53" s="108"/>
      <c r="P53" s="105"/>
      <c r="Q53" s="121"/>
    </row>
    <row r="54" spans="1:17" s="19" customFormat="1" ht="10.35" customHeight="1">
      <c r="A54" s="75"/>
      <c r="B54" s="76"/>
      <c r="C54" s="77"/>
      <c r="D54" s="78"/>
      <c r="E54" s="96"/>
      <c r="F54" s="702"/>
      <c r="G54" s="464"/>
      <c r="H54" s="466"/>
      <c r="I54" s="99"/>
      <c r="J54" s="673"/>
      <c r="K54" s="110"/>
      <c r="L54" s="105"/>
      <c r="M54" s="86"/>
      <c r="N54" s="671" t="s">
        <v>569</v>
      </c>
      <c r="O54" s="113"/>
      <c r="P54" s="68" t="str">
        <f>IF(OR(O54=7,O54=8,O54=9),N46,IF(OR(O54=1,O54=2,O54=3),N62,""))</f>
        <v/>
      </c>
      <c r="Q54" s="130"/>
    </row>
    <row r="55" spans="1:17" s="19" customFormat="1" ht="10.35" customHeight="1">
      <c r="A55" s="61">
        <v>25</v>
      </c>
      <c r="B55" s="89">
        <v>8</v>
      </c>
      <c r="C55" s="63" t="s">
        <v>21</v>
      </c>
      <c r="D55" s="64">
        <v>5</v>
      </c>
      <c r="E55" s="65" t="s">
        <v>49</v>
      </c>
      <c r="F55" s="120" t="s">
        <v>303</v>
      </c>
      <c r="G55" s="462" t="s">
        <v>160</v>
      </c>
      <c r="H55" s="118"/>
      <c r="I55" s="69"/>
      <c r="J55" s="673"/>
      <c r="K55" s="110"/>
      <c r="L55" s="105"/>
      <c r="M55" s="86"/>
      <c r="N55" s="105"/>
      <c r="O55" s="108"/>
      <c r="P55" s="131"/>
      <c r="Q55" s="132"/>
    </row>
    <row r="56" spans="1:17" s="19" customFormat="1" ht="10.35" customHeight="1">
      <c r="A56" s="75"/>
      <c r="B56" s="111"/>
      <c r="C56" s="77"/>
      <c r="D56" s="78"/>
      <c r="E56" s="79"/>
      <c r="F56" s="90"/>
      <c r="G56" s="553" t="s">
        <v>434</v>
      </c>
      <c r="H56" s="465" t="s">
        <v>413</v>
      </c>
      <c r="I56" s="83"/>
      <c r="J56" s="674" t="str">
        <f>IF(OR(I56= 7,I56= 8,I56= 9),F55,IF(OR(I56= 1,I56= 2,I56= 3),F57,IF(F55="Bye",F57,IF(F57="Bye",F55,""))))</f>
        <v/>
      </c>
      <c r="K56" s="84"/>
      <c r="L56" s="85"/>
      <c r="M56" s="86"/>
      <c r="N56" s="105"/>
      <c r="O56" s="108"/>
      <c r="P56" s="87"/>
      <c r="Q56" s="88"/>
    </row>
    <row r="57" spans="1:17" s="19" customFormat="1" ht="10.35" customHeight="1">
      <c r="A57" s="75">
        <v>26</v>
      </c>
      <c r="B57" s="62">
        <v>13</v>
      </c>
      <c r="C57" s="63" t="s">
        <v>21</v>
      </c>
      <c r="D57" s="64">
        <v>11</v>
      </c>
      <c r="E57" s="79"/>
      <c r="F57" s="90" t="s">
        <v>304</v>
      </c>
      <c r="G57" s="124" t="s">
        <v>39</v>
      </c>
      <c r="H57" s="92"/>
      <c r="I57" s="93"/>
      <c r="J57" s="673"/>
      <c r="K57" s="95"/>
      <c r="L57" s="85"/>
      <c r="M57" s="86"/>
      <c r="N57" s="105"/>
      <c r="O57" s="108"/>
      <c r="P57" s="87"/>
      <c r="Q57" s="88"/>
    </row>
    <row r="58" spans="1:17" s="19" customFormat="1" ht="10.35" customHeight="1">
      <c r="A58" s="75"/>
      <c r="B58" s="76"/>
      <c r="C58" s="77"/>
      <c r="D58" s="78"/>
      <c r="E58" s="96"/>
      <c r="F58" s="701"/>
      <c r="G58" s="189"/>
      <c r="H58" s="465"/>
      <c r="I58" s="99"/>
      <c r="J58" s="671" t="s">
        <v>615</v>
      </c>
      <c r="K58" s="100"/>
      <c r="L58" s="68" t="str">
        <f>IF(OR(K58=7,K58=8,K58=9),J56,IF(OR(K58=1,K58=2,K58=3),J60,""))</f>
        <v/>
      </c>
      <c r="M58" s="101"/>
      <c r="N58" s="105"/>
      <c r="O58" s="108"/>
      <c r="P58" s="87"/>
      <c r="Q58" s="88"/>
    </row>
    <row r="59" spans="1:17" s="19" customFormat="1" ht="10.35" customHeight="1">
      <c r="A59" s="75">
        <v>27</v>
      </c>
      <c r="B59" s="89">
        <v>20</v>
      </c>
      <c r="C59" s="63" t="s">
        <v>21</v>
      </c>
      <c r="D59" s="64">
        <v>25</v>
      </c>
      <c r="E59" s="102"/>
      <c r="F59" s="103" t="s">
        <v>305</v>
      </c>
      <c r="G59" s="192" t="s">
        <v>30</v>
      </c>
      <c r="H59" s="92"/>
      <c r="I59" s="69"/>
      <c r="J59" s="673"/>
      <c r="K59" s="95"/>
      <c r="L59" s="105"/>
      <c r="M59" s="106"/>
      <c r="N59" s="105"/>
      <c r="O59" s="108"/>
      <c r="P59" s="87"/>
      <c r="Q59" s="88"/>
    </row>
    <row r="60" spans="1:17" s="19" customFormat="1" ht="10.35" customHeight="1">
      <c r="A60" s="75"/>
      <c r="B60" s="62"/>
      <c r="C60" s="77"/>
      <c r="D60" s="78"/>
      <c r="E60" s="79"/>
      <c r="F60" s="90"/>
      <c r="G60" s="553" t="s">
        <v>435</v>
      </c>
      <c r="H60" s="465" t="s">
        <v>413</v>
      </c>
      <c r="I60" s="83"/>
      <c r="J60" s="674" t="str">
        <f>IF(OR(I60= 7,I60= 8,I60= 9),F59,IF(OR(I60= 1,I60= 2,I60= 3),F61,IF(F59="Bye",F61,IF(F61="Bye",F59,""))))</f>
        <v/>
      </c>
      <c r="K60" s="107"/>
      <c r="L60" s="105"/>
      <c r="M60" s="108"/>
      <c r="N60" s="105"/>
      <c r="O60" s="108"/>
      <c r="P60" s="87"/>
      <c r="Q60" s="88"/>
    </row>
    <row r="61" spans="1:17" s="19" customFormat="1" ht="10.35" customHeight="1">
      <c r="A61" s="75">
        <v>28</v>
      </c>
      <c r="B61" s="62">
        <v>25</v>
      </c>
      <c r="C61" s="63" t="s">
        <v>21</v>
      </c>
      <c r="D61" s="64"/>
      <c r="E61" s="79"/>
      <c r="F61" s="90" t="s">
        <v>306</v>
      </c>
      <c r="G61" s="124" t="s">
        <v>32</v>
      </c>
      <c r="H61" s="92"/>
      <c r="I61" s="109"/>
      <c r="J61" s="673"/>
      <c r="K61" s="110"/>
      <c r="L61" s="105"/>
      <c r="M61" s="108"/>
      <c r="N61" s="105"/>
      <c r="O61" s="108"/>
      <c r="P61" s="87"/>
      <c r="Q61" s="88"/>
    </row>
    <row r="62" spans="1:17" s="19" customFormat="1" ht="10.35" customHeight="1">
      <c r="A62" s="75"/>
      <c r="B62" s="111"/>
      <c r="C62" s="77"/>
      <c r="D62" s="78"/>
      <c r="E62" s="96"/>
      <c r="F62" s="701"/>
      <c r="G62" s="189"/>
      <c r="H62" s="466"/>
      <c r="I62" s="99"/>
      <c r="J62" s="673"/>
      <c r="K62" s="110"/>
      <c r="L62" s="671" t="s">
        <v>664</v>
      </c>
      <c r="M62" s="113"/>
      <c r="N62" s="68" t="str">
        <f>IF(OR(M62=7,M62=8,M62=9),L58,IF(OR(M62=1,M62=2,M62=3),L66,""))</f>
        <v/>
      </c>
      <c r="O62" s="115"/>
      <c r="P62" s="87"/>
      <c r="Q62" s="88"/>
    </row>
    <row r="63" spans="1:17" s="19" customFormat="1" ht="10.35" customHeight="1">
      <c r="A63" s="75">
        <v>29</v>
      </c>
      <c r="B63" s="62">
        <v>14</v>
      </c>
      <c r="C63" s="63" t="s">
        <v>21</v>
      </c>
      <c r="D63" s="64">
        <v>18</v>
      </c>
      <c r="E63" s="102"/>
      <c r="F63" s="103" t="s">
        <v>307</v>
      </c>
      <c r="G63" s="192" t="s">
        <v>59</v>
      </c>
      <c r="H63" s="92"/>
      <c r="I63" s="114"/>
      <c r="J63" s="673"/>
      <c r="K63" s="110"/>
      <c r="L63" s="105"/>
      <c r="M63" s="108"/>
      <c r="N63" s="131"/>
      <c r="O63" s="86"/>
      <c r="P63" s="87"/>
      <c r="Q63" s="88"/>
    </row>
    <row r="64" spans="1:17" s="19" customFormat="1" ht="10.35" customHeight="1">
      <c r="A64" s="75"/>
      <c r="B64" s="76"/>
      <c r="C64" s="77"/>
      <c r="D64" s="78"/>
      <c r="E64" s="79"/>
      <c r="F64" s="90"/>
      <c r="G64" s="553" t="s">
        <v>436</v>
      </c>
      <c r="H64" s="465" t="s">
        <v>413</v>
      </c>
      <c r="I64" s="83"/>
      <c r="J64" s="674" t="str">
        <f>IF(OR(I64= 7,I64= 8,I64= 9),F63,IF(OR(I64= 1,I64= 2,I64= 3),F65,IF(F63="Bye",F65,IF(F65="Bye",F63,""))))</f>
        <v/>
      </c>
      <c r="K64" s="84"/>
      <c r="L64" s="105"/>
      <c r="M64" s="108"/>
      <c r="N64" s="85"/>
      <c r="O64" s="86"/>
      <c r="P64" s="87"/>
      <c r="Q64" s="88"/>
    </row>
    <row r="65" spans="1:18" s="19" customFormat="1" ht="10.35" customHeight="1">
      <c r="A65" s="75">
        <v>30</v>
      </c>
      <c r="B65" s="89">
        <v>12</v>
      </c>
      <c r="C65" s="63" t="s">
        <v>21</v>
      </c>
      <c r="D65" s="64">
        <v>11</v>
      </c>
      <c r="E65" s="79"/>
      <c r="F65" s="90" t="s">
        <v>308</v>
      </c>
      <c r="G65" s="124" t="s">
        <v>32</v>
      </c>
      <c r="H65" s="92"/>
      <c r="I65" s="93"/>
      <c r="J65" s="673"/>
      <c r="K65" s="95"/>
      <c r="L65" s="105"/>
      <c r="M65" s="108"/>
      <c r="N65" s="85"/>
      <c r="O65" s="86"/>
      <c r="P65" s="87"/>
      <c r="Q65" s="88"/>
    </row>
    <row r="66" spans="1:18" s="19" customFormat="1" ht="10.35" customHeight="1">
      <c r="A66" s="75"/>
      <c r="B66" s="62"/>
      <c r="C66" s="77"/>
      <c r="D66" s="78"/>
      <c r="E66" s="96"/>
      <c r="F66" s="701"/>
      <c r="G66" s="189"/>
      <c r="H66" s="465"/>
      <c r="I66" s="99"/>
      <c r="J66" s="671" t="s">
        <v>616</v>
      </c>
      <c r="K66" s="100"/>
      <c r="L66" s="68" t="str">
        <f>IF(OR(K66=7,K66=8,K66=9),J64,IF(OR(K66=1,K66=2,K66=3),J68,""))</f>
        <v/>
      </c>
      <c r="M66" s="115"/>
      <c r="N66" s="85"/>
      <c r="O66" s="86"/>
      <c r="P66" s="87"/>
      <c r="Q66" s="88"/>
    </row>
    <row r="67" spans="1:18" s="19" customFormat="1" ht="10.35" customHeight="1">
      <c r="A67" s="75">
        <v>31</v>
      </c>
      <c r="B67" s="62">
        <v>10</v>
      </c>
      <c r="C67" s="63" t="s">
        <v>21</v>
      </c>
      <c r="D67" s="64">
        <v>11</v>
      </c>
      <c r="E67" s="102"/>
      <c r="F67" s="103" t="s">
        <v>309</v>
      </c>
      <c r="G67" s="192" t="s">
        <v>68</v>
      </c>
      <c r="H67" s="92"/>
      <c r="I67" s="69"/>
      <c r="J67" s="673"/>
      <c r="K67" s="95"/>
      <c r="L67" s="105" t="str">
        <f>IF(OR(K67=7,K67=8,K67=9),J65,IF(OR(K67=1,K67=2,K67=3),J69,""))</f>
        <v/>
      </c>
      <c r="M67" s="86"/>
      <c r="N67" s="85"/>
      <c r="O67" s="86"/>
      <c r="P67" s="87"/>
      <c r="Q67" s="88"/>
    </row>
    <row r="68" spans="1:18" s="19" customFormat="1" ht="10.35" customHeight="1">
      <c r="A68" s="75"/>
      <c r="B68" s="76"/>
      <c r="C68" s="77"/>
      <c r="D68" s="78"/>
      <c r="E68" s="79"/>
      <c r="F68" s="90"/>
      <c r="G68" s="553" t="s">
        <v>437</v>
      </c>
      <c r="H68" s="465" t="s">
        <v>415</v>
      </c>
      <c r="I68" s="83"/>
      <c r="J68" s="674" t="str">
        <f>IF(OR(I68= 7,I68= 8,I68= 9),F67,IF(OR(I68= 1,I68= 2,I68= 3),F69,IF(F67="Bye",F69,IF(F69="Bye",F67,""))))</f>
        <v/>
      </c>
      <c r="K68" s="107"/>
      <c r="L68" s="105"/>
      <c r="M68" s="86"/>
      <c r="N68" s="85"/>
      <c r="O68" s="86"/>
      <c r="P68" s="87"/>
      <c r="Q68" s="88"/>
    </row>
    <row r="69" spans="1:18" s="19" customFormat="1" ht="10.35" customHeight="1">
      <c r="A69" s="61">
        <v>32</v>
      </c>
      <c r="B69" s="89">
        <v>2</v>
      </c>
      <c r="C69" s="63" t="s">
        <v>21</v>
      </c>
      <c r="D69" s="64">
        <v>2</v>
      </c>
      <c r="E69" s="65" t="s">
        <v>71</v>
      </c>
      <c r="F69" s="120" t="s">
        <v>310</v>
      </c>
      <c r="G69" s="462" t="s">
        <v>39</v>
      </c>
      <c r="H69" s="118"/>
      <c r="I69" s="109"/>
      <c r="J69" s="682"/>
      <c r="K69" s="110"/>
      <c r="L69" s="85"/>
      <c r="M69" s="86"/>
      <c r="N69" s="87"/>
      <c r="O69" s="86"/>
      <c r="P69" s="87"/>
      <c r="Q69" s="88"/>
    </row>
    <row r="70" spans="1:18" ht="10.95" customHeight="1">
      <c r="A70" s="134"/>
      <c r="B70" s="111"/>
      <c r="C70" s="52"/>
      <c r="D70" s="134"/>
      <c r="E70" s="135"/>
      <c r="F70" s="90"/>
      <c r="G70" s="136"/>
      <c r="H70" s="135"/>
      <c r="I70" s="137"/>
      <c r="J70" s="671"/>
      <c r="K70" s="139"/>
      <c r="L70" s="138"/>
      <c r="M70" s="140"/>
      <c r="N70" s="138"/>
      <c r="O70" s="140"/>
      <c r="P70" s="138"/>
      <c r="Q70" s="88"/>
      <c r="R70" s="141"/>
    </row>
    <row r="71" spans="1:18">
      <c r="A71" s="143"/>
      <c r="B71" s="144"/>
      <c r="F71" s="145"/>
      <c r="H71" s="145"/>
      <c r="J71" s="141"/>
      <c r="K71" s="147"/>
      <c r="L71" s="141"/>
      <c r="N71" s="141"/>
      <c r="O71" s="148"/>
      <c r="P71" s="141"/>
      <c r="R71" s="141"/>
    </row>
    <row r="72" spans="1:18">
      <c r="B72" s="144"/>
      <c r="F72" s="145"/>
      <c r="H72" s="145"/>
      <c r="J72" s="141"/>
      <c r="K72" s="147"/>
      <c r="L72" s="141"/>
      <c r="N72" s="141"/>
      <c r="O72" s="148"/>
      <c r="P72" s="141"/>
      <c r="R72" s="141"/>
    </row>
    <row r="73" spans="1:18">
      <c r="B73" s="144"/>
      <c r="F73" s="145"/>
      <c r="H73" s="145"/>
      <c r="J73" s="141"/>
      <c r="K73" s="147"/>
      <c r="L73" s="141"/>
      <c r="N73" s="141"/>
      <c r="O73" s="148"/>
      <c r="P73" s="141"/>
      <c r="R73" s="141"/>
    </row>
    <row r="74" spans="1:18">
      <c r="B74" s="144"/>
      <c r="F74" s="145"/>
      <c r="H74" s="145"/>
      <c r="J74" s="141"/>
      <c r="K74" s="147"/>
      <c r="L74" s="141"/>
      <c r="N74" s="141"/>
      <c r="O74" s="148"/>
      <c r="P74" s="141"/>
      <c r="R74" s="141"/>
    </row>
    <row r="75" spans="1:18">
      <c r="B75" s="144"/>
      <c r="F75" s="145"/>
      <c r="H75" s="145"/>
      <c r="J75" s="141"/>
      <c r="K75" s="147"/>
      <c r="L75" s="141"/>
      <c r="N75" s="141"/>
      <c r="O75" s="148"/>
      <c r="P75" s="141"/>
      <c r="R75" s="141"/>
    </row>
    <row r="76" spans="1:18">
      <c r="B76" s="144"/>
      <c r="J76" s="141"/>
      <c r="K76" s="147"/>
      <c r="L76" s="141"/>
      <c r="N76" s="141"/>
      <c r="O76" s="148"/>
      <c r="P76" s="141"/>
      <c r="R76" s="141"/>
    </row>
    <row r="77" spans="1:18">
      <c r="B77" s="144"/>
      <c r="J77" s="141"/>
      <c r="K77" s="147"/>
      <c r="L77" s="141"/>
      <c r="N77" s="141"/>
      <c r="O77" s="148"/>
      <c r="P77" s="141"/>
      <c r="R77" s="141"/>
    </row>
    <row r="78" spans="1:18">
      <c r="B78" s="144"/>
      <c r="J78" s="141"/>
      <c r="K78" s="147"/>
      <c r="L78" s="141"/>
      <c r="N78" s="141"/>
      <c r="O78" s="148"/>
      <c r="P78" s="141"/>
      <c r="R78" s="141"/>
    </row>
    <row r="79" spans="1:18">
      <c r="J79" s="141"/>
      <c r="K79" s="147"/>
      <c r="L79" s="141"/>
      <c r="N79" s="141"/>
      <c r="O79" s="148"/>
      <c r="P79" s="141"/>
      <c r="R79" s="141"/>
    </row>
    <row r="80" spans="1:18">
      <c r="J80" s="141"/>
      <c r="K80" s="147"/>
      <c r="L80" s="141"/>
      <c r="N80" s="141"/>
      <c r="O80" s="148"/>
      <c r="P80" s="141"/>
      <c r="R80" s="141"/>
    </row>
    <row r="81" spans="10:18">
      <c r="J81" s="141"/>
      <c r="K81" s="147"/>
      <c r="L81" s="141"/>
      <c r="N81" s="141"/>
      <c r="O81" s="148"/>
      <c r="P81" s="141"/>
      <c r="R81" s="141"/>
    </row>
    <row r="82" spans="10:18">
      <c r="J82" s="141"/>
      <c r="K82" s="147"/>
      <c r="L82" s="141"/>
      <c r="N82" s="141"/>
      <c r="O82" s="148"/>
      <c r="P82" s="141"/>
      <c r="R82" s="141"/>
    </row>
  </sheetData>
  <mergeCells count="5">
    <mergeCell ref="H1:I2"/>
    <mergeCell ref="J1:K1"/>
    <mergeCell ref="J2:K2"/>
    <mergeCell ref="H3:K4"/>
    <mergeCell ref="N6:P6"/>
  </mergeCells>
  <phoneticPr fontId="5" type="noConversion"/>
  <conditionalFormatting sqref="C7 C9 C11 C13 C15 C17 C19 C21">
    <cfRule type="cellIs" dxfId="77" priority="20" stopIfTrue="1" operator="equal">
      <formula>"DA"</formula>
    </cfRule>
    <cfRule type="cellIs" dxfId="76" priority="19" stopIfTrue="1" operator="equal">
      <formula>"QA"</formula>
    </cfRule>
  </conditionalFormatting>
  <conditionalFormatting sqref="C23 C25 C27 C29 C31 C33 C35 C37">
    <cfRule type="cellIs" dxfId="75" priority="18" stopIfTrue="1" operator="equal">
      <formula>"DA"</formula>
    </cfRule>
    <cfRule type="cellIs" dxfId="74" priority="17" stopIfTrue="1" operator="equal">
      <formula>"QA"</formula>
    </cfRule>
  </conditionalFormatting>
  <conditionalFormatting sqref="C39 C41 C43 C45 C47 C49 C51 C53">
    <cfRule type="cellIs" dxfId="73" priority="15" stopIfTrue="1" operator="equal">
      <formula>"QA"</formula>
    </cfRule>
    <cfRule type="cellIs" dxfId="72" priority="16" stopIfTrue="1" operator="equal">
      <formula>"DA"</formula>
    </cfRule>
  </conditionalFormatting>
  <conditionalFormatting sqref="C55 C57 C59 C61 C63 C65 C67 C69">
    <cfRule type="cellIs" dxfId="71" priority="13" stopIfTrue="1" operator="equal">
      <formula>"QA"</formula>
    </cfRule>
    <cfRule type="cellIs" dxfId="70" priority="14" stopIfTrue="1" operator="equal">
      <formula>"DA"</formula>
    </cfRule>
  </conditionalFormatting>
  <conditionalFormatting sqref="F1:F1048576">
    <cfRule type="duplicateValues" dxfId="69" priority="22"/>
    <cfRule type="duplicateValues" dxfId="68" priority="21"/>
  </conditionalFormatting>
  <conditionalFormatting sqref="G7:G69">
    <cfRule type="expression" dxfId="67" priority="30" stopIfTrue="1">
      <formula>AND(#REF!&lt;9,$D7&gt;0)</formula>
    </cfRule>
  </conditionalFormatting>
  <conditionalFormatting sqref="H8">
    <cfRule type="expression" dxfId="66" priority="10" stopIfTrue="1">
      <formula>AND($N$1="CU",H8="Umpire")</formula>
    </cfRule>
    <cfRule type="expression" dxfId="65" priority="11" stopIfTrue="1">
      <formula>AND($N$1="CU",H8&lt;&gt;"Umpire",I8&lt;&gt;"")</formula>
    </cfRule>
    <cfRule type="expression" dxfId="64" priority="12" stopIfTrue="1">
      <formula>AND($N$1="CU",H8&lt;&gt;"Umpire")</formula>
    </cfRule>
  </conditionalFormatting>
  <conditionalFormatting sqref="H12 H16 H20 H24 H28 H32 H36 H40 H44 H48 H52 H56 H60 H64 H68">
    <cfRule type="expression" dxfId="63" priority="33" stopIfTrue="1">
      <formula>AND($N$1="CU",H12&lt;&gt;"Umpire")</formula>
    </cfRule>
    <cfRule type="expression" dxfId="62" priority="32" stopIfTrue="1">
      <formula>AND($N$1="CU",H12&lt;&gt;"Umpire",I12&lt;&gt;"")</formula>
    </cfRule>
    <cfRule type="expression" dxfId="61" priority="31" stopIfTrue="1">
      <formula>AND($N$1="CU",H12="Umpire")</formula>
    </cfRule>
  </conditionalFormatting>
  <conditionalFormatting sqref="I8 K10 I12 M14 K18 I20 O22 K26 I28 M30 K34 I36 O39 K42 I44 M46 K50 I52 O54 K58 I60 M62 K66 I68">
    <cfRule type="expression" dxfId="60" priority="34" stopIfTrue="1">
      <formula>$N$1="CU"</formula>
    </cfRule>
  </conditionalFormatting>
  <conditionalFormatting sqref="I16">
    <cfRule type="expression" dxfId="59" priority="29" stopIfTrue="1">
      <formula>$N$1="CU"</formula>
    </cfRule>
  </conditionalFormatting>
  <conditionalFormatting sqref="I24">
    <cfRule type="expression" dxfId="58" priority="28" stopIfTrue="1">
      <formula>$N$1="CU"</formula>
    </cfRule>
  </conditionalFormatting>
  <conditionalFormatting sqref="I32">
    <cfRule type="expression" dxfId="57" priority="27" stopIfTrue="1">
      <formula>$N$1="CU"</formula>
    </cfRule>
  </conditionalFormatting>
  <conditionalFormatting sqref="I40">
    <cfRule type="expression" dxfId="56" priority="26" stopIfTrue="1">
      <formula>$N$1="CU"</formula>
    </cfRule>
  </conditionalFormatting>
  <conditionalFormatting sqref="I48">
    <cfRule type="expression" dxfId="55" priority="25" stopIfTrue="1">
      <formula>$N$1="CU"</formula>
    </cfRule>
  </conditionalFormatting>
  <conditionalFormatting sqref="I56">
    <cfRule type="expression" dxfId="54" priority="24" stopIfTrue="1">
      <formula>$N$1="CU"</formula>
    </cfRule>
  </conditionalFormatting>
  <conditionalFormatting sqref="I64">
    <cfRule type="expression" dxfId="53" priority="23" stopIfTrue="1">
      <formula>$N$1="CU"</formula>
    </cfRule>
  </conditionalFormatting>
  <conditionalFormatting sqref="N22">
    <cfRule type="expression" dxfId="52" priority="9" stopIfTrue="1">
      <formula>AND($N$1="CU",N22&lt;&gt;"Umpire")</formula>
    </cfRule>
    <cfRule type="expression" dxfId="51" priority="8" stopIfTrue="1">
      <formula>AND($N$1="CU",N22&lt;&gt;"Umpire",O22&lt;&gt;"")</formula>
    </cfRule>
    <cfRule type="expression" dxfId="50" priority="7" stopIfTrue="1">
      <formula>AND($N$1="CU",N22="Umpire")</formula>
    </cfRule>
  </conditionalFormatting>
  <conditionalFormatting sqref="N54">
    <cfRule type="expression" dxfId="49" priority="6" stopIfTrue="1">
      <formula>AND($N$1="CU",N54&lt;&gt;"Umpire")</formula>
    </cfRule>
    <cfRule type="expression" dxfId="48" priority="5" stopIfTrue="1">
      <formula>AND($N$1="CU",N54&lt;&gt;"Umpire",O54&lt;&gt;"")</formula>
    </cfRule>
    <cfRule type="expression" dxfId="47" priority="4" stopIfTrue="1">
      <formula>AND($N$1="CU",N54="Umpire")</formula>
    </cfRule>
  </conditionalFormatting>
  <conditionalFormatting sqref="P39">
    <cfRule type="expression" dxfId="46" priority="3" stopIfTrue="1">
      <formula>AND($N$1="CU",P39&lt;&gt;"Umpire")</formula>
    </cfRule>
    <cfRule type="expression" dxfId="45" priority="2" stopIfTrue="1">
      <formula>AND($N$1="CU",P39&lt;&gt;"Umpire",Q39&lt;&gt;"")</formula>
    </cfRule>
    <cfRule type="expression" dxfId="44" priority="1" stopIfTrue="1">
      <formula>AND($N$1="CU",P39="Umpire")</formula>
    </cfRule>
  </conditionalFormatting>
  <dataValidations count="1">
    <dataValidation type="list" showInputMessage="1" showErrorMessage="1" sqref="C7 C9 C11 C13 C15 C17 C19 C21 C23 C25 C27 C29 C31 C33 C35 C37 C39 C41 C43 C45 C47 C49 C51 C53 C55 C57 C59 C61 C63 C65 C67 C69" xr:uid="{ABC9C51F-CEFA-4050-9A8C-A1AEDE07C72B}">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EFF09-9440-4FD0-B5F7-B8D8F2197179}">
  <sheetPr codeName="sheet12">
    <tabColor rgb="FF92D050"/>
  </sheetPr>
  <dimension ref="A1:T44"/>
  <sheetViews>
    <sheetView topLeftCell="A13" zoomScale="90" zoomScaleNormal="90" workbookViewId="0">
      <selection activeCell="J6" sqref="J6"/>
    </sheetView>
  </sheetViews>
  <sheetFormatPr defaultColWidth="9" defaultRowHeight="22.2"/>
  <cols>
    <col min="1" max="2" width="3.6640625" style="142" customWidth="1"/>
    <col min="3" max="3" width="4.6640625" style="345" customWidth="1"/>
    <col min="4" max="4" width="4.6640625" style="346" customWidth="1"/>
    <col min="5" max="5" width="4.6640625" style="219" customWidth="1"/>
    <col min="6" max="6" width="10.6640625" style="347" customWidth="1"/>
    <col min="7" max="8" width="8.6640625" style="145" customWidth="1"/>
    <col min="9" max="9" width="1.44140625" style="151" customWidth="1"/>
    <col min="10" max="10" width="7.6640625" style="348" customWidth="1"/>
    <col min="11" max="11" width="1.44140625" style="151" customWidth="1"/>
    <col min="12" max="12" width="7.6640625" style="142" customWidth="1"/>
    <col min="13" max="13" width="1.44140625" style="148" customWidth="1"/>
    <col min="14" max="14" width="7.6640625" style="142" customWidth="1"/>
    <col min="15" max="15" width="1.44140625" style="349" customWidth="1"/>
    <col min="16" max="16" width="7.6640625" style="142" customWidth="1"/>
    <col min="17" max="17" width="1.44140625" style="149" customWidth="1"/>
    <col min="18" max="18" width="8" style="142" hidden="1" customWidth="1"/>
    <col min="19" max="19" width="7.6640625" style="142" customWidth="1"/>
    <col min="20" max="20" width="8" style="142" hidden="1" customWidth="1"/>
    <col min="21" max="16384" width="9" style="142"/>
  </cols>
  <sheetData>
    <row r="1" spans="1:20" s="256" customFormat="1" ht="15" customHeight="1">
      <c r="A1" s="1" t="s">
        <v>0</v>
      </c>
      <c r="B1" s="1"/>
      <c r="C1" s="250"/>
      <c r="D1" s="250"/>
      <c r="E1" s="1"/>
      <c r="F1" s="251"/>
      <c r="G1" s="746"/>
      <c r="H1" s="747" t="s">
        <v>324</v>
      </c>
      <c r="I1" s="748"/>
      <c r="J1" s="751"/>
      <c r="K1" s="752"/>
      <c r="L1" s="252"/>
      <c r="M1" s="253"/>
      <c r="N1" s="254" t="s">
        <v>1</v>
      </c>
      <c r="O1" s="254"/>
      <c r="P1" s="255"/>
      <c r="Q1" s="254"/>
    </row>
    <row r="2" spans="1:20" s="263" customFormat="1" ht="15" customHeight="1">
      <c r="A2" s="11" t="s">
        <v>2</v>
      </c>
      <c r="B2" s="257"/>
      <c r="C2" s="258"/>
      <c r="D2" s="258"/>
      <c r="E2" s="259"/>
      <c r="F2" s="260"/>
      <c r="G2" s="746"/>
      <c r="H2" s="749"/>
      <c r="I2" s="750"/>
      <c r="J2" s="751"/>
      <c r="K2" s="752"/>
      <c r="L2" s="252"/>
      <c r="M2" s="261"/>
      <c r="N2" s="152"/>
      <c r="O2" s="262"/>
      <c r="P2" s="152"/>
      <c r="Q2" s="262"/>
    </row>
    <row r="3" spans="1:20" s="263" customFormat="1" ht="17.100000000000001" customHeight="1">
      <c r="A3" s="20" t="s">
        <v>3</v>
      </c>
      <c r="B3" s="264"/>
      <c r="C3" s="265"/>
      <c r="D3" s="265"/>
      <c r="E3" s="259"/>
      <c r="F3" s="266"/>
      <c r="G3" s="267" t="s">
        <v>4</v>
      </c>
      <c r="H3" s="729" t="s">
        <v>311</v>
      </c>
      <c r="I3" s="730"/>
      <c r="J3" s="730"/>
      <c r="K3" s="731"/>
      <c r="L3" s="259"/>
      <c r="M3" s="268"/>
      <c r="N3" s="259"/>
      <c r="O3" s="269"/>
      <c r="P3" s="270" t="s">
        <v>6</v>
      </c>
    </row>
    <row r="4" spans="1:20" s="282" customFormat="1" ht="17.100000000000001" customHeight="1" thickBot="1">
      <c r="A4" s="271" t="s">
        <v>706</v>
      </c>
      <c r="B4" s="272"/>
      <c r="C4" s="273"/>
      <c r="D4" s="273"/>
      <c r="E4" s="274"/>
      <c r="F4" s="275"/>
      <c r="G4" s="276" t="s">
        <v>8</v>
      </c>
      <c r="H4" s="732"/>
      <c r="I4" s="733"/>
      <c r="J4" s="733"/>
      <c r="K4" s="734"/>
      <c r="L4" s="277"/>
      <c r="M4" s="278"/>
      <c r="N4" s="279"/>
      <c r="O4" s="280"/>
      <c r="P4" s="281" t="s">
        <v>312</v>
      </c>
    </row>
    <row r="5" spans="1:20" s="263" customFormat="1" ht="18" customHeight="1">
      <c r="A5" s="37" t="s">
        <v>9</v>
      </c>
      <c r="B5" s="37" t="s">
        <v>10</v>
      </c>
      <c r="C5" s="283" t="s">
        <v>11</v>
      </c>
      <c r="D5" s="284" t="s">
        <v>12</v>
      </c>
      <c r="E5" s="285" t="s">
        <v>13</v>
      </c>
      <c r="F5" s="286" t="s">
        <v>14</v>
      </c>
      <c r="G5" s="287" t="s">
        <v>15</v>
      </c>
      <c r="H5" s="42" t="s">
        <v>16</v>
      </c>
      <c r="I5" s="44"/>
      <c r="J5" s="288" t="s">
        <v>707</v>
      </c>
      <c r="K5" s="44"/>
      <c r="L5" s="288" t="s">
        <v>19</v>
      </c>
      <c r="M5" s="289"/>
      <c r="N5" s="288" t="s">
        <v>20</v>
      </c>
      <c r="O5" s="290"/>
      <c r="P5" s="291" t="s">
        <v>48</v>
      </c>
      <c r="Q5" s="262"/>
    </row>
    <row r="6" spans="1:20" s="27" customFormat="1" ht="19.95" customHeight="1" thickBot="1">
      <c r="A6" s="51"/>
      <c r="B6" s="51"/>
      <c r="C6" s="265"/>
      <c r="D6" s="13"/>
      <c r="E6" s="292"/>
      <c r="F6" s="293"/>
      <c r="G6" s="294"/>
      <c r="H6" s="295"/>
      <c r="I6" s="59"/>
      <c r="J6" s="294"/>
      <c r="K6" s="59"/>
      <c r="L6" s="735" t="s">
        <v>705</v>
      </c>
      <c r="M6" s="735"/>
      <c r="N6" s="735"/>
      <c r="O6" s="296"/>
      <c r="P6" s="54"/>
      <c r="Q6" s="60"/>
    </row>
    <row r="7" spans="1:20" s="19" customFormat="1" ht="19.95" customHeight="1">
      <c r="A7" s="61">
        <v>1</v>
      </c>
      <c r="B7" s="297">
        <v>1</v>
      </c>
      <c r="C7" s="298" t="s">
        <v>21</v>
      </c>
      <c r="D7" s="298">
        <v>1</v>
      </c>
      <c r="E7" s="299" t="s">
        <v>22</v>
      </c>
      <c r="F7" s="300" t="s">
        <v>313</v>
      </c>
      <c r="G7" s="184" t="s">
        <v>30</v>
      </c>
      <c r="H7" s="184" t="s">
        <v>21</v>
      </c>
      <c r="I7" s="178"/>
      <c r="J7" s="70"/>
      <c r="K7" s="71"/>
      <c r="L7" s="70"/>
      <c r="M7" s="72"/>
      <c r="N7" s="73"/>
      <c r="O7" s="74"/>
      <c r="P7" s="73"/>
      <c r="Q7" s="302"/>
      <c r="T7" s="175" t="e">
        <v>#REF!</v>
      </c>
    </row>
    <row r="8" spans="1:20" s="19" customFormat="1" ht="19.95" customHeight="1">
      <c r="A8" s="75"/>
      <c r="B8" s="303"/>
      <c r="C8" s="304"/>
      <c r="D8" s="304"/>
      <c r="E8" s="292"/>
      <c r="F8" s="715"/>
      <c r="G8" s="85"/>
      <c r="H8" s="85"/>
      <c r="I8" s="306"/>
      <c r="J8" s="66" t="str">
        <f>IF(OR(I8= 7,I8= 8,I8= 9),F7,IF(OR(I8= 1,I8= 2,I8= 3),F9,IF(F7="Bye",F9,IF(F9="Bye",F7,""))))</f>
        <v>劉雲忠</v>
      </c>
      <c r="K8" s="307"/>
      <c r="L8" s="80"/>
      <c r="M8" s="308"/>
      <c r="N8" s="309"/>
      <c r="O8" s="310"/>
      <c r="P8" s="309"/>
      <c r="Q8" s="302"/>
      <c r="T8" s="183" t="e">
        <v>#REF!</v>
      </c>
    </row>
    <row r="9" spans="1:20" s="19" customFormat="1" ht="19.95" customHeight="1">
      <c r="A9" s="75">
        <v>2</v>
      </c>
      <c r="B9" s="311" t="s">
        <v>1</v>
      </c>
      <c r="C9" s="298" t="s">
        <v>21</v>
      </c>
      <c r="D9" s="298"/>
      <c r="E9" s="312"/>
      <c r="F9" s="313" t="s">
        <v>140</v>
      </c>
      <c r="G9" s="184"/>
      <c r="H9" s="200"/>
      <c r="I9" s="195"/>
      <c r="J9" s="94"/>
      <c r="K9" s="314"/>
      <c r="L9" s="80"/>
      <c r="M9" s="308"/>
      <c r="N9" s="309"/>
      <c r="O9" s="310"/>
      <c r="P9" s="309"/>
      <c r="Q9" s="302"/>
      <c r="T9" s="183" t="e">
        <v>#REF!</v>
      </c>
    </row>
    <row r="10" spans="1:20" s="19" customFormat="1" ht="19.95" customHeight="1">
      <c r="A10" s="75"/>
      <c r="B10" s="297"/>
      <c r="C10" s="304"/>
      <c r="D10" s="304"/>
      <c r="E10" s="292"/>
      <c r="F10" s="715"/>
      <c r="G10" s="85"/>
      <c r="H10" s="555" t="s">
        <v>458</v>
      </c>
      <c r="I10" s="198"/>
      <c r="J10" s="667" t="s">
        <v>457</v>
      </c>
      <c r="K10" s="316"/>
      <c r="L10" s="66" t="str">
        <f>IF(OR(K10=7,K10=8,K10=9),J8,IF(OR(K10=1,K10=2,K10=3),J12,""))</f>
        <v/>
      </c>
      <c r="M10" s="317"/>
      <c r="N10" s="80"/>
      <c r="O10" s="80"/>
      <c r="P10" s="309"/>
      <c r="Q10" s="302"/>
      <c r="T10" s="183" t="e">
        <v>#REF!</v>
      </c>
    </row>
    <row r="11" spans="1:20" s="19" customFormat="1" ht="19.95" customHeight="1">
      <c r="A11" s="75">
        <v>3</v>
      </c>
      <c r="B11" s="297" t="s">
        <v>1</v>
      </c>
      <c r="C11" s="298" t="s">
        <v>21</v>
      </c>
      <c r="D11" s="298"/>
      <c r="E11" s="312"/>
      <c r="F11" s="313" t="s">
        <v>140</v>
      </c>
      <c r="G11" s="184"/>
      <c r="H11" s="200"/>
      <c r="I11" s="178"/>
      <c r="J11" s="94"/>
      <c r="K11" s="314"/>
      <c r="L11" s="133"/>
      <c r="M11" s="318"/>
      <c r="N11" s="80"/>
      <c r="O11" s="80"/>
      <c r="P11" s="309"/>
      <c r="Q11" s="302"/>
      <c r="T11" s="183" t="e">
        <v>#REF!</v>
      </c>
    </row>
    <row r="12" spans="1:20" s="19" customFormat="1" ht="19.95" customHeight="1">
      <c r="A12" s="75"/>
      <c r="B12" s="303"/>
      <c r="C12" s="304"/>
      <c r="D12" s="304"/>
      <c r="E12" s="292"/>
      <c r="F12" s="715"/>
      <c r="G12" s="85"/>
      <c r="H12" s="315"/>
      <c r="I12" s="306">
        <v>5</v>
      </c>
      <c r="J12" s="66" t="str">
        <f>IF(OR(I12= 7,I12= 8,I12= 9),F11,IF(OR(I12= 1,I12= 2,I12= 3),F13,IF(F11="Bye",F13,IF(F13="Bye",F11,""))))</f>
        <v>黃明水</v>
      </c>
      <c r="K12" s="319"/>
      <c r="L12" s="80"/>
      <c r="M12" s="320"/>
      <c r="N12" s="80"/>
      <c r="O12" s="80"/>
      <c r="P12" s="309"/>
      <c r="Q12" s="302"/>
      <c r="T12" s="183" t="e">
        <v>#REF!</v>
      </c>
    </row>
    <row r="13" spans="1:20" s="19" customFormat="1" ht="19.95" customHeight="1">
      <c r="A13" s="75">
        <v>4</v>
      </c>
      <c r="B13" s="311">
        <v>6</v>
      </c>
      <c r="C13" s="298" t="s">
        <v>21</v>
      </c>
      <c r="D13" s="298"/>
      <c r="E13" s="312"/>
      <c r="F13" s="313" t="s">
        <v>314</v>
      </c>
      <c r="G13" s="184" t="s">
        <v>59</v>
      </c>
      <c r="H13" s="200"/>
      <c r="I13" s="321"/>
      <c r="J13" s="94"/>
      <c r="K13" s="322"/>
      <c r="L13" s="80"/>
      <c r="M13" s="320"/>
      <c r="N13" s="80"/>
      <c r="O13" s="80"/>
      <c r="P13" s="309"/>
      <c r="Q13" s="302"/>
      <c r="T13" s="183" t="e">
        <v>#REF!</v>
      </c>
    </row>
    <row r="14" spans="1:20" s="19" customFormat="1" ht="19.95" customHeight="1">
      <c r="A14" s="75"/>
      <c r="B14" s="297"/>
      <c r="C14" s="304"/>
      <c r="D14" s="304"/>
      <c r="E14" s="292"/>
      <c r="F14" s="715"/>
      <c r="G14" s="85"/>
      <c r="H14" s="315"/>
      <c r="I14" s="198"/>
      <c r="J14" s="94"/>
      <c r="K14" s="322"/>
      <c r="L14" s="667" t="s">
        <v>631</v>
      </c>
      <c r="M14" s="323"/>
      <c r="N14" s="66" t="str">
        <f>IF(OR(M14=7,M14=8,M14=9),L10,IF(OR(M14=1,M14=2,M14=3),L18,""))</f>
        <v/>
      </c>
      <c r="O14" s="324"/>
      <c r="P14" s="309"/>
      <c r="Q14" s="302"/>
      <c r="T14" s="183" t="e">
        <v>#REF!</v>
      </c>
    </row>
    <row r="15" spans="1:20" s="19" customFormat="1" ht="19.95" customHeight="1">
      <c r="A15" s="61">
        <v>5</v>
      </c>
      <c r="B15" s="297">
        <v>4</v>
      </c>
      <c r="C15" s="298" t="s">
        <v>21</v>
      </c>
      <c r="D15" s="298">
        <v>9</v>
      </c>
      <c r="E15" s="299" t="s">
        <v>315</v>
      </c>
      <c r="F15" s="300" t="s">
        <v>316</v>
      </c>
      <c r="G15" s="184" t="s">
        <v>39</v>
      </c>
      <c r="H15" s="200"/>
      <c r="I15" s="325"/>
      <c r="J15" s="94"/>
      <c r="K15" s="322"/>
      <c r="L15" s="80"/>
      <c r="M15" s="320"/>
      <c r="N15" s="133"/>
      <c r="O15" s="326"/>
      <c r="P15" s="309"/>
      <c r="Q15" s="302"/>
      <c r="T15" s="183" t="e">
        <v>#REF!</v>
      </c>
    </row>
    <row r="16" spans="1:20" s="19" customFormat="1" ht="19.95" customHeight="1" thickBot="1">
      <c r="A16" s="75"/>
      <c r="B16" s="303"/>
      <c r="C16" s="304"/>
      <c r="D16" s="304"/>
      <c r="E16" s="292"/>
      <c r="F16" s="715"/>
      <c r="G16" s="85"/>
      <c r="H16" s="315"/>
      <c r="I16" s="306"/>
      <c r="J16" s="66" t="str">
        <f>IF(OR(I16= 7,I16= 8,I16= 9),F15,IF(OR(I16= 1,I16= 2,I16= 3),F17,IF(F15="Bye",F17,IF(F17="Bye",F15,""))))</f>
        <v>程明振</v>
      </c>
      <c r="K16" s="307"/>
      <c r="L16" s="80"/>
      <c r="M16" s="320"/>
      <c r="N16" s="80"/>
      <c r="O16" s="327"/>
      <c r="P16" s="309"/>
      <c r="Q16" s="302"/>
      <c r="T16" s="201" t="e">
        <v>#REF!</v>
      </c>
    </row>
    <row r="17" spans="1:17" s="19" customFormat="1" ht="19.95" customHeight="1">
      <c r="A17" s="75">
        <v>6</v>
      </c>
      <c r="B17" s="311" t="s">
        <v>1</v>
      </c>
      <c r="C17" s="298" t="s">
        <v>21</v>
      </c>
      <c r="D17" s="298"/>
      <c r="E17" s="312"/>
      <c r="F17" s="313" t="s">
        <v>140</v>
      </c>
      <c r="G17" s="184"/>
      <c r="H17" s="200"/>
      <c r="I17" s="195"/>
      <c r="J17" s="94"/>
      <c r="K17" s="314"/>
      <c r="L17" s="80"/>
      <c r="M17" s="320"/>
      <c r="N17" s="80"/>
      <c r="O17" s="327"/>
      <c r="P17" s="309"/>
      <c r="Q17" s="302"/>
    </row>
    <row r="18" spans="1:17" s="19" customFormat="1" ht="19.95" customHeight="1">
      <c r="A18" s="75"/>
      <c r="B18" s="297"/>
      <c r="C18" s="304"/>
      <c r="D18" s="304"/>
      <c r="E18" s="292"/>
      <c r="F18" s="715"/>
      <c r="G18" s="85"/>
      <c r="H18" s="555" t="s">
        <v>459</v>
      </c>
      <c r="I18" s="198"/>
      <c r="J18" s="667" t="s">
        <v>450</v>
      </c>
      <c r="K18" s="316"/>
      <c r="L18" s="66" t="str">
        <f>IF(OR(K18=7,K18=8,K18=9),J16,IF(OR(K18=1,K18=2,K18=3),J20,""))</f>
        <v/>
      </c>
      <c r="M18" s="328"/>
      <c r="N18" s="80"/>
      <c r="O18" s="327"/>
      <c r="P18" s="309"/>
      <c r="Q18" s="302"/>
    </row>
    <row r="19" spans="1:17" s="19" customFormat="1" ht="19.95" customHeight="1">
      <c r="A19" s="75">
        <v>7</v>
      </c>
      <c r="B19" s="297">
        <v>3</v>
      </c>
      <c r="C19" s="298" t="s">
        <v>21</v>
      </c>
      <c r="D19" s="298">
        <v>9</v>
      </c>
      <c r="E19" s="312"/>
      <c r="F19" s="313" t="s">
        <v>317</v>
      </c>
      <c r="G19" s="184" t="s">
        <v>30</v>
      </c>
      <c r="H19" s="200"/>
      <c r="I19" s="178"/>
      <c r="J19" s="94"/>
      <c r="K19" s="314"/>
      <c r="L19" s="133"/>
      <c r="M19" s="308"/>
      <c r="N19" s="80"/>
      <c r="O19" s="327"/>
      <c r="P19" s="309"/>
      <c r="Q19" s="302"/>
    </row>
    <row r="20" spans="1:17" s="19" customFormat="1" ht="19.95" customHeight="1">
      <c r="A20" s="75"/>
      <c r="B20" s="303"/>
      <c r="C20" s="304"/>
      <c r="D20" s="304"/>
      <c r="E20" s="292"/>
      <c r="F20" s="715"/>
      <c r="G20" s="98" t="s">
        <v>417</v>
      </c>
      <c r="H20" s="315" t="s">
        <v>416</v>
      </c>
      <c r="I20" s="306"/>
      <c r="J20" s="66" t="str">
        <f>IF(OR(I20= 7,I20= 8,I20= 9),F19,IF(OR(I20= 1,I20= 2,I20= 3),F21,IF(F19="Bye",F21,IF(F21="Bye",F19,""))))</f>
        <v/>
      </c>
      <c r="K20" s="319"/>
      <c r="L20" s="80"/>
      <c r="M20" s="308"/>
      <c r="N20" s="80"/>
      <c r="O20" s="327"/>
      <c r="P20" s="309"/>
      <c r="Q20" s="302"/>
    </row>
    <row r="21" spans="1:17" s="19" customFormat="1" ht="19.95" customHeight="1">
      <c r="A21" s="75">
        <v>8</v>
      </c>
      <c r="B21" s="311">
        <v>9</v>
      </c>
      <c r="C21" s="298" t="s">
        <v>21</v>
      </c>
      <c r="D21" s="298"/>
      <c r="E21" s="312"/>
      <c r="F21" s="313" t="s">
        <v>318</v>
      </c>
      <c r="G21" s="184" t="s">
        <v>32</v>
      </c>
      <c r="H21" s="200"/>
      <c r="I21" s="321"/>
      <c r="J21" s="94"/>
      <c r="K21" s="322"/>
      <c r="L21" s="80"/>
      <c r="M21" s="308"/>
      <c r="N21" s="80"/>
      <c r="O21" s="327"/>
      <c r="P21" s="309"/>
      <c r="Q21" s="302"/>
    </row>
    <row r="22" spans="1:17" s="19" customFormat="1" ht="19.95" customHeight="1">
      <c r="A22" s="75"/>
      <c r="B22" s="297"/>
      <c r="C22" s="304"/>
      <c r="D22" s="304"/>
      <c r="E22" s="292"/>
      <c r="F22" s="716"/>
      <c r="G22" s="85"/>
      <c r="H22" s="315"/>
      <c r="I22" s="198"/>
      <c r="J22" s="94"/>
      <c r="K22" s="322"/>
      <c r="L22" s="80"/>
      <c r="M22" s="308"/>
      <c r="N22" s="667" t="s">
        <v>665</v>
      </c>
      <c r="O22" s="316"/>
      <c r="P22" s="66" t="str">
        <f>IF(OR(O22=7,O22=8,O22=9),N14,IF(OR(O22=1,O22=2,O22=3),N30,""))</f>
        <v/>
      </c>
      <c r="Q22" s="329"/>
    </row>
    <row r="23" spans="1:17" s="19" customFormat="1" ht="19.95" customHeight="1">
      <c r="A23" s="75">
        <v>9</v>
      </c>
      <c r="B23" s="297">
        <v>7</v>
      </c>
      <c r="C23" s="298" t="s">
        <v>21</v>
      </c>
      <c r="D23" s="298"/>
      <c r="E23" s="312"/>
      <c r="F23" s="313" t="s">
        <v>319</v>
      </c>
      <c r="G23" s="184" t="s">
        <v>30</v>
      </c>
      <c r="H23" s="200"/>
      <c r="I23" s="178"/>
      <c r="J23" s="94"/>
      <c r="K23" s="322"/>
      <c r="L23" s="80"/>
      <c r="M23" s="308"/>
      <c r="N23" s="80"/>
      <c r="O23" s="327"/>
      <c r="P23" s="133"/>
      <c r="Q23" s="329"/>
    </row>
    <row r="24" spans="1:17" s="19" customFormat="1" ht="19.95" customHeight="1">
      <c r="A24" s="75"/>
      <c r="B24" s="303"/>
      <c r="C24" s="304"/>
      <c r="D24" s="304"/>
      <c r="E24" s="292"/>
      <c r="F24" s="715"/>
      <c r="G24" s="85"/>
      <c r="H24" s="315"/>
      <c r="I24" s="306"/>
      <c r="J24" s="66" t="str">
        <f>IF(OR(I24= 7,I24= 8,I24= 9),F23,IF(OR(I24= 1,I24= 2,I24= 3),F25,IF(F23="Bye",F25,IF(F25="Bye",F23,""))))</f>
        <v>吳新喜</v>
      </c>
      <c r="K24" s="307"/>
      <c r="L24" s="80"/>
      <c r="M24" s="308"/>
      <c r="N24" s="80"/>
      <c r="O24" s="327"/>
      <c r="P24" s="309"/>
      <c r="Q24" s="302"/>
    </row>
    <row r="25" spans="1:17" s="19" customFormat="1" ht="19.95" customHeight="1">
      <c r="A25" s="75">
        <v>10</v>
      </c>
      <c r="B25" s="311" t="s">
        <v>1</v>
      </c>
      <c r="C25" s="298" t="s">
        <v>21</v>
      </c>
      <c r="D25" s="298"/>
      <c r="E25" s="312"/>
      <c r="F25" s="313" t="s">
        <v>140</v>
      </c>
      <c r="G25" s="184"/>
      <c r="H25" s="200"/>
      <c r="I25" s="195"/>
      <c r="J25" s="94"/>
      <c r="K25" s="314"/>
      <c r="L25" s="80"/>
      <c r="M25" s="308"/>
      <c r="N25" s="80"/>
      <c r="O25" s="327"/>
      <c r="P25" s="309"/>
      <c r="Q25" s="302"/>
    </row>
    <row r="26" spans="1:17" s="19" customFormat="1" ht="19.95" customHeight="1">
      <c r="A26" s="75"/>
      <c r="B26" s="297"/>
      <c r="C26" s="304"/>
      <c r="D26" s="304"/>
      <c r="E26" s="292"/>
      <c r="F26" s="715"/>
      <c r="G26" s="98"/>
      <c r="H26" s="555" t="s">
        <v>461</v>
      </c>
      <c r="I26" s="198"/>
      <c r="J26" s="667" t="s">
        <v>460</v>
      </c>
      <c r="K26" s="316"/>
      <c r="L26" s="66" t="str">
        <f>IF(OR(K26=7,K26=8,K26=9),J24,IF(OR(K26=1,K26=2,K26=3),J28,""))</f>
        <v/>
      </c>
      <c r="M26" s="317"/>
      <c r="N26" s="80"/>
      <c r="O26" s="327"/>
      <c r="P26" s="309"/>
      <c r="Q26" s="302"/>
    </row>
    <row r="27" spans="1:17" s="19" customFormat="1" ht="19.95" customHeight="1">
      <c r="A27" s="75">
        <v>11</v>
      </c>
      <c r="B27" s="297" t="s">
        <v>1</v>
      </c>
      <c r="C27" s="298" t="s">
        <v>21</v>
      </c>
      <c r="D27" s="298"/>
      <c r="E27" s="312"/>
      <c r="F27" s="313" t="s">
        <v>140</v>
      </c>
      <c r="G27" s="184"/>
      <c r="H27" s="200"/>
      <c r="I27" s="178"/>
      <c r="J27" s="94"/>
      <c r="K27" s="314"/>
      <c r="L27" s="133"/>
      <c r="M27" s="318"/>
      <c r="N27" s="80"/>
      <c r="O27" s="327"/>
      <c r="P27" s="309"/>
      <c r="Q27" s="302"/>
    </row>
    <row r="28" spans="1:17" s="19" customFormat="1" ht="19.95" customHeight="1">
      <c r="A28" s="122"/>
      <c r="B28" s="303"/>
      <c r="C28" s="304"/>
      <c r="D28" s="304"/>
      <c r="E28" s="292"/>
      <c r="F28" s="715"/>
      <c r="G28" s="85"/>
      <c r="H28" s="315"/>
      <c r="I28" s="306">
        <v>6</v>
      </c>
      <c r="J28" s="66" t="str">
        <f>IF(OR(I28= 7,I28= 8,I28= 9),F27,IF(OR(I28= 1,I28= 2,I28= 3),F29,IF(F27="Bye",F29,IF(F29="Bye",F27,""))))</f>
        <v>李英智</v>
      </c>
      <c r="K28" s="319"/>
      <c r="L28" s="80"/>
      <c r="M28" s="320"/>
      <c r="N28" s="80"/>
      <c r="O28" s="327"/>
      <c r="P28" s="309"/>
      <c r="Q28" s="302"/>
    </row>
    <row r="29" spans="1:17" s="19" customFormat="1" ht="19.95" customHeight="1">
      <c r="A29" s="61">
        <v>12</v>
      </c>
      <c r="B29" s="311">
        <v>5</v>
      </c>
      <c r="C29" s="298" t="s">
        <v>21</v>
      </c>
      <c r="D29" s="298">
        <v>8</v>
      </c>
      <c r="E29" s="299" t="s">
        <v>320</v>
      </c>
      <c r="F29" s="300" t="s">
        <v>321</v>
      </c>
      <c r="G29" s="184" t="s">
        <v>57</v>
      </c>
      <c r="H29" s="200"/>
      <c r="I29" s="321"/>
      <c r="J29" s="94"/>
      <c r="K29" s="322"/>
      <c r="L29" s="80"/>
      <c r="M29" s="320"/>
      <c r="N29" s="80"/>
      <c r="O29" s="327"/>
      <c r="P29" s="309"/>
      <c r="Q29" s="302"/>
    </row>
    <row r="30" spans="1:17" s="19" customFormat="1" ht="19.95" customHeight="1">
      <c r="A30" s="75"/>
      <c r="B30" s="297"/>
      <c r="C30" s="304"/>
      <c r="D30" s="304"/>
      <c r="E30" s="292"/>
      <c r="F30" s="715"/>
      <c r="G30" s="85"/>
      <c r="H30" s="315"/>
      <c r="I30" s="198"/>
      <c r="J30" s="94"/>
      <c r="K30" s="322"/>
      <c r="L30" s="667" t="s">
        <v>632</v>
      </c>
      <c r="M30" s="323"/>
      <c r="N30" s="66" t="str">
        <f>IF(OR(M30=7,M30=8,M30=9),L26,IF(OR(M30=1,M30=2,M30=3),L34,""))</f>
        <v/>
      </c>
      <c r="O30" s="330"/>
      <c r="P30" s="309"/>
      <c r="Q30" s="302"/>
    </row>
    <row r="31" spans="1:17" s="19" customFormat="1" ht="19.95" customHeight="1">
      <c r="A31" s="75">
        <v>13</v>
      </c>
      <c r="B31" s="297">
        <v>8</v>
      </c>
      <c r="C31" s="298" t="s">
        <v>21</v>
      </c>
      <c r="D31" s="298"/>
      <c r="E31" s="312"/>
      <c r="F31" s="313" t="s">
        <v>322</v>
      </c>
      <c r="G31" s="184" t="s">
        <v>30</v>
      </c>
      <c r="H31" s="200"/>
      <c r="I31" s="325"/>
      <c r="J31" s="94"/>
      <c r="K31" s="322"/>
      <c r="L31" s="80"/>
      <c r="M31" s="320"/>
      <c r="N31" s="133"/>
      <c r="O31" s="80"/>
      <c r="P31" s="309"/>
      <c r="Q31" s="302"/>
    </row>
    <row r="32" spans="1:17" s="19" customFormat="1" ht="19.95" customHeight="1">
      <c r="A32" s="75"/>
      <c r="B32" s="303"/>
      <c r="C32" s="304"/>
      <c r="D32" s="304"/>
      <c r="E32" s="292"/>
      <c r="F32" s="715"/>
      <c r="G32" s="85"/>
      <c r="H32" s="315"/>
      <c r="I32" s="306"/>
      <c r="J32" s="66" t="str">
        <f>IF(OR(I32= 7,I32= 8,I32= 9),F31,IF(OR(I32= 1,I32= 2,I32= 3),F33,IF(F31="Bye",F33,IF(F33="Bye",F31,""))))</f>
        <v>吳勝昂</v>
      </c>
      <c r="K32" s="307"/>
      <c r="L32" s="80"/>
      <c r="M32" s="320"/>
      <c r="N32" s="80"/>
      <c r="O32" s="80"/>
      <c r="P32" s="309"/>
      <c r="Q32" s="302"/>
    </row>
    <row r="33" spans="1:17" s="19" customFormat="1" ht="19.95" customHeight="1">
      <c r="A33" s="75">
        <v>14</v>
      </c>
      <c r="B33" s="311" t="s">
        <v>1</v>
      </c>
      <c r="C33" s="298" t="s">
        <v>21</v>
      </c>
      <c r="D33" s="298"/>
      <c r="E33" s="312"/>
      <c r="F33" s="313" t="s">
        <v>140</v>
      </c>
      <c r="G33" s="184"/>
      <c r="H33" s="200"/>
      <c r="I33" s="195"/>
      <c r="J33" s="94"/>
      <c r="K33" s="314"/>
      <c r="L33" s="80"/>
      <c r="M33" s="320"/>
      <c r="N33" s="80"/>
      <c r="O33" s="80"/>
      <c r="P33" s="309"/>
      <c r="Q33" s="302"/>
    </row>
    <row r="34" spans="1:17" s="19" customFormat="1" ht="19.95" customHeight="1">
      <c r="A34" s="75"/>
      <c r="B34" s="297"/>
      <c r="C34" s="304"/>
      <c r="D34" s="304"/>
      <c r="E34" s="292"/>
      <c r="F34" s="715"/>
      <c r="G34" s="85"/>
      <c r="H34" s="555" t="s">
        <v>462</v>
      </c>
      <c r="I34" s="198"/>
      <c r="J34" s="667" t="s">
        <v>460</v>
      </c>
      <c r="K34" s="316"/>
      <c r="L34" s="66" t="str">
        <f>IF(OR(K34=7,K34=8,K34=9),J32,IF(OR(K34=1,K34=2,K34=3),J36,""))</f>
        <v/>
      </c>
      <c r="M34" s="328"/>
      <c r="N34" s="80"/>
      <c r="O34" s="80"/>
      <c r="P34" s="309"/>
      <c r="Q34" s="302"/>
    </row>
    <row r="35" spans="1:17" s="19" customFormat="1" ht="19.95" customHeight="1">
      <c r="A35" s="75">
        <v>15</v>
      </c>
      <c r="B35" s="297" t="s">
        <v>1</v>
      </c>
      <c r="C35" s="298" t="s">
        <v>21</v>
      </c>
      <c r="D35" s="298"/>
      <c r="E35" s="312"/>
      <c r="F35" s="313" t="s">
        <v>140</v>
      </c>
      <c r="G35" s="184"/>
      <c r="H35" s="200"/>
      <c r="I35" s="178"/>
      <c r="J35" s="94"/>
      <c r="K35" s="314"/>
      <c r="L35" s="133"/>
      <c r="M35" s="308"/>
      <c r="N35" s="80"/>
      <c r="O35" s="80"/>
      <c r="P35" s="309"/>
      <c r="Q35" s="302"/>
    </row>
    <row r="36" spans="1:17" s="19" customFormat="1" ht="19.95" customHeight="1">
      <c r="A36" s="75"/>
      <c r="B36" s="303"/>
      <c r="C36" s="304"/>
      <c r="D36" s="304"/>
      <c r="E36" s="292"/>
      <c r="F36" s="715"/>
      <c r="G36" s="85"/>
      <c r="H36" s="315"/>
      <c r="I36" s="306"/>
      <c r="J36" s="66" t="str">
        <f>IF(OR(I36= 7,I36= 8,I36= 9),F35,IF(OR(I36= 1,I36= 2,I36= 3),F37,IF(F35="Bye",F37,IF(F37="Bye",F35,""))))</f>
        <v>郭文深</v>
      </c>
      <c r="K36" s="319"/>
      <c r="L36" s="80"/>
      <c r="M36" s="308"/>
      <c r="N36" s="80"/>
      <c r="O36" s="80"/>
      <c r="P36" s="309"/>
      <c r="Q36" s="302"/>
    </row>
    <row r="37" spans="1:17" s="19" customFormat="1" ht="19.95" customHeight="1">
      <c r="A37" s="61">
        <v>16</v>
      </c>
      <c r="B37" s="311">
        <v>2</v>
      </c>
      <c r="C37" s="298" t="s">
        <v>21</v>
      </c>
      <c r="D37" s="298">
        <v>3</v>
      </c>
      <c r="E37" s="299" t="s">
        <v>71</v>
      </c>
      <c r="F37" s="300" t="s">
        <v>323</v>
      </c>
      <c r="G37" s="184" t="s">
        <v>74</v>
      </c>
      <c r="H37" s="200"/>
      <c r="I37" s="321"/>
      <c r="J37" s="133"/>
      <c r="K37" s="322"/>
      <c r="L37" s="80"/>
      <c r="M37" s="308"/>
      <c r="N37" s="80"/>
      <c r="O37" s="80"/>
      <c r="P37" s="309"/>
      <c r="Q37" s="302"/>
    </row>
    <row r="38" spans="1:17" s="19" customFormat="1" ht="21" customHeight="1">
      <c r="A38" s="144"/>
      <c r="B38" s="144"/>
      <c r="C38" s="331"/>
      <c r="D38" s="304"/>
      <c r="E38" s="292"/>
      <c r="F38" s="716"/>
      <c r="G38" s="305"/>
      <c r="H38" s="80"/>
      <c r="I38" s="198"/>
      <c r="J38" s="80"/>
      <c r="K38" s="322"/>
      <c r="L38" s="80"/>
      <c r="M38" s="308"/>
      <c r="N38" s="80"/>
      <c r="O38" s="80"/>
      <c r="P38" s="309"/>
      <c r="Q38" s="302"/>
    </row>
    <row r="39" spans="1:17" s="19" customFormat="1" ht="15" customHeight="1">
      <c r="A39" s="144"/>
      <c r="B39" s="144"/>
      <c r="C39" s="331"/>
      <c r="D39" s="304"/>
      <c r="E39" s="292"/>
      <c r="F39" s="716"/>
      <c r="G39" s="305"/>
      <c r="H39" s="305"/>
      <c r="I39" s="198"/>
      <c r="J39" s="179"/>
      <c r="K39" s="198"/>
      <c r="L39" s="179"/>
      <c r="M39" s="99"/>
      <c r="N39" s="179"/>
      <c r="O39" s="179"/>
      <c r="P39" s="78"/>
      <c r="Q39" s="302"/>
    </row>
    <row r="40" spans="1:17" s="19" customFormat="1" ht="9.6" customHeight="1">
      <c r="A40" s="144"/>
      <c r="B40" s="144"/>
      <c r="C40" s="331"/>
      <c r="D40" s="304"/>
      <c r="E40" s="292"/>
      <c r="F40" s="716"/>
      <c r="G40" s="305"/>
      <c r="H40" s="305"/>
      <c r="I40" s="198"/>
      <c r="J40" s="332"/>
      <c r="K40" s="198"/>
      <c r="L40" s="179"/>
      <c r="M40" s="333"/>
      <c r="N40" s="332"/>
      <c r="O40" s="332"/>
      <c r="P40" s="334"/>
      <c r="Q40" s="335"/>
    </row>
    <row r="41" spans="1:17" s="19" customFormat="1" ht="9.6" customHeight="1">
      <c r="A41" s="144"/>
      <c r="B41" s="144"/>
      <c r="C41" s="331"/>
      <c r="D41" s="304"/>
      <c r="E41" s="292"/>
      <c r="F41" s="716"/>
      <c r="G41" s="305"/>
      <c r="H41" s="305"/>
      <c r="I41" s="198"/>
      <c r="J41" s="332"/>
      <c r="K41" s="198"/>
      <c r="L41" s="179"/>
      <c r="M41" s="333"/>
      <c r="N41" s="332"/>
      <c r="O41" s="332"/>
      <c r="P41" s="334"/>
      <c r="Q41" s="335"/>
    </row>
    <row r="42" spans="1:17" s="19" customFormat="1" ht="9.6" customHeight="1">
      <c r="A42" s="144"/>
      <c r="B42" s="144"/>
      <c r="C42" s="331"/>
      <c r="D42" s="304"/>
      <c r="E42" s="292"/>
      <c r="F42" s="716"/>
      <c r="G42" s="305"/>
      <c r="H42" s="305"/>
      <c r="I42" s="198"/>
      <c r="J42" s="332"/>
      <c r="K42" s="198"/>
      <c r="L42" s="179"/>
      <c r="M42" s="333"/>
      <c r="N42" s="332"/>
      <c r="O42" s="332"/>
      <c r="P42" s="334"/>
      <c r="Q42" s="335"/>
    </row>
    <row r="43" spans="1:17" s="19" customFormat="1" ht="9.6" customHeight="1">
      <c r="A43" s="336"/>
      <c r="B43" s="336"/>
      <c r="C43" s="331"/>
      <c r="D43" s="304"/>
      <c r="E43" s="282"/>
      <c r="F43" s="337"/>
      <c r="G43" s="78"/>
      <c r="H43" s="78"/>
      <c r="I43" s="198"/>
      <c r="J43" s="338"/>
      <c r="K43" s="71"/>
      <c r="L43" s="73"/>
      <c r="M43" s="339"/>
      <c r="N43" s="338"/>
      <c r="O43" s="338"/>
      <c r="P43" s="338"/>
      <c r="Q43" s="335"/>
    </row>
    <row r="44" spans="1:17" s="19" customFormat="1" ht="9.6" customHeight="1">
      <c r="A44" s="144"/>
      <c r="B44" s="144"/>
      <c r="C44" s="331"/>
      <c r="D44" s="304"/>
      <c r="E44" s="282"/>
      <c r="F44" s="337"/>
      <c r="G44" s="78"/>
      <c r="H44" s="78"/>
      <c r="I44" s="340"/>
      <c r="J44" s="338"/>
      <c r="K44" s="341"/>
      <c r="L44" s="342"/>
      <c r="M44" s="343"/>
      <c r="N44" s="344"/>
      <c r="O44" s="344"/>
      <c r="P44" s="344"/>
      <c r="Q44" s="335"/>
    </row>
  </sheetData>
  <mergeCells count="6">
    <mergeCell ref="L6:N6"/>
    <mergeCell ref="G1:G2"/>
    <mergeCell ref="H1:I2"/>
    <mergeCell ref="J1:K1"/>
    <mergeCell ref="J2:K2"/>
    <mergeCell ref="H3:K4"/>
  </mergeCells>
  <phoneticPr fontId="5" type="noConversion"/>
  <conditionalFormatting sqref="C7:D7 C9:D9 C11:D11 C13:D13 C15:D15 C17:D17 C19:D19 C21:D21 C43:D44">
    <cfRule type="cellIs" dxfId="43" priority="11" stopIfTrue="1" operator="equal">
      <formula>"QA"</formula>
    </cfRule>
    <cfRule type="cellIs" dxfId="42" priority="12" stopIfTrue="1" operator="equal">
      <formula>"DA"</formula>
    </cfRule>
  </conditionalFormatting>
  <conditionalFormatting sqref="C23:D23 C25:D25 C27:D27 C29:D29 C31:D31 C33:D33 C35:D35 C37:D37">
    <cfRule type="cellIs" dxfId="41" priority="1" stopIfTrue="1" operator="equal">
      <formula>"QA"</formula>
    </cfRule>
    <cfRule type="cellIs" dxfId="40" priority="2" stopIfTrue="1" operator="equal">
      <formula>"DA"</formula>
    </cfRule>
  </conditionalFormatting>
  <conditionalFormatting sqref="H7 H9 H11 H13 H15 H17 H19 H21 H23 H25 H27 H29 H31 H33 H35 H37 G43:H44">
    <cfRule type="expression" dxfId="39" priority="7" stopIfTrue="1">
      <formula>AND(#REF!&lt;9,$E7&gt;0)</formula>
    </cfRule>
  </conditionalFormatting>
  <conditionalFormatting sqref="I8 K10 I12 M14 K18 I20 O22 I28 M30 K34 I36">
    <cfRule type="expression" dxfId="38" priority="13" stopIfTrue="1">
      <formula>$N$1="CU"</formula>
    </cfRule>
  </conditionalFormatting>
  <conditionalFormatting sqref="I16">
    <cfRule type="expression" dxfId="37" priority="6" stopIfTrue="1">
      <formula>$N$1="CU"</formula>
    </cfRule>
  </conditionalFormatting>
  <conditionalFormatting sqref="I24">
    <cfRule type="expression" dxfId="36" priority="5" stopIfTrue="1">
      <formula>$N$1="CU"</formula>
    </cfRule>
  </conditionalFormatting>
  <conditionalFormatting sqref="I32">
    <cfRule type="expression" dxfId="35" priority="4" stopIfTrue="1">
      <formula>$N$1="CU"</formula>
    </cfRule>
  </conditionalFormatting>
  <conditionalFormatting sqref="J8:J36 L10 N14 L18 P22 L26 N30 L34">
    <cfRule type="cellIs" dxfId="34" priority="14" stopIfTrue="1" operator="equal">
      <formula>"Bye"</formula>
    </cfRule>
  </conditionalFormatting>
  <conditionalFormatting sqref="K26">
    <cfRule type="expression" dxfId="33" priority="3" stopIfTrue="1">
      <formula>$N$1="CU"</formula>
    </cfRule>
  </conditionalFormatting>
  <conditionalFormatting sqref="L14 N22 L30">
    <cfRule type="expression" dxfId="32" priority="8" stopIfTrue="1">
      <formula>AND($N$1="CU",L14="Umpire")</formula>
    </cfRule>
    <cfRule type="expression" dxfId="31" priority="9" stopIfTrue="1">
      <formula>AND($N$1="CU",L14&lt;&gt;"Umpire",M14&lt;&gt;"")</formula>
    </cfRule>
    <cfRule type="expression" dxfId="30" priority="10" stopIfTrue="1">
      <formula>AND($N$1="CU",L14&lt;&gt;"Umpire")</formula>
    </cfRule>
  </conditionalFormatting>
  <dataValidations count="1">
    <dataValidation type="list" showInputMessage="1" showErrorMessage="1" sqref="C7 C9 C11 C13 C15 C17 C19 C21 C23 C25 C27 C29 C31 C33 C35 C37" xr:uid="{DAA38767-07CE-4457-BD14-79D6E2529249}">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91440</xdr:colOff>
                    <xdr:row>0</xdr:row>
                    <xdr:rowOff>0</xdr:rowOff>
                  </from>
                  <to>
                    <xdr:col>11</xdr:col>
                    <xdr:colOff>213360</xdr:colOff>
                    <xdr:row>1</xdr:row>
                    <xdr:rowOff>45720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8</vt:i4>
      </vt:variant>
    </vt:vector>
  </HeadingPairs>
  <TitlesOfParts>
    <vt:vector size="18" baseType="lpstr">
      <vt:lpstr>男單 35</vt:lpstr>
      <vt:lpstr>男單 40</vt:lpstr>
      <vt:lpstr>男單 45</vt:lpstr>
      <vt:lpstr>男單50</vt:lpstr>
      <vt:lpstr>男單55</vt:lpstr>
      <vt:lpstr>男單 60</vt:lpstr>
      <vt:lpstr>男單 65</vt:lpstr>
      <vt:lpstr>男單 70</vt:lpstr>
      <vt:lpstr>經典男單 75</vt:lpstr>
      <vt:lpstr>傳奇男單80</vt:lpstr>
      <vt:lpstr>'男單 35'!Print_Area</vt:lpstr>
      <vt:lpstr>'男單 40'!Print_Area</vt:lpstr>
      <vt:lpstr>'男單 45'!Print_Area</vt:lpstr>
      <vt:lpstr>'男單 65'!Print_Area</vt:lpstr>
      <vt:lpstr>'男單 70'!Print_Area</vt:lpstr>
      <vt:lpstr>男單50!Print_Area</vt:lpstr>
      <vt:lpstr>男單55!Print_Area</vt:lpstr>
      <vt:lpstr>'經典男單 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dcterms:created xsi:type="dcterms:W3CDTF">2024-02-15T06:52:54Z</dcterms:created>
  <dcterms:modified xsi:type="dcterms:W3CDTF">2024-02-20T00:00:25Z</dcterms:modified>
</cp:coreProperties>
</file>