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桌面\2024\Tnn\院長盃 113\program - 30\"/>
    </mc:Choice>
  </mc:AlternateContent>
  <xr:revisionPtr revIDLastSave="0" documentId="13_ncr:1_{AD3E7036-AA8E-47DF-8556-6418FE5E64DD}" xr6:coauthVersionLast="47" xr6:coauthVersionMax="47" xr10:uidLastSave="{00000000-0000-0000-0000-000000000000}"/>
  <bookViews>
    <workbookView xWindow="-108" yWindow="-108" windowWidth="23256" windowHeight="12456" xr2:uid="{B29D0E5F-4379-4C56-B9B8-63D71D77CC47}"/>
  </bookViews>
  <sheets>
    <sheet name="女單 35" sheetId="1" r:id="rId1"/>
    <sheet name="女單 40" sheetId="2" r:id="rId2"/>
    <sheet name="女單 45" sheetId="3" r:id="rId3"/>
    <sheet name="女單 50" sheetId="4" r:id="rId4"/>
    <sheet name="女單 55" sheetId="5" r:id="rId5"/>
    <sheet name="女單60" sheetId="6" r:id="rId6"/>
    <sheet name="女單 65" sheetId="8" r:id="rId7"/>
    <sheet name="女單 70 80 傳奇組" sheetId="9" r:id="rId8"/>
    <sheet name="工作表7" sheetId="7" r:id="rId9"/>
  </sheets>
  <definedNames>
    <definedName name="_Order1" hidden="1">255</definedName>
    <definedName name="Combo_MD" localSheetId="0" hidden="1">{"'Sheet5'!$A$1:$F$68"}</definedName>
    <definedName name="Combo_MD" localSheetId="1" hidden="1">{"'Sheet5'!$A$1:$F$68"}</definedName>
    <definedName name="Combo_MD" localSheetId="2" hidden="1">{"'Sheet5'!$A$1:$F$68"}</definedName>
    <definedName name="Combo_MD" localSheetId="3" hidden="1">{"'Sheet5'!$A$1:$F$68"}</definedName>
    <definedName name="Combo_MD" localSheetId="4" hidden="1">{"'Sheet5'!$A$1:$F$68"}</definedName>
    <definedName name="Combo_MD" localSheetId="6" hidden="1">{"'Sheet5'!$A$1:$F$68"}</definedName>
    <definedName name="Combo_MD" localSheetId="7" hidden="1">{"'Sheet5'!$A$1:$F$68"}</definedName>
    <definedName name="Combo_MD" localSheetId="5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localSheetId="2" hidden="1">{"'Sheet5'!$A$1:$F$68"}</definedName>
    <definedName name="Combo_QD_32" localSheetId="3" hidden="1">{"'Sheet5'!$A$1:$F$68"}</definedName>
    <definedName name="Combo_QD_32" localSheetId="4" hidden="1">{"'Sheet5'!$A$1:$F$68"}</definedName>
    <definedName name="Combo_QD_32" localSheetId="6" hidden="1">{"'Sheet5'!$A$1:$F$68"}</definedName>
    <definedName name="Combo_QD_32" localSheetId="7" hidden="1">{"'Sheet5'!$A$1:$F$68"}</definedName>
    <definedName name="Combo_QD_32" localSheetId="5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localSheetId="2" hidden="1">{"'Sheet5'!$A$1:$F$68"}</definedName>
    <definedName name="Combo_Qual" localSheetId="3" hidden="1">{"'Sheet5'!$A$1:$F$68"}</definedName>
    <definedName name="Combo_Qual" localSheetId="4" hidden="1">{"'Sheet5'!$A$1:$F$68"}</definedName>
    <definedName name="Combo_Qual" localSheetId="6" hidden="1">{"'Sheet5'!$A$1:$F$68"}</definedName>
    <definedName name="Combo_Qual" localSheetId="7" hidden="1">{"'Sheet5'!$A$1:$F$68"}</definedName>
    <definedName name="Combo_Qual" localSheetId="5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localSheetId="2" hidden="1">{"'Sheet5'!$A$1:$F$68"}</definedName>
    <definedName name="Combo_Qual_128_8" localSheetId="3" hidden="1">{"'Sheet5'!$A$1:$F$68"}</definedName>
    <definedName name="Combo_Qual_128_8" localSheetId="4" hidden="1">{"'Sheet5'!$A$1:$F$68"}</definedName>
    <definedName name="Combo_Qual_128_8" localSheetId="6" hidden="1">{"'Sheet5'!$A$1:$F$68"}</definedName>
    <definedName name="Combo_Qual_128_8" localSheetId="7" hidden="1">{"'Sheet5'!$A$1:$F$68"}</definedName>
    <definedName name="Combo_Qual_128_8" localSheetId="5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localSheetId="2" hidden="1">{"'Sheet5'!$A$1:$F$68"}</definedName>
    <definedName name="Combo_Qual_64_8" localSheetId="3" hidden="1">{"'Sheet5'!$A$1:$F$68"}</definedName>
    <definedName name="Combo_Qual_64_8" localSheetId="4" hidden="1">{"'Sheet5'!$A$1:$F$68"}</definedName>
    <definedName name="Combo_Qual_64_8" localSheetId="6" hidden="1">{"'Sheet5'!$A$1:$F$68"}</definedName>
    <definedName name="Combo_Qual_64_8" localSheetId="7" hidden="1">{"'Sheet5'!$A$1:$F$68"}</definedName>
    <definedName name="Combo_Qual_64_8" localSheetId="5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localSheetId="2" hidden="1">{"'Sheet5'!$A$1:$F$68"}</definedName>
    <definedName name="Combo2" localSheetId="3" hidden="1">{"'Sheet5'!$A$1:$F$68"}</definedName>
    <definedName name="Combo2" localSheetId="4" hidden="1">{"'Sheet5'!$A$1:$F$68"}</definedName>
    <definedName name="Combo2" localSheetId="6" hidden="1">{"'Sheet5'!$A$1:$F$68"}</definedName>
    <definedName name="Combo2" localSheetId="7" hidden="1">{"'Sheet5'!$A$1:$F$68"}</definedName>
    <definedName name="Combo2" localSheetId="5" hidden="1">{"'Sheet5'!$A$1:$F$68"}</definedName>
    <definedName name="Combo2" hidden="1">{"'Sheet5'!$A$1:$F$68"}</definedName>
    <definedName name="Draw1" localSheetId="0" hidden="1">{"'Sheet5'!$A$1:$F$68"}</definedName>
    <definedName name="Draw1" localSheetId="1" hidden="1">{"'Sheet5'!$A$1:$F$68"}</definedName>
    <definedName name="Draw1" localSheetId="2" hidden="1">{"'Sheet5'!$A$1:$F$68"}</definedName>
    <definedName name="Draw1" localSheetId="3" hidden="1">{"'Sheet5'!$A$1:$F$68"}</definedName>
    <definedName name="Draw1" localSheetId="4" hidden="1">{"'Sheet5'!$A$1:$F$68"}</definedName>
    <definedName name="Draw1" localSheetId="6" hidden="1">{"'Sheet5'!$A$1:$F$68"}</definedName>
    <definedName name="Draw1" localSheetId="7" hidden="1">{"'Sheet5'!$A$1:$F$68"}</definedName>
    <definedName name="Draw1" localSheetId="5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localSheetId="2" hidden="1">{"'Sheet5'!$A$1:$F$68"}</definedName>
    <definedName name="Draw10" localSheetId="3" hidden="1">{"'Sheet5'!$A$1:$F$68"}</definedName>
    <definedName name="Draw10" localSheetId="4" hidden="1">{"'Sheet5'!$A$1:$F$68"}</definedName>
    <definedName name="Draw10" localSheetId="6" hidden="1">{"'Sheet5'!$A$1:$F$68"}</definedName>
    <definedName name="Draw10" localSheetId="7" hidden="1">{"'Sheet5'!$A$1:$F$68"}</definedName>
    <definedName name="Draw10" localSheetId="5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localSheetId="2" hidden="1">{"'Sheet5'!$A$1:$F$68"}</definedName>
    <definedName name="Draw11" localSheetId="3" hidden="1">{"'Sheet5'!$A$1:$F$68"}</definedName>
    <definedName name="Draw11" localSheetId="4" hidden="1">{"'Sheet5'!$A$1:$F$68"}</definedName>
    <definedName name="Draw11" localSheetId="6" hidden="1">{"'Sheet5'!$A$1:$F$68"}</definedName>
    <definedName name="Draw11" localSheetId="7" hidden="1">{"'Sheet5'!$A$1:$F$68"}</definedName>
    <definedName name="Draw11" localSheetId="5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localSheetId="2" hidden="1">{"'Sheet5'!$A$1:$F$68"}</definedName>
    <definedName name="Draw12" localSheetId="3" hidden="1">{"'Sheet5'!$A$1:$F$68"}</definedName>
    <definedName name="Draw12" localSheetId="4" hidden="1">{"'Sheet5'!$A$1:$F$68"}</definedName>
    <definedName name="Draw12" localSheetId="6" hidden="1">{"'Sheet5'!$A$1:$F$68"}</definedName>
    <definedName name="Draw12" localSheetId="7" hidden="1">{"'Sheet5'!$A$1:$F$68"}</definedName>
    <definedName name="Draw12" localSheetId="5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localSheetId="2" hidden="1">{"'Sheet5'!$A$1:$F$68"}</definedName>
    <definedName name="Draw13" localSheetId="3" hidden="1">{"'Sheet5'!$A$1:$F$68"}</definedName>
    <definedName name="Draw13" localSheetId="4" hidden="1">{"'Sheet5'!$A$1:$F$68"}</definedName>
    <definedName name="Draw13" localSheetId="6" hidden="1">{"'Sheet5'!$A$1:$F$68"}</definedName>
    <definedName name="Draw13" localSheetId="7" hidden="1">{"'Sheet5'!$A$1:$F$68"}</definedName>
    <definedName name="Draw13" localSheetId="5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localSheetId="2" hidden="1">{"'Sheet5'!$A$1:$F$68"}</definedName>
    <definedName name="Draw14" localSheetId="3" hidden="1">{"'Sheet5'!$A$1:$F$68"}</definedName>
    <definedName name="Draw14" localSheetId="4" hidden="1">{"'Sheet5'!$A$1:$F$68"}</definedName>
    <definedName name="Draw14" localSheetId="6" hidden="1">{"'Sheet5'!$A$1:$F$68"}</definedName>
    <definedName name="Draw14" localSheetId="7" hidden="1">{"'Sheet5'!$A$1:$F$68"}</definedName>
    <definedName name="Draw14" localSheetId="5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localSheetId="2" hidden="1">{"'Sheet5'!$A$1:$F$68"}</definedName>
    <definedName name="Draw15" localSheetId="3" hidden="1">{"'Sheet5'!$A$1:$F$68"}</definedName>
    <definedName name="Draw15" localSheetId="4" hidden="1">{"'Sheet5'!$A$1:$F$68"}</definedName>
    <definedName name="Draw15" localSheetId="6" hidden="1">{"'Sheet5'!$A$1:$F$68"}</definedName>
    <definedName name="Draw15" localSheetId="7" hidden="1">{"'Sheet5'!$A$1:$F$68"}</definedName>
    <definedName name="Draw15" localSheetId="5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localSheetId="2" hidden="1">{"'Sheet5'!$A$1:$F$68"}</definedName>
    <definedName name="Draw16" localSheetId="3" hidden="1">{"'Sheet5'!$A$1:$F$68"}</definedName>
    <definedName name="Draw16" localSheetId="4" hidden="1">{"'Sheet5'!$A$1:$F$68"}</definedName>
    <definedName name="Draw16" localSheetId="6" hidden="1">{"'Sheet5'!$A$1:$F$68"}</definedName>
    <definedName name="Draw16" localSheetId="7" hidden="1">{"'Sheet5'!$A$1:$F$68"}</definedName>
    <definedName name="Draw16" localSheetId="5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localSheetId="2" hidden="1">{"'Sheet5'!$A$1:$F$68"}</definedName>
    <definedName name="Draw17" localSheetId="3" hidden="1">{"'Sheet5'!$A$1:$F$68"}</definedName>
    <definedName name="Draw17" localSheetId="4" hidden="1">{"'Sheet5'!$A$1:$F$68"}</definedName>
    <definedName name="Draw17" localSheetId="6" hidden="1">{"'Sheet5'!$A$1:$F$68"}</definedName>
    <definedName name="Draw17" localSheetId="7" hidden="1">{"'Sheet5'!$A$1:$F$68"}</definedName>
    <definedName name="Draw17" localSheetId="5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localSheetId="2" hidden="1">{"'Sheet5'!$A$1:$F$68"}</definedName>
    <definedName name="Draw18" localSheetId="3" hidden="1">{"'Sheet5'!$A$1:$F$68"}</definedName>
    <definedName name="Draw18" localSheetId="4" hidden="1">{"'Sheet5'!$A$1:$F$68"}</definedName>
    <definedName name="Draw18" localSheetId="6" hidden="1">{"'Sheet5'!$A$1:$F$68"}</definedName>
    <definedName name="Draw18" localSheetId="7" hidden="1">{"'Sheet5'!$A$1:$F$68"}</definedName>
    <definedName name="Draw18" localSheetId="5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localSheetId="2" hidden="1">{"'Sheet5'!$A$1:$F$68"}</definedName>
    <definedName name="Draw2" localSheetId="3" hidden="1">{"'Sheet5'!$A$1:$F$68"}</definedName>
    <definedName name="Draw2" localSheetId="4" hidden="1">{"'Sheet5'!$A$1:$F$68"}</definedName>
    <definedName name="Draw2" localSheetId="6" hidden="1">{"'Sheet5'!$A$1:$F$68"}</definedName>
    <definedName name="Draw2" localSheetId="7" hidden="1">{"'Sheet5'!$A$1:$F$68"}</definedName>
    <definedName name="Draw2" localSheetId="5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localSheetId="2" hidden="1">{"'Sheet5'!$A$1:$F$68"}</definedName>
    <definedName name="Draw3" localSheetId="3" hidden="1">{"'Sheet5'!$A$1:$F$68"}</definedName>
    <definedName name="Draw3" localSheetId="4" hidden="1">{"'Sheet5'!$A$1:$F$68"}</definedName>
    <definedName name="Draw3" localSheetId="6" hidden="1">{"'Sheet5'!$A$1:$F$68"}</definedName>
    <definedName name="Draw3" localSheetId="7" hidden="1">{"'Sheet5'!$A$1:$F$68"}</definedName>
    <definedName name="Draw3" localSheetId="5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localSheetId="2" hidden="1">{"'Sheet5'!$A$1:$F$68"}</definedName>
    <definedName name="Draw4" localSheetId="3" hidden="1">{"'Sheet5'!$A$1:$F$68"}</definedName>
    <definedName name="Draw4" localSheetId="4" hidden="1">{"'Sheet5'!$A$1:$F$68"}</definedName>
    <definedName name="Draw4" localSheetId="6" hidden="1">{"'Sheet5'!$A$1:$F$68"}</definedName>
    <definedName name="Draw4" localSheetId="7" hidden="1">{"'Sheet5'!$A$1:$F$68"}</definedName>
    <definedName name="Draw4" localSheetId="5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localSheetId="2" hidden="1">{"'Sheet5'!$A$1:$F$68"}</definedName>
    <definedName name="Draw5" localSheetId="3" hidden="1">{"'Sheet5'!$A$1:$F$68"}</definedName>
    <definedName name="Draw5" localSheetId="4" hidden="1">{"'Sheet5'!$A$1:$F$68"}</definedName>
    <definedName name="Draw5" localSheetId="6" hidden="1">{"'Sheet5'!$A$1:$F$68"}</definedName>
    <definedName name="Draw5" localSheetId="7" hidden="1">{"'Sheet5'!$A$1:$F$68"}</definedName>
    <definedName name="Draw5" localSheetId="5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localSheetId="2" hidden="1">{"'Sheet5'!$A$1:$F$68"}</definedName>
    <definedName name="Draw6" localSheetId="3" hidden="1">{"'Sheet5'!$A$1:$F$68"}</definedName>
    <definedName name="Draw6" localSheetId="4" hidden="1">{"'Sheet5'!$A$1:$F$68"}</definedName>
    <definedName name="Draw6" localSheetId="6" hidden="1">{"'Sheet5'!$A$1:$F$68"}</definedName>
    <definedName name="Draw6" localSheetId="7" hidden="1">{"'Sheet5'!$A$1:$F$68"}</definedName>
    <definedName name="Draw6" localSheetId="5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localSheetId="2" hidden="1">{"'Sheet5'!$A$1:$F$68"}</definedName>
    <definedName name="Draw7" localSheetId="3" hidden="1">{"'Sheet5'!$A$1:$F$68"}</definedName>
    <definedName name="Draw7" localSheetId="4" hidden="1">{"'Sheet5'!$A$1:$F$68"}</definedName>
    <definedName name="Draw7" localSheetId="6" hidden="1">{"'Sheet5'!$A$1:$F$68"}</definedName>
    <definedName name="Draw7" localSheetId="7" hidden="1">{"'Sheet5'!$A$1:$F$68"}</definedName>
    <definedName name="Draw7" localSheetId="5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localSheetId="2" hidden="1">{"'Sheet5'!$A$1:$F$68"}</definedName>
    <definedName name="Draw8" localSheetId="3" hidden="1">{"'Sheet5'!$A$1:$F$68"}</definedName>
    <definedName name="Draw8" localSheetId="4" hidden="1">{"'Sheet5'!$A$1:$F$68"}</definedName>
    <definedName name="Draw8" localSheetId="6" hidden="1">{"'Sheet5'!$A$1:$F$68"}</definedName>
    <definedName name="Draw8" localSheetId="7" hidden="1">{"'Sheet5'!$A$1:$F$68"}</definedName>
    <definedName name="Draw8" localSheetId="5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localSheetId="2" hidden="1">{"'Sheet5'!$A$1:$F$68"}</definedName>
    <definedName name="Draw9" localSheetId="3" hidden="1">{"'Sheet5'!$A$1:$F$68"}</definedName>
    <definedName name="Draw9" localSheetId="4" hidden="1">{"'Sheet5'!$A$1:$F$68"}</definedName>
    <definedName name="Draw9" localSheetId="6" hidden="1">{"'Sheet5'!$A$1:$F$68"}</definedName>
    <definedName name="Draw9" localSheetId="7" hidden="1">{"'Sheet5'!$A$1:$F$68"}</definedName>
    <definedName name="Draw9" localSheetId="5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localSheetId="2" hidden="1">{"'Sheet5'!$A$1:$F$68"}</definedName>
    <definedName name="HTML_Control" localSheetId="3" hidden="1">{"'Sheet5'!$A$1:$F$68"}</definedName>
    <definedName name="HTML_Control" localSheetId="4" hidden="1">{"'Sheet5'!$A$1:$F$68"}</definedName>
    <definedName name="HTML_Control" localSheetId="6" hidden="1">{"'Sheet5'!$A$1:$F$68"}</definedName>
    <definedName name="HTML_Control" localSheetId="7" hidden="1">{"'Sheet5'!$A$1:$F$68"}</definedName>
    <definedName name="HTML_Control" localSheetId="5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'女單 35'!$A$1:$P$37</definedName>
    <definedName name="_xlnm.Print_Area" localSheetId="1">'女單 40'!$A$1:$P$37</definedName>
    <definedName name="_xlnm.Print_Area" localSheetId="2">'女單 45'!$A$1:$P$37</definedName>
    <definedName name="_xlnm.Print_Area" localSheetId="3">'女單 50'!$A$1:$P$37</definedName>
    <definedName name="_xlnm.Print_Area" localSheetId="4">'女單 55'!$A$1:$P$37</definedName>
    <definedName name="_xlnm.Print_Area" localSheetId="5">女單60!$A$1:$N$42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L18" i="6"/>
  <c r="J16" i="6"/>
  <c r="N14" i="6"/>
  <c r="J12" i="6"/>
  <c r="L10" i="6"/>
  <c r="J8" i="6"/>
  <c r="J36" i="5" l="1"/>
  <c r="L34" i="5"/>
  <c r="J32" i="5"/>
  <c r="N30" i="5"/>
  <c r="J28" i="5"/>
  <c r="L26" i="5"/>
  <c r="J24" i="5"/>
  <c r="P22" i="5"/>
  <c r="J20" i="5"/>
  <c r="L18" i="5"/>
  <c r="J16" i="5"/>
  <c r="N14" i="5"/>
  <c r="J12" i="5"/>
  <c r="L10" i="5"/>
  <c r="J8" i="5"/>
  <c r="J36" i="4" l="1"/>
  <c r="L34" i="4"/>
  <c r="J32" i="4"/>
  <c r="N30" i="4"/>
  <c r="J28" i="4"/>
  <c r="L26" i="4"/>
  <c r="J24" i="4"/>
  <c r="P22" i="4"/>
  <c r="J20" i="4"/>
  <c r="L18" i="4"/>
  <c r="J16" i="4"/>
  <c r="N14" i="4"/>
  <c r="J12" i="4"/>
  <c r="L10" i="4"/>
  <c r="J8" i="4"/>
  <c r="J36" i="3" l="1"/>
  <c r="L34" i="3"/>
  <c r="J32" i="3"/>
  <c r="N30" i="3"/>
  <c r="J28" i="3"/>
  <c r="L26" i="3"/>
  <c r="J24" i="3"/>
  <c r="P22" i="3"/>
  <c r="J20" i="3"/>
  <c r="L18" i="3"/>
  <c r="J16" i="3"/>
  <c r="N14" i="3"/>
  <c r="J12" i="3"/>
  <c r="L10" i="3"/>
  <c r="J8" i="3"/>
  <c r="J36" i="2" l="1"/>
  <c r="L34" i="2"/>
  <c r="J32" i="2"/>
  <c r="N30" i="2"/>
  <c r="J28" i="2"/>
  <c r="L26" i="2"/>
  <c r="J24" i="2"/>
  <c r="P22" i="2"/>
  <c r="J20" i="2"/>
  <c r="L18" i="2"/>
  <c r="J16" i="2"/>
  <c r="N14" i="2"/>
  <c r="J12" i="2"/>
  <c r="L10" i="2"/>
  <c r="J8" i="2"/>
  <c r="J36" i="1" l="1"/>
  <c r="L34" i="1"/>
  <c r="J32" i="1"/>
  <c r="N30" i="1"/>
  <c r="J28" i="1"/>
  <c r="L26" i="1"/>
  <c r="J24" i="1"/>
  <c r="P22" i="1"/>
  <c r="J20" i="1"/>
  <c r="L18" i="1"/>
  <c r="J16" i="1"/>
  <c r="N14" i="1"/>
  <c r="J12" i="1"/>
  <c r="L10" i="1"/>
  <c r="J8" i="1"/>
</calcChain>
</file>

<file path=xl/sharedStrings.xml><?xml version="1.0" encoding="utf-8"?>
<sst xmlns="http://schemas.openxmlformats.org/spreadsheetml/2006/main" count="548" uniqueCount="195">
  <si>
    <r>
      <t>113</t>
    </r>
    <r>
      <rPr>
        <b/>
        <sz val="12"/>
        <rFont val="細明體"/>
        <family val="3"/>
        <charset val="136"/>
      </rPr>
      <t>年立法院長盃</t>
    </r>
    <phoneticPr fontId="6" type="noConversion"/>
  </si>
  <si>
    <t/>
  </si>
  <si>
    <t>全國壯年網球排名賽</t>
    <phoneticPr fontId="6" type="noConversion"/>
  </si>
  <si>
    <t>日期</t>
    <phoneticPr fontId="16" type="noConversion"/>
  </si>
  <si>
    <t>地點</t>
    <phoneticPr fontId="16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</si>
  <si>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16 </t>
    </r>
    <r>
      <rPr>
        <sz val="14"/>
        <rFont val="細明體"/>
        <family val="2"/>
        <charset val="136"/>
      </rPr>
      <t>籤</t>
    </r>
    <phoneticPr fontId="23" type="noConversion"/>
  </si>
  <si>
    <t>裁判長</t>
    <phoneticPr fontId="16" type="noConversion"/>
  </si>
  <si>
    <t>2024/03/01-04</t>
    <phoneticPr fontId="6" type="noConversion"/>
  </si>
  <si>
    <t>台南網球場</t>
    <phoneticPr fontId="6" type="noConversion"/>
  </si>
  <si>
    <t>王由之</t>
    <phoneticPr fontId="23" type="noConversion"/>
  </si>
  <si>
    <t>籤號</t>
    <phoneticPr fontId="23" type="noConversion"/>
  </si>
  <si>
    <t>序號</t>
    <phoneticPr fontId="23" type="noConversion"/>
  </si>
  <si>
    <t>身分</t>
    <phoneticPr fontId="16" type="noConversion"/>
  </si>
  <si>
    <t>排名</t>
    <phoneticPr fontId="16" type="noConversion"/>
  </si>
  <si>
    <t>種子</t>
    <phoneticPr fontId="6" type="noConversion"/>
  </si>
  <si>
    <t xml:space="preserve">  姓  名</t>
    <phoneticPr fontId="16" type="noConversion"/>
  </si>
  <si>
    <t>學校/單位</t>
  </si>
  <si>
    <t>縣市</t>
  </si>
  <si>
    <t>第一輪</t>
  </si>
  <si>
    <t>QF</t>
    <phoneticPr fontId="16" type="noConversion"/>
  </si>
  <si>
    <t>SF</t>
    <phoneticPr fontId="6" type="noConversion"/>
  </si>
  <si>
    <t>F</t>
    <phoneticPr fontId="6" type="noConversion"/>
  </si>
  <si>
    <t>-</t>
  </si>
  <si>
    <t>S1</t>
  </si>
  <si>
    <t>陳佳莉</t>
  </si>
  <si>
    <t>新北市</t>
  </si>
  <si>
    <t>Bye</t>
  </si>
  <si>
    <t>王柏云</t>
  </si>
  <si>
    <t>台南市</t>
  </si>
  <si>
    <t>陳怡君</t>
  </si>
  <si>
    <t>雲林縣</t>
  </si>
  <si>
    <t>S3</t>
  </si>
  <si>
    <t>吳品慧</t>
  </si>
  <si>
    <t>陳玟華</t>
  </si>
  <si>
    <t>張馨尹</t>
  </si>
  <si>
    <t>台中市</t>
  </si>
  <si>
    <t>張紓寧</t>
  </si>
  <si>
    <t>楊彤翎</t>
  </si>
  <si>
    <t>高雄市</t>
  </si>
  <si>
    <t>S4</t>
  </si>
  <si>
    <t>鄭美娟</t>
  </si>
  <si>
    <t>潘怡君</t>
  </si>
  <si>
    <t>屏東市</t>
  </si>
  <si>
    <t>楊璦</t>
  </si>
  <si>
    <t>S2</t>
  </si>
  <si>
    <t>巫京薇</t>
  </si>
  <si>
    <t>曾茹楓</t>
  </si>
  <si>
    <t>陳忻怡</t>
  </si>
  <si>
    <t>黃詩珊</t>
  </si>
  <si>
    <t>陳瑞琳</t>
  </si>
  <si>
    <t>台北市</t>
  </si>
  <si>
    <t>郭敏如</t>
  </si>
  <si>
    <t>林育瑩</t>
  </si>
  <si>
    <t>新竹市</t>
  </si>
  <si>
    <t>方苡芯</t>
  </si>
  <si>
    <t>柯雅雯</t>
  </si>
  <si>
    <t>李明燕</t>
  </si>
  <si>
    <t>郭錦秀</t>
  </si>
  <si>
    <t>陳君翔</t>
  </si>
  <si>
    <t>陳秋華</t>
  </si>
  <si>
    <t>張曉明</t>
  </si>
  <si>
    <t>王怡鈴</t>
  </si>
  <si>
    <t>黃薏蓉</t>
  </si>
  <si>
    <t>嘉義市</t>
  </si>
  <si>
    <t>孫加恩</t>
  </si>
  <si>
    <t>張貴貞</t>
  </si>
  <si>
    <t>廖若妤</t>
  </si>
  <si>
    <t>朱怡貞</t>
  </si>
  <si>
    <t>温欣筠</t>
  </si>
  <si>
    <t>莊曉茜</t>
  </si>
  <si>
    <t>賴瑞珍</t>
  </si>
  <si>
    <t>苗栗縣</t>
  </si>
  <si>
    <t>劉君</t>
  </si>
  <si>
    <t>張儷倩</t>
  </si>
  <si>
    <t>郭冠汝</t>
  </si>
  <si>
    <t>簡秋暖</t>
  </si>
  <si>
    <t>高美玲</t>
  </si>
  <si>
    <t>何宜芸</t>
  </si>
  <si>
    <t>陳姵云</t>
  </si>
  <si>
    <t>王亭惠</t>
  </si>
  <si>
    <t>桃園市</t>
  </si>
  <si>
    <t>林映佐</t>
  </si>
  <si>
    <t>黃妙娟</t>
  </si>
  <si>
    <t>王美珍</t>
  </si>
  <si>
    <t>蔡嘉頤</t>
  </si>
  <si>
    <t>廖淑慧</t>
  </si>
  <si>
    <t>柯慶姿</t>
  </si>
  <si>
    <t>高炳蘋</t>
  </si>
  <si>
    <t>陳美容</t>
  </si>
  <si>
    <t>羅秀蓮</t>
  </si>
  <si>
    <t>黃麗懃</t>
  </si>
  <si>
    <t>陳貞丰</t>
  </si>
  <si>
    <t>魏慈慧</t>
  </si>
  <si>
    <t>高莉莉</t>
  </si>
  <si>
    <t>薛舒怡</t>
  </si>
  <si>
    <t>林石明蘭</t>
  </si>
  <si>
    <t>邵秀玫</t>
  </si>
  <si>
    <t>宋美燕</t>
  </si>
  <si>
    <t>60</t>
    <phoneticPr fontId="23" type="noConversion"/>
  </si>
  <si>
    <t>會內 8 籤</t>
    <phoneticPr fontId="23" type="noConversion"/>
  </si>
  <si>
    <t>張慧貞</t>
  </si>
  <si>
    <t>賴雯雯</t>
  </si>
  <si>
    <t>皮友華</t>
  </si>
  <si>
    <t>鄭瑞惠</t>
  </si>
  <si>
    <t>莊秋香</t>
  </si>
  <si>
    <t>劉美霞</t>
  </si>
  <si>
    <t>級別</t>
    <phoneticPr fontId="16" type="noConversion"/>
  </si>
  <si>
    <r>
      <t xml:space="preserve">      </t>
    </r>
    <r>
      <rPr>
        <b/>
        <sz val="8"/>
        <rFont val="細明體"/>
        <family val="3"/>
        <charset val="136"/>
      </rPr>
      <t>歲組</t>
    </r>
    <phoneticPr fontId="6" type="noConversion"/>
  </si>
  <si>
    <t>王由之</t>
    <phoneticPr fontId="6" type="noConversion"/>
  </si>
  <si>
    <t>St.</t>
  </si>
  <si>
    <t>姓名</t>
    <phoneticPr fontId="16" type="noConversion"/>
  </si>
  <si>
    <t>縣市</t>
    <phoneticPr fontId="6" type="noConversion"/>
  </si>
  <si>
    <t xml:space="preserve"> </t>
    <phoneticPr fontId="16" type="noConversion"/>
  </si>
  <si>
    <t>第二輪</t>
    <phoneticPr fontId="16" type="noConversion"/>
  </si>
  <si>
    <t>準決賽</t>
    <phoneticPr fontId="16" type="noConversion"/>
  </si>
  <si>
    <t>決賽</t>
    <phoneticPr fontId="16" type="noConversion"/>
  </si>
  <si>
    <t>冠軍</t>
    <phoneticPr fontId="16" type="noConversion"/>
  </si>
  <si>
    <t>女子單打</t>
    <phoneticPr fontId="16" type="noConversion"/>
  </si>
  <si>
    <r>
      <t>113</t>
    </r>
    <r>
      <rPr>
        <b/>
        <sz val="14"/>
        <rFont val="細明體"/>
        <family val="3"/>
        <charset val="136"/>
      </rPr>
      <t>年立法院長盃</t>
    </r>
    <phoneticPr fontId="6" type="noConversion"/>
  </si>
  <si>
    <t>65</t>
    <phoneticPr fontId="5" type="noConversion"/>
  </si>
  <si>
    <r>
      <rPr>
        <sz val="14"/>
        <rFont val="Microsoft JhengHei"/>
        <family val="2"/>
      </rPr>
      <t>傳奇</t>
    </r>
    <r>
      <rPr>
        <sz val="14"/>
        <rFont val="Arial"/>
        <family val="2"/>
      </rPr>
      <t xml:space="preserve"> 70 80</t>
    </r>
    <phoneticPr fontId="5" type="noConversion"/>
  </si>
  <si>
    <t>林世齡</t>
  </si>
  <si>
    <t>陳玉英</t>
  </si>
  <si>
    <t>陳光麗</t>
  </si>
  <si>
    <t>S1</t>
    <phoneticPr fontId="5" type="noConversion"/>
  </si>
  <si>
    <t>陳玉淵</t>
  </si>
  <si>
    <t>蔡美春</t>
  </si>
  <si>
    <t>謝素蕊</t>
  </si>
  <si>
    <t>Bye</t>
    <phoneticPr fontId="5" type="noConversion"/>
  </si>
  <si>
    <t>(#375) 3/3,11:50</t>
    <phoneticPr fontId="5" type="noConversion"/>
  </si>
  <si>
    <t>(#376) 3/3,11:50</t>
    <phoneticPr fontId="5" type="noConversion"/>
  </si>
  <si>
    <t>(#377) 3/3,11:50</t>
    <phoneticPr fontId="5" type="noConversion"/>
  </si>
  <si>
    <t>(#378) 3/3,11:50</t>
    <phoneticPr fontId="5" type="noConversion"/>
  </si>
  <si>
    <t>(#379) 3/3,11:50</t>
    <phoneticPr fontId="5" type="noConversion"/>
  </si>
  <si>
    <t>(#380) 3/3,11:50</t>
    <phoneticPr fontId="5" type="noConversion"/>
  </si>
  <si>
    <t>(#381) 3/3,12:30</t>
    <phoneticPr fontId="5" type="noConversion"/>
  </si>
  <si>
    <t>(#382) 3/3,12:30</t>
    <phoneticPr fontId="5" type="noConversion"/>
  </si>
  <si>
    <t>(#383) 3/3,12:30</t>
    <phoneticPr fontId="5" type="noConversion"/>
  </si>
  <si>
    <t>(#384) 3/3,12:30</t>
    <phoneticPr fontId="5" type="noConversion"/>
  </si>
  <si>
    <t>(#385) 3/3,12:30</t>
    <phoneticPr fontId="5" type="noConversion"/>
  </si>
  <si>
    <t>(#386) 3/3,12:30</t>
    <phoneticPr fontId="5" type="noConversion"/>
  </si>
  <si>
    <t>(#387) 3/3,12:30</t>
    <phoneticPr fontId="5" type="noConversion"/>
  </si>
  <si>
    <t>(#388) 3/3,12:30</t>
    <phoneticPr fontId="5" type="noConversion"/>
  </si>
  <si>
    <t>(#389) 3/3,13:10</t>
    <phoneticPr fontId="5" type="noConversion"/>
  </si>
  <si>
    <t>(#390) 3/3,13:10</t>
    <phoneticPr fontId="5" type="noConversion"/>
  </si>
  <si>
    <t>(#391) 3/3,13:10</t>
    <phoneticPr fontId="5" type="noConversion"/>
  </si>
  <si>
    <t>(#392) 3/3,13:10</t>
    <phoneticPr fontId="5" type="noConversion"/>
  </si>
  <si>
    <t>(#393) 3/3,13:10</t>
    <phoneticPr fontId="5" type="noConversion"/>
  </si>
  <si>
    <t>(#394) 3/3,13:10</t>
    <phoneticPr fontId="5" type="noConversion"/>
  </si>
  <si>
    <t>(#395) 3/3,13:10</t>
    <phoneticPr fontId="5" type="noConversion"/>
  </si>
  <si>
    <t>(#396) 3/3,13:50</t>
    <phoneticPr fontId="5" type="noConversion"/>
  </si>
  <si>
    <t>(#191) 3/2, 12:30</t>
    <phoneticPr fontId="5" type="noConversion"/>
  </si>
  <si>
    <t>(#192) 3/2, 12:30</t>
    <phoneticPr fontId="5" type="noConversion"/>
  </si>
  <si>
    <t>(#193) 3/2, 13:00</t>
    <phoneticPr fontId="5" type="noConversion"/>
  </si>
  <si>
    <t>(#194) 3/2, 13:00</t>
    <phoneticPr fontId="5" type="noConversion"/>
  </si>
  <si>
    <t>(#195) 3/2, 13:00</t>
  </si>
  <si>
    <t>(#196) 3/2, 13:00</t>
  </si>
  <si>
    <t>(#197) 3/2, 13:00</t>
  </si>
  <si>
    <t>(#198) 3/2, 13:00</t>
  </si>
  <si>
    <t>(#199) 3/2, 13:00</t>
    <phoneticPr fontId="5" type="noConversion"/>
  </si>
  <si>
    <t>(#200) 3/2, 13:30</t>
  </si>
  <si>
    <t>(#201) 3/2, 13:30</t>
  </si>
  <si>
    <t>(#202) 3/2, 13:30</t>
  </si>
  <si>
    <t>(#203) 3/2, 13:30</t>
  </si>
  <si>
    <t>(#204) 3/2, 13:30</t>
  </si>
  <si>
    <t>(#205) 3/2, 13:30</t>
  </si>
  <si>
    <t>(#206) 3/2, 13:30</t>
  </si>
  <si>
    <t>(#207) 3/2, 13:30</t>
  </si>
  <si>
    <t>(#208) 3/2, 14:00</t>
  </si>
  <si>
    <t>(#209) 3/2, 14:00</t>
  </si>
  <si>
    <t>(#210) 3/2, 14:00</t>
  </si>
  <si>
    <t>(#211) 3/2, 14:00</t>
  </si>
  <si>
    <t>(#212) 3/2, 14:00</t>
  </si>
  <si>
    <t>(#213) 3/2, 14:00</t>
  </si>
  <si>
    <t>(#214) 3/2, 14:00</t>
  </si>
  <si>
    <t>(#215) 3/2, 14:00</t>
  </si>
  <si>
    <t>(#216) 3/2, 14:30</t>
    <phoneticPr fontId="5" type="noConversion"/>
  </si>
  <si>
    <t>(#217) 3/2, 14:30</t>
  </si>
  <si>
    <t>(#218) 3/2, 14:30</t>
  </si>
  <si>
    <t>(#219) 3/2, 14:30</t>
  </si>
  <si>
    <t>(#220) 3/2, 14:30</t>
  </si>
  <si>
    <t>(#221) 3/2, 14:30</t>
  </si>
  <si>
    <t>(#222) 3/2, 14:30</t>
  </si>
  <si>
    <t>(#223) 3/2, 15:00</t>
  </si>
  <si>
    <t>(#224) 3/2, 15:00</t>
  </si>
  <si>
    <t>(#225) 3/2, 15:00</t>
  </si>
  <si>
    <t>(#226) 3/2, 15:00</t>
  </si>
  <si>
    <t>(#227) 3/2, 15:00</t>
  </si>
  <si>
    <t>(#228) 3/2, 15:00</t>
  </si>
  <si>
    <t>(#229) 3/2, 15:00</t>
    <phoneticPr fontId="5" type="noConversion"/>
  </si>
  <si>
    <t>(#230) 3/2, 15:30</t>
  </si>
  <si>
    <t>(#231) 3/2, 15:30</t>
  </si>
  <si>
    <t>(#232) 3/2, 15:30</t>
  </si>
  <si>
    <r>
      <rPr>
        <sz val="9"/>
        <rFont val="Microsoft JhengHei"/>
        <family val="2"/>
      </rPr>
      <t>所有時間為</t>
    </r>
    <r>
      <rPr>
        <sz val="9"/>
        <rFont val="Arial"/>
        <family val="2"/>
      </rPr>
      <t xml:space="preserve"> not before</t>
    </r>
    <phoneticPr fontId="5" type="noConversion"/>
  </si>
  <si>
    <r>
      <rPr>
        <sz val="12"/>
        <rFont val="Microsoft JhengHei"/>
        <family val="2"/>
      </rPr>
      <t>所有時間為</t>
    </r>
    <r>
      <rPr>
        <sz val="12"/>
        <rFont val="Arial"/>
        <family val="2"/>
      </rPr>
      <t xml:space="preserve"> not before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</si>
</sst>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&quot;$&quot;* #,##0.00_);_(&quot;$&quot;* \(#,##0.00\);_(&quot;$&quot;* &quot;-&quot;??_);_(@_)"/>
  </numFmts>
  <fonts count="120">
    <font>
      <sz val="12"/>
      <color theme="1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2"/>
      <color theme="0" tint="-0.14996795556505021"/>
      <name val="新細明體"/>
      <family val="1"/>
      <charset val="136"/>
    </font>
    <font>
      <sz val="12"/>
      <color indexed="9"/>
      <name val="Arial"/>
      <family val="2"/>
    </font>
    <font>
      <b/>
      <i/>
      <sz val="10"/>
      <name val="細明體"/>
      <family val="3"/>
      <charset val="136"/>
    </font>
    <font>
      <b/>
      <i/>
      <sz val="12"/>
      <name val="細明體"/>
      <family val="3"/>
      <charset val="136"/>
    </font>
    <font>
      <b/>
      <i/>
      <sz val="12"/>
      <name val="Arial"/>
      <family val="2"/>
    </font>
    <font>
      <b/>
      <sz val="7"/>
      <name val="細明體"/>
      <family val="3"/>
      <charset val="136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細明體"/>
      <family val="3"/>
      <charset val="136"/>
    </font>
    <font>
      <sz val="14"/>
      <name val="Arial"/>
      <family val="2"/>
      <charset val="136"/>
    </font>
    <font>
      <sz val="14"/>
      <name val="細明體"/>
      <family val="2"/>
      <charset val="136"/>
    </font>
    <font>
      <sz val="14"/>
      <name val="Arial"/>
      <family val="2"/>
    </font>
    <font>
      <sz val="9"/>
      <name val="新細明體"/>
      <family val="1"/>
      <charset val="136"/>
      <scheme val="minor"/>
    </font>
    <font>
      <b/>
      <sz val="12"/>
      <color theme="0" tint="-0.14996795556505021"/>
      <name val="新細明體"/>
      <family val="1"/>
      <charset val="136"/>
    </font>
    <font>
      <b/>
      <sz val="12"/>
      <color indexed="9"/>
      <name val="Arial"/>
      <family val="2"/>
    </font>
    <font>
      <b/>
      <sz val="12"/>
      <color indexed="8"/>
      <name val="細明體"/>
      <family val="3"/>
      <charset val="136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sz val="12"/>
      <color theme="0" tint="-0.14996795556505021"/>
      <name val="Arial"/>
      <family val="2"/>
    </font>
    <font>
      <sz val="12"/>
      <color indexed="9"/>
      <name val="Times New Roman"/>
      <family val="1"/>
    </font>
    <font>
      <sz val="6"/>
      <name val="Arial"/>
      <family val="2"/>
    </font>
    <font>
      <sz val="6"/>
      <color theme="0" tint="-0.14996795556505021"/>
      <name val="Arial"/>
      <family val="2"/>
    </font>
    <font>
      <sz val="6"/>
      <color indexed="9"/>
      <name val="Arial"/>
      <family val="2"/>
    </font>
    <font>
      <b/>
      <sz val="10"/>
      <name val="微軟正黑體"/>
      <family val="2"/>
      <charset val="136"/>
    </font>
    <font>
      <sz val="8"/>
      <name val="細明體"/>
      <family val="3"/>
      <charset val="136"/>
    </font>
    <font>
      <sz val="8.5"/>
      <color theme="0" tint="-0.14996795556505021"/>
      <name val="Arial"/>
      <family val="2"/>
    </font>
    <font>
      <sz val="8.5"/>
      <color indexed="8"/>
      <name val="Arial"/>
      <family val="2"/>
    </font>
    <font>
      <sz val="8.5"/>
      <color theme="0" tint="-0.14996795556505021"/>
      <name val="新細明體"/>
      <family val="1"/>
      <charset val="136"/>
    </font>
    <font>
      <sz val="8.5"/>
      <name val="Arial"/>
      <family val="2"/>
    </font>
    <font>
      <sz val="8.5"/>
      <color indexed="9"/>
      <name val="Arial"/>
      <family val="2"/>
    </font>
    <font>
      <sz val="10"/>
      <name val="微軟正黑體"/>
      <family val="2"/>
      <charset val="136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6"/>
      <color theme="0" tint="-0.14996795556505021"/>
      <name val="Arial"/>
      <family val="2"/>
    </font>
    <font>
      <i/>
      <sz val="12"/>
      <color theme="0" tint="-0.14996795556505021"/>
      <name val="Arial"/>
      <family val="2"/>
    </font>
    <font>
      <b/>
      <sz val="8.5"/>
      <color theme="0" tint="-0.14996795556505021"/>
      <name val="Arial"/>
      <family val="2"/>
    </font>
    <font>
      <i/>
      <sz val="12"/>
      <color theme="0" tint="-0.14996795556505021"/>
      <name val="新細明體"/>
      <family val="1"/>
      <charset val="136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8.5"/>
      <name val="Arial"/>
      <family val="2"/>
    </font>
    <font>
      <sz val="7"/>
      <color theme="0" tint="-0.14996795556505021"/>
      <name val="Arial"/>
      <family val="2"/>
    </font>
    <font>
      <sz val="10"/>
      <color theme="0" tint="-0.14996795556505021"/>
      <name val="新細明體"/>
      <family val="1"/>
      <charset val="136"/>
    </font>
    <font>
      <sz val="7"/>
      <color indexed="9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1"/>
      <name val="細明體"/>
      <family val="3"/>
      <charset val="136"/>
    </font>
    <font>
      <sz val="20"/>
      <color theme="0" tint="-0.14996795556505021"/>
      <name val="新細明體"/>
      <family val="1"/>
      <charset val="136"/>
    </font>
    <font>
      <sz val="20"/>
      <color indexed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細明體"/>
      <family val="3"/>
      <charset val="136"/>
    </font>
    <font>
      <b/>
      <sz val="7"/>
      <name val="Arial"/>
      <family val="2"/>
    </font>
    <font>
      <b/>
      <sz val="14"/>
      <name val="Arial"/>
      <family val="2"/>
    </font>
    <font>
      <sz val="14"/>
      <name val="微軟正黑體"/>
      <family val="2"/>
      <charset val="136"/>
    </font>
    <font>
      <b/>
      <sz val="7"/>
      <color theme="0" tint="-0.14996795556505021"/>
      <name val="新細明體"/>
      <family val="1"/>
      <charset val="136"/>
    </font>
    <font>
      <b/>
      <sz val="10"/>
      <color indexed="8"/>
      <name val="細明體"/>
      <family val="3"/>
      <charset val="136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 tint="-0.14996795556505021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11"/>
      <name val="微軟正黑體"/>
      <family val="2"/>
      <charset val="136"/>
    </font>
    <font>
      <sz val="7"/>
      <color theme="0" tint="-0.14996795556505021"/>
      <name val="微軟正黑體"/>
      <family val="2"/>
      <charset val="136"/>
    </font>
    <font>
      <sz val="10"/>
      <color theme="0" tint="-0.14996795556505021"/>
      <name val="微軟正黑體"/>
      <family val="2"/>
      <charset val="136"/>
    </font>
    <font>
      <sz val="14"/>
      <color theme="0" tint="-0.14996795556505021"/>
      <name val="微軟正黑體"/>
      <family val="2"/>
      <charset val="136"/>
    </font>
    <font>
      <sz val="7"/>
      <color indexed="9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Arial"/>
      <family val="2"/>
    </font>
    <font>
      <sz val="9"/>
      <name val="Arial"/>
      <family val="2"/>
    </font>
    <font>
      <sz val="14"/>
      <name val="細明體"/>
      <family val="3"/>
      <charset val="136"/>
    </font>
    <font>
      <sz val="7"/>
      <name val="細明體"/>
      <family val="3"/>
      <charset val="136"/>
    </font>
    <font>
      <sz val="7"/>
      <color theme="0" tint="-0.14996795556505021"/>
      <name val="新細明體"/>
      <family val="1"/>
      <charset val="136"/>
    </font>
    <font>
      <i/>
      <sz val="6"/>
      <color theme="0" tint="-0.14996795556505021"/>
      <name val="新細明體"/>
      <family val="1"/>
      <charset val="136"/>
    </font>
    <font>
      <b/>
      <sz val="8.5"/>
      <color theme="0" tint="-0.14996795556505021"/>
      <name val="新細明體"/>
      <family val="1"/>
      <charset val="136"/>
    </font>
    <font>
      <b/>
      <sz val="8.5"/>
      <color indexed="8"/>
      <name val="Arial"/>
      <family val="2"/>
    </font>
    <font>
      <b/>
      <sz val="8.5"/>
      <color indexed="9"/>
      <name val="Arial"/>
      <family val="2"/>
    </font>
    <font>
      <b/>
      <sz val="11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細明體"/>
      <family val="3"/>
      <charset val="136"/>
    </font>
    <font>
      <b/>
      <sz val="9"/>
      <name val="細明體"/>
      <family val="3"/>
      <charset val="136"/>
    </font>
    <font>
      <b/>
      <sz val="7"/>
      <color indexed="9"/>
      <name val="Arial"/>
      <family val="2"/>
    </font>
    <font>
      <b/>
      <sz val="7"/>
      <color indexed="8"/>
      <name val="細明體"/>
      <family val="3"/>
      <charset val="136"/>
    </font>
    <font>
      <b/>
      <sz val="8"/>
      <name val="細明體"/>
      <family val="3"/>
      <charset val="136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sz val="14"/>
      <name val="Microsoft JhengHei"/>
      <family val="2"/>
    </font>
    <font>
      <b/>
      <sz val="18"/>
      <name val="Microsoft JhengHei UI Light"/>
      <family val="2"/>
      <charset val="136"/>
    </font>
    <font>
      <sz val="20"/>
      <name val="Microsoft JhengHei UI Light"/>
      <family val="2"/>
      <charset val="136"/>
    </font>
    <font>
      <b/>
      <sz val="20"/>
      <name val="Microsoft JhengHei UI Light"/>
      <family val="2"/>
      <charset val="136"/>
    </font>
    <font>
      <b/>
      <sz val="20"/>
      <color indexed="9"/>
      <name val="Microsoft JhengHei UI Light"/>
      <family val="2"/>
      <charset val="136"/>
    </font>
    <font>
      <b/>
      <sz val="20"/>
      <color indexed="8"/>
      <name val="Microsoft JhengHei UI Light"/>
      <family val="2"/>
      <charset val="136"/>
    </font>
    <font>
      <b/>
      <i/>
      <sz val="20"/>
      <color indexed="9"/>
      <name val="Microsoft JhengHei UI Light"/>
      <family val="2"/>
      <charset val="136"/>
    </font>
    <font>
      <b/>
      <sz val="14"/>
      <name val="Microsoft JhengHei UI Light"/>
      <family val="2"/>
      <charset val="136"/>
    </font>
    <font>
      <b/>
      <sz val="14"/>
      <color indexed="8"/>
      <name val="Microsoft JhengHei UI Light"/>
      <family val="2"/>
      <charset val="136"/>
    </font>
    <font>
      <b/>
      <sz val="14"/>
      <color indexed="9"/>
      <name val="Microsoft JhengHei UI Light"/>
      <family val="2"/>
      <charset val="136"/>
    </font>
    <font>
      <b/>
      <sz val="14"/>
      <color indexed="8"/>
      <name val="Arial"/>
      <family val="2"/>
    </font>
    <font>
      <sz val="9"/>
      <name val="Microsoft JhengHei"/>
      <family val="2"/>
    </font>
    <font>
      <sz val="12"/>
      <name val="Microsoft JhengHe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7" fillId="0" borderId="0"/>
    <xf numFmtId="176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66">
    <xf numFmtId="0" fontId="0" fillId="0" borderId="0" xfId="0">
      <alignment vertical="center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center" vertical="top"/>
    </xf>
    <xf numFmtId="49" fontId="7" fillId="2" borderId="0" xfId="1" applyNumberFormat="1" applyFont="1" applyFill="1" applyAlignment="1">
      <alignment vertical="top" shrinkToFit="1"/>
    </xf>
    <xf numFmtId="49" fontId="3" fillId="2" borderId="0" xfId="1" applyNumberFormat="1" applyFont="1" applyFill="1" applyAlignment="1">
      <alignment horizontal="left"/>
    </xf>
    <xf numFmtId="49" fontId="10" fillId="2" borderId="0" xfId="1" applyNumberFormat="1" applyFont="1" applyFill="1" applyAlignment="1">
      <alignment vertical="top"/>
    </xf>
    <xf numFmtId="49" fontId="11" fillId="2" borderId="0" xfId="1" applyNumberFormat="1" applyFont="1" applyFill="1" applyAlignment="1">
      <alignment vertical="top"/>
    </xf>
    <xf numFmtId="49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49" fontId="12" fillId="2" borderId="0" xfId="1" applyNumberFormat="1" applyFont="1" applyFill="1" applyAlignment="1">
      <alignment horizontal="left"/>
    </xf>
    <xf numFmtId="49" fontId="13" fillId="2" borderId="0" xfId="1" applyNumberFormat="1" applyFont="1" applyFill="1" applyAlignment="1">
      <alignment horizontal="left"/>
    </xf>
    <xf numFmtId="49" fontId="14" fillId="2" borderId="0" xfId="1" applyNumberFormat="1" applyFont="1" applyFill="1" applyAlignment="1">
      <alignment horizontal="center" vertical="center"/>
    </xf>
    <xf numFmtId="49" fontId="3" fillId="2" borderId="0" xfId="1" applyNumberFormat="1" applyFont="1" applyFill="1">
      <alignment vertical="center"/>
    </xf>
    <xf numFmtId="49" fontId="7" fillId="2" borderId="0" xfId="1" applyNumberFormat="1" applyFont="1" applyFill="1" applyAlignment="1">
      <alignment vertical="center" shrinkToFit="1"/>
    </xf>
    <xf numFmtId="49" fontId="10" fillId="2" borderId="0" xfId="1" applyNumberFormat="1" applyFont="1" applyFill="1">
      <alignment vertical="center"/>
    </xf>
    <xf numFmtId="49" fontId="8" fillId="2" borderId="0" xfId="1" applyNumberFormat="1" applyFont="1" applyFill="1">
      <alignment vertical="center"/>
    </xf>
    <xf numFmtId="49" fontId="11" fillId="2" borderId="0" xfId="1" applyNumberFormat="1" applyFont="1" applyFill="1">
      <alignment vertical="center"/>
    </xf>
    <xf numFmtId="0" fontId="8" fillId="2" borderId="0" xfId="1" applyFont="1" applyFill="1">
      <alignment vertical="center"/>
    </xf>
    <xf numFmtId="49" fontId="15" fillId="2" borderId="0" xfId="1" applyNumberFormat="1" applyFont="1" applyFill="1">
      <alignment vertical="center"/>
    </xf>
    <xf numFmtId="49" fontId="4" fillId="2" borderId="0" xfId="1" applyNumberFormat="1" applyFont="1" applyFill="1">
      <alignment vertical="center"/>
    </xf>
    <xf numFmtId="49" fontId="17" fillId="2" borderId="0" xfId="1" applyNumberFormat="1" applyFont="1" applyFill="1" applyAlignment="1">
      <alignment horizontal="center" vertical="center"/>
    </xf>
    <xf numFmtId="49" fontId="18" fillId="2" borderId="0" xfId="1" applyNumberFormat="1" applyFont="1" applyFill="1" applyAlignment="1">
      <alignment vertical="center" shrinkToFit="1"/>
    </xf>
    <xf numFmtId="49" fontId="19" fillId="2" borderId="0" xfId="1" applyNumberFormat="1" applyFont="1" applyFill="1" applyAlignment="1">
      <alignment horizontal="center" vertical="center" shrinkToFit="1"/>
    </xf>
    <xf numFmtId="49" fontId="24" fillId="2" borderId="0" xfId="1" applyNumberFormat="1" applyFont="1" applyFill="1">
      <alignment vertical="center"/>
    </xf>
    <xf numFmtId="49" fontId="25" fillId="2" borderId="0" xfId="1" applyNumberFormat="1" applyFont="1" applyFill="1">
      <alignment vertical="center"/>
    </xf>
    <xf numFmtId="49" fontId="26" fillId="2" borderId="0" xfId="1" applyNumberFormat="1" applyFont="1" applyFill="1" applyAlignment="1">
      <alignment horizontal="right" vertical="center"/>
    </xf>
    <xf numFmtId="14" fontId="27" fillId="2" borderId="0" xfId="1" applyNumberFormat="1" applyFont="1" applyFill="1">
      <alignment vertical="center"/>
    </xf>
    <xf numFmtId="14" fontId="3" fillId="2" borderId="0" xfId="1" applyNumberFormat="1" applyFont="1" applyFill="1">
      <alignment vertical="center"/>
    </xf>
    <xf numFmtId="14" fontId="17" fillId="2" borderId="9" xfId="1" applyNumberFormat="1" applyFont="1" applyFill="1" applyBorder="1" applyAlignment="1">
      <alignment horizontal="center" vertical="center"/>
    </xf>
    <xf numFmtId="14" fontId="3" fillId="2" borderId="9" xfId="1" applyNumberFormat="1" applyFont="1" applyFill="1" applyBorder="1">
      <alignment vertical="center"/>
    </xf>
    <xf numFmtId="49" fontId="18" fillId="2" borderId="9" xfId="1" applyNumberFormat="1" applyFont="1" applyFill="1" applyBorder="1" applyAlignment="1">
      <alignment vertical="center" shrinkToFit="1"/>
    </xf>
    <xf numFmtId="49" fontId="19" fillId="2" borderId="9" xfId="1" applyNumberFormat="1" applyFont="1" applyFill="1" applyBorder="1" applyAlignment="1">
      <alignment horizontal="center" vertical="center" shrinkToFit="1"/>
    </xf>
    <xf numFmtId="0" fontId="28" fillId="2" borderId="9" xfId="1" applyFont="1" applyFill="1" applyBorder="1" applyAlignment="1">
      <alignment horizontal="right" vertical="center"/>
    </xf>
    <xf numFmtId="49" fontId="24" fillId="2" borderId="9" xfId="1" applyNumberFormat="1" applyFont="1" applyFill="1" applyBorder="1">
      <alignment vertical="center"/>
    </xf>
    <xf numFmtId="49" fontId="3" fillId="2" borderId="9" xfId="1" applyNumberFormat="1" applyFont="1" applyFill="1" applyBorder="1">
      <alignment vertical="center"/>
    </xf>
    <xf numFmtId="49" fontId="25" fillId="2" borderId="9" xfId="1" applyNumberFormat="1" applyFont="1" applyFill="1" applyBorder="1">
      <alignment vertical="center"/>
    </xf>
    <xf numFmtId="49" fontId="26" fillId="2" borderId="9" xfId="1" applyNumberFormat="1" applyFont="1" applyFill="1" applyBorder="1" applyAlignment="1">
      <alignment horizontal="right" vertical="center"/>
    </xf>
    <xf numFmtId="0" fontId="3" fillId="2" borderId="0" xfId="1" applyFont="1" applyFill="1">
      <alignment vertical="center"/>
    </xf>
    <xf numFmtId="49" fontId="6" fillId="4" borderId="11" xfId="2" applyNumberFormat="1" applyFont="1" applyFill="1" applyBorder="1" applyAlignment="1">
      <alignment horizontal="right" vertical="center"/>
    </xf>
    <xf numFmtId="49" fontId="29" fillId="5" borderId="12" xfId="2" applyNumberFormat="1" applyFont="1" applyFill="1" applyBorder="1" applyAlignment="1">
      <alignment horizontal="center" vertical="center"/>
    </xf>
    <xf numFmtId="49" fontId="30" fillId="5" borderId="13" xfId="2" applyNumberFormat="1" applyFont="1" applyFill="1" applyBorder="1" applyAlignment="1">
      <alignment horizontal="center" vertical="center"/>
    </xf>
    <xf numFmtId="49" fontId="31" fillId="5" borderId="13" xfId="2" applyNumberFormat="1" applyFont="1" applyFill="1" applyBorder="1" applyAlignment="1">
      <alignment vertical="center" shrinkToFit="1"/>
    </xf>
    <xf numFmtId="49" fontId="32" fillId="5" borderId="13" xfId="2" applyNumberFormat="1" applyFont="1" applyFill="1" applyBorder="1" applyAlignment="1">
      <alignment horizontal="center" vertical="center" shrinkToFit="1"/>
    </xf>
    <xf numFmtId="49" fontId="2" fillId="5" borderId="14" xfId="2" applyNumberFormat="1" applyFont="1" applyFill="1" applyBorder="1" applyAlignment="1">
      <alignment horizontal="center" vertical="center" shrinkToFit="1"/>
    </xf>
    <xf numFmtId="49" fontId="30" fillId="5" borderId="14" xfId="2" applyNumberFormat="1" applyFont="1" applyFill="1" applyBorder="1" applyAlignment="1">
      <alignment horizontal="center" vertical="center" shrinkToFit="1"/>
    </xf>
    <xf numFmtId="49" fontId="33" fillId="2" borderId="0" xfId="1" applyNumberFormat="1" applyFont="1" applyFill="1" applyAlignment="1">
      <alignment horizontal="center" vertical="center"/>
    </xf>
    <xf numFmtId="49" fontId="2" fillId="5" borderId="11" xfId="2" applyNumberFormat="1" applyFont="1" applyFill="1" applyBorder="1" applyAlignment="1">
      <alignment horizontal="center" vertical="center" shrinkToFit="1"/>
    </xf>
    <xf numFmtId="49" fontId="10" fillId="4" borderId="0" xfId="2" applyNumberFormat="1" applyFont="1" applyFill="1" applyAlignment="1">
      <alignment horizontal="center" vertical="center" shrinkToFit="1"/>
    </xf>
    <xf numFmtId="49" fontId="34" fillId="4" borderId="0" xfId="2" applyNumberFormat="1" applyFont="1" applyFill="1" applyAlignment="1">
      <alignment vertical="center" shrinkToFit="1"/>
    </xf>
    <xf numFmtId="0" fontId="2" fillId="5" borderId="15" xfId="2" applyFont="1" applyFill="1" applyBorder="1" applyAlignment="1">
      <alignment horizontal="center" vertical="center"/>
    </xf>
    <xf numFmtId="49" fontId="35" fillId="2" borderId="0" xfId="1" applyNumberFormat="1" applyFont="1" applyFill="1" applyAlignment="1">
      <alignment horizontal="right" vertical="center"/>
    </xf>
    <xf numFmtId="49" fontId="27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left" vertical="center" shrinkToFit="1"/>
    </xf>
    <xf numFmtId="49" fontId="35" fillId="2" borderId="0" xfId="1" applyNumberFormat="1" applyFont="1" applyFill="1" applyAlignment="1">
      <alignment horizontal="center" vertical="center" shrinkToFit="1"/>
    </xf>
    <xf numFmtId="49" fontId="30" fillId="2" borderId="0" xfId="1" applyNumberFormat="1" applyFont="1" applyFill="1" applyAlignment="1">
      <alignment horizontal="center" vertical="center" shrinkToFit="1"/>
    </xf>
    <xf numFmtId="49" fontId="36" fillId="2" borderId="0" xfId="1" applyNumberFormat="1" applyFont="1" applyFill="1" applyAlignment="1">
      <alignment horizontal="center" vertical="center"/>
    </xf>
    <xf numFmtId="49" fontId="35" fillId="2" borderId="0" xfId="1" applyNumberFormat="1" applyFont="1" applyFill="1" applyAlignment="1">
      <alignment horizontal="center" vertical="center"/>
    </xf>
    <xf numFmtId="49" fontId="37" fillId="2" borderId="0" xfId="1" applyNumberFormat="1" applyFont="1" applyFill="1" applyAlignment="1">
      <alignment horizontal="center" vertical="center"/>
    </xf>
    <xf numFmtId="49" fontId="37" fillId="2" borderId="0" xfId="1" applyNumberFormat="1" applyFont="1" applyFill="1">
      <alignment vertical="center"/>
    </xf>
    <xf numFmtId="0" fontId="35" fillId="2" borderId="0" xfId="1" applyFont="1" applyFill="1">
      <alignment vertical="center"/>
    </xf>
    <xf numFmtId="49" fontId="38" fillId="5" borderId="0" xfId="1" applyNumberFormat="1" applyFont="1" applyFill="1" applyAlignment="1">
      <alignment horizontal="center" vertical="center"/>
    </xf>
    <xf numFmtId="49" fontId="39" fillId="2" borderId="0" xfId="1" applyNumberFormat="1" applyFont="1" applyFill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0" fontId="27" fillId="2" borderId="10" xfId="1" applyFont="1" applyFill="1" applyBorder="1" applyAlignment="1">
      <alignment horizontal="center" vertical="center" shrinkToFit="1"/>
    </xf>
    <xf numFmtId="0" fontId="40" fillId="2" borderId="10" xfId="1" applyFont="1" applyFill="1" applyBorder="1" applyAlignment="1">
      <alignment horizontal="center" vertical="center" shrinkToFit="1"/>
    </xf>
    <xf numFmtId="0" fontId="41" fillId="2" borderId="0" xfId="1" applyFont="1" applyFill="1" applyAlignment="1">
      <alignment vertical="center" shrinkToFit="1"/>
    </xf>
    <xf numFmtId="0" fontId="40" fillId="2" borderId="0" xfId="1" applyFont="1" applyFill="1" applyAlignment="1">
      <alignment vertical="center" shrinkToFit="1"/>
    </xf>
    <xf numFmtId="0" fontId="42" fillId="2" borderId="0" xfId="1" applyFont="1" applyFill="1" applyAlignment="1">
      <alignment vertical="center" shrinkToFit="1"/>
    </xf>
    <xf numFmtId="0" fontId="43" fillId="2" borderId="0" xfId="1" applyFont="1" applyFill="1" applyAlignment="1">
      <alignment vertical="center" shrinkToFit="1"/>
    </xf>
    <xf numFmtId="0" fontId="44" fillId="2" borderId="0" xfId="1" applyFont="1" applyFill="1" applyAlignment="1">
      <alignment vertical="center" shrinkToFit="1"/>
    </xf>
    <xf numFmtId="0" fontId="44" fillId="2" borderId="0" xfId="1" applyFont="1" applyFill="1">
      <alignment vertical="center"/>
    </xf>
    <xf numFmtId="0" fontId="27" fillId="2" borderId="0" xfId="1" applyFont="1" applyFill="1">
      <alignment vertical="center"/>
    </xf>
    <xf numFmtId="0" fontId="27" fillId="2" borderId="16" xfId="1" applyFont="1" applyFill="1" applyBorder="1">
      <alignment vertical="center"/>
    </xf>
    <xf numFmtId="49" fontId="45" fillId="2" borderId="0" xfId="1" applyNumberFormat="1" applyFont="1" applyFill="1" applyAlignment="1">
      <alignment horizontal="center" vertical="center"/>
    </xf>
    <xf numFmtId="49" fontId="39" fillId="2" borderId="8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46" fillId="2" borderId="0" xfId="1" applyFont="1" applyFill="1" applyAlignment="1">
      <alignment horizontal="center" vertical="center" shrinkToFit="1"/>
    </xf>
    <xf numFmtId="0" fontId="47" fillId="2" borderId="0" xfId="1" applyFont="1" applyFill="1" applyAlignment="1">
      <alignment horizontal="center" vertical="center" shrinkToFit="1"/>
    </xf>
    <xf numFmtId="0" fontId="48" fillId="2" borderId="0" xfId="1" applyFont="1" applyFill="1" applyAlignment="1">
      <alignment horizontal="center" vertical="center" shrinkToFit="1"/>
    </xf>
    <xf numFmtId="0" fontId="49" fillId="6" borderId="3" xfId="1" applyFont="1" applyFill="1" applyBorder="1" applyAlignment="1">
      <alignment horizontal="right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3" fillId="2" borderId="10" xfId="1" applyFont="1" applyFill="1" applyBorder="1" applyAlignment="1">
      <alignment horizontal="center" vertical="center" shrinkToFit="1"/>
    </xf>
    <xf numFmtId="0" fontId="10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27" fillId="2" borderId="17" xfId="1" applyFont="1" applyFill="1" applyBorder="1">
      <alignment vertical="center"/>
    </xf>
    <xf numFmtId="49" fontId="39" fillId="2" borderId="10" xfId="1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shrinkToFit="1"/>
    </xf>
    <xf numFmtId="0" fontId="27" fillId="3" borderId="10" xfId="1" applyFont="1" applyFill="1" applyBorder="1" applyAlignment="1">
      <alignment horizontal="center" vertical="center" shrinkToFit="1"/>
    </xf>
    <xf numFmtId="0" fontId="40" fillId="2" borderId="7" xfId="1" applyFont="1" applyFill="1" applyBorder="1" applyAlignment="1">
      <alignment horizontal="center" vertical="center" shrinkToFit="1"/>
    </xf>
    <xf numFmtId="0" fontId="3" fillId="2" borderId="0" xfId="1" applyFont="1" applyFill="1" applyAlignment="1">
      <alignment horizontal="center" vertical="center" shrinkToFit="1"/>
    </xf>
    <xf numFmtId="0" fontId="33" fillId="2" borderId="1" xfId="1" applyFont="1" applyFill="1" applyBorder="1" applyAlignment="1">
      <alignment horizontal="center" vertical="center" shrinkToFit="1"/>
    </xf>
    <xf numFmtId="0" fontId="48" fillId="3" borderId="0" xfId="1" applyFont="1" applyFill="1" applyAlignment="1">
      <alignment horizontal="center" vertical="center" shrinkToFit="1"/>
    </xf>
    <xf numFmtId="0" fontId="40" fillId="2" borderId="0" xfId="1" applyFont="1" applyFill="1" applyAlignment="1">
      <alignment horizontal="center" vertical="center" shrinkToFit="1"/>
    </xf>
    <xf numFmtId="0" fontId="50" fillId="6" borderId="1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47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33" fillId="2" borderId="7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51" fillId="2" borderId="7" xfId="1" applyFont="1" applyFill="1" applyBorder="1" applyAlignment="1">
      <alignment horizontal="center" vertical="center" shrinkToFit="1"/>
    </xf>
    <xf numFmtId="0" fontId="33" fillId="2" borderId="0" xfId="1" applyFont="1" applyFill="1" applyAlignment="1">
      <alignment horizontal="center" vertical="center" shrinkToFit="1"/>
    </xf>
    <xf numFmtId="0" fontId="52" fillId="6" borderId="1" xfId="1" applyFont="1" applyFill="1" applyBorder="1" applyAlignment="1">
      <alignment horizontal="center" vertical="center" shrinkToFit="1"/>
    </xf>
    <xf numFmtId="0" fontId="47" fillId="2" borderId="10" xfId="1" applyFont="1" applyFill="1" applyBorder="1" applyAlignment="1">
      <alignment horizontal="center" vertical="center" shrinkToFit="1"/>
    </xf>
    <xf numFmtId="0" fontId="51" fillId="2" borderId="10" xfId="1" applyFont="1" applyFill="1" applyBorder="1" applyAlignment="1">
      <alignment horizontal="center" vertical="center" shrinkToFit="1"/>
    </xf>
    <xf numFmtId="0" fontId="47" fillId="2" borderId="3" xfId="1" applyFont="1" applyFill="1" applyBorder="1" applyAlignment="1">
      <alignment horizontal="center" vertical="center" shrinkToFit="1"/>
    </xf>
    <xf numFmtId="0" fontId="47" fillId="2" borderId="1" xfId="1" applyFont="1" applyFill="1" applyBorder="1" applyAlignment="1">
      <alignment horizontal="center" vertical="center" shrinkToFit="1"/>
    </xf>
    <xf numFmtId="0" fontId="27" fillId="2" borderId="18" xfId="1" applyFont="1" applyFill="1" applyBorder="1">
      <alignment vertical="center"/>
    </xf>
    <xf numFmtId="0" fontId="10" fillId="2" borderId="7" xfId="1" applyFont="1" applyFill="1" applyBorder="1" applyAlignment="1">
      <alignment horizontal="center" vertical="center" shrinkToFit="1"/>
    </xf>
    <xf numFmtId="0" fontId="53" fillId="2" borderId="0" xfId="1" applyFont="1" applyFill="1" applyAlignment="1">
      <alignment horizontal="center" vertical="center" shrinkToFit="1"/>
    </xf>
    <xf numFmtId="0" fontId="41" fillId="2" borderId="0" xfId="1" applyFont="1" applyFill="1">
      <alignment vertical="center"/>
    </xf>
    <xf numFmtId="49" fontId="38" fillId="2" borderId="0" xfId="1" applyNumberFormat="1" applyFont="1" applyFill="1" applyAlignment="1">
      <alignment horizontal="center" vertical="center"/>
    </xf>
    <xf numFmtId="0" fontId="47" fillId="2" borderId="7" xfId="1" applyFont="1" applyFill="1" applyBorder="1" applyAlignment="1">
      <alignment horizontal="center" vertical="center" shrinkToFit="1"/>
    </xf>
    <xf numFmtId="49" fontId="43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 shrinkToFit="1"/>
    </xf>
    <xf numFmtId="0" fontId="41" fillId="2" borderId="0" xfId="1" applyFont="1" applyFill="1" applyAlignment="1">
      <alignment horizontal="center" vertical="center" shrinkToFit="1"/>
    </xf>
    <xf numFmtId="0" fontId="42" fillId="2" borderId="0" xfId="1" applyFont="1" applyFill="1" applyAlignment="1">
      <alignment horizontal="center" vertical="center" shrinkToFit="1"/>
    </xf>
    <xf numFmtId="0" fontId="43" fillId="2" borderId="0" xfId="1" applyFont="1" applyFill="1" applyAlignment="1">
      <alignment horizontal="center" vertical="center" shrinkToFit="1"/>
    </xf>
    <xf numFmtId="49" fontId="41" fillId="2" borderId="0" xfId="1" applyNumberFormat="1" applyFont="1" applyFill="1" applyAlignment="1">
      <alignment horizontal="center" vertical="center" shrinkToFit="1"/>
    </xf>
    <xf numFmtId="49" fontId="42" fillId="2" borderId="0" xfId="1" applyNumberFormat="1" applyFont="1" applyFill="1" applyAlignment="1">
      <alignment horizontal="center" vertical="center" shrinkToFit="1"/>
    </xf>
    <xf numFmtId="49" fontId="43" fillId="2" borderId="0" xfId="1" applyNumberFormat="1" applyFont="1" applyFill="1" applyAlignment="1">
      <alignment horizontal="center" vertical="center" shrinkToFit="1"/>
    </xf>
    <xf numFmtId="49" fontId="44" fillId="2" borderId="0" xfId="1" applyNumberFormat="1" applyFont="1" applyFill="1">
      <alignment vertical="center"/>
    </xf>
    <xf numFmtId="49" fontId="55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 shrinkToFit="1"/>
    </xf>
    <xf numFmtId="49" fontId="43" fillId="2" borderId="0" xfId="1" applyNumberFormat="1" applyFont="1" applyFill="1" applyAlignment="1">
      <alignment vertical="center" shrinkToFit="1"/>
    </xf>
    <xf numFmtId="49" fontId="42" fillId="2" borderId="0" xfId="1" applyNumberFormat="1" applyFont="1" applyFill="1" applyAlignment="1">
      <alignment vertical="center" shrinkToFit="1"/>
    </xf>
    <xf numFmtId="0" fontId="40" fillId="2" borderId="0" xfId="1" applyFont="1" applyFill="1" applyAlignment="1">
      <alignment horizontal="center" vertical="center"/>
    </xf>
    <xf numFmtId="0" fontId="40" fillId="2" borderId="0" xfId="1" applyFont="1" applyFill="1">
      <alignment vertical="center"/>
    </xf>
    <xf numFmtId="0" fontId="43" fillId="2" borderId="0" xfId="1" applyFont="1" applyFill="1">
      <alignment vertical="center"/>
    </xf>
    <xf numFmtId="49" fontId="42" fillId="2" borderId="0" xfId="1" applyNumberFormat="1" applyFont="1" applyFill="1">
      <alignment vertical="center"/>
    </xf>
    <xf numFmtId="49" fontId="43" fillId="2" borderId="0" xfId="1" applyNumberFormat="1" applyFont="1" applyFill="1">
      <alignment vertical="center"/>
    </xf>
    <xf numFmtId="0" fontId="2" fillId="2" borderId="0" xfId="1" applyFill="1">
      <alignment vertical="center"/>
    </xf>
    <xf numFmtId="0" fontId="29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1" fillId="2" borderId="0" xfId="1" applyFont="1" applyFill="1">
      <alignment vertical="center"/>
    </xf>
    <xf numFmtId="0" fontId="32" fillId="2" borderId="0" xfId="1" applyFont="1" applyFill="1" applyAlignment="1">
      <alignment vertical="center" shrinkToFit="1"/>
    </xf>
    <xf numFmtId="0" fontId="2" fillId="2" borderId="0" xfId="1" applyFill="1" applyAlignment="1">
      <alignment horizontal="center" vertical="center" shrinkToFit="1"/>
    </xf>
    <xf numFmtId="0" fontId="56" fillId="2" borderId="0" xfId="1" applyFont="1" applyFill="1">
      <alignment vertical="center"/>
    </xf>
    <xf numFmtId="49" fontId="2" fillId="2" borderId="0" xfId="1" applyNumberFormat="1" applyFill="1" applyAlignment="1">
      <alignment vertical="center" shrinkToFit="1"/>
    </xf>
    <xf numFmtId="0" fontId="57" fillId="2" borderId="0" xfId="1" applyFont="1" applyFill="1">
      <alignment vertical="center"/>
    </xf>
    <xf numFmtId="0" fontId="58" fillId="2" borderId="0" xfId="1" applyFont="1" applyFill="1">
      <alignment vertical="center"/>
    </xf>
    <xf numFmtId="0" fontId="59" fillId="2" borderId="0" xfId="1" applyFont="1" applyFill="1">
      <alignment vertical="center"/>
    </xf>
    <xf numFmtId="0" fontId="60" fillId="2" borderId="10" xfId="1" applyFont="1" applyFill="1" applyBorder="1" applyAlignment="1">
      <alignment horizontal="center" vertical="center" shrinkToFit="1"/>
    </xf>
    <xf numFmtId="0" fontId="61" fillId="2" borderId="0" xfId="1" applyFont="1" applyFill="1" applyAlignment="1">
      <alignment horizontal="center" vertical="center" shrinkToFit="1"/>
    </xf>
    <xf numFmtId="49" fontId="62" fillId="2" borderId="0" xfId="1" applyNumberFormat="1" applyFont="1" applyFill="1" applyAlignment="1">
      <alignment horizontal="center" vertical="top"/>
    </xf>
    <xf numFmtId="49" fontId="63" fillId="2" borderId="0" xfId="1" applyNumberFormat="1" applyFont="1" applyFill="1" applyAlignment="1">
      <alignment horizontal="center" vertical="top"/>
    </xf>
    <xf numFmtId="49" fontId="64" fillId="2" borderId="0" xfId="1" applyNumberFormat="1" applyFont="1" applyFill="1" applyAlignment="1">
      <alignment horizontal="center" vertical="top"/>
    </xf>
    <xf numFmtId="49" fontId="22" fillId="2" borderId="0" xfId="1" applyNumberFormat="1" applyFont="1" applyFill="1" applyAlignment="1">
      <alignment vertical="top" shrinkToFit="1"/>
    </xf>
    <xf numFmtId="49" fontId="9" fillId="2" borderId="0" xfId="1" applyNumberFormat="1" applyFont="1" applyFill="1" applyAlignment="1">
      <alignment horizontal="center" vertical="top" shrinkToFit="1"/>
    </xf>
    <xf numFmtId="49" fontId="17" fillId="2" borderId="0" xfId="1" applyNumberFormat="1" applyFont="1" applyFill="1" applyAlignment="1">
      <alignment horizontal="left"/>
    </xf>
    <xf numFmtId="49" fontId="66" fillId="2" borderId="0" xfId="1" applyNumberFormat="1" applyFont="1" applyFill="1" applyAlignment="1">
      <alignment vertical="top"/>
    </xf>
    <xf numFmtId="49" fontId="67" fillId="2" borderId="0" xfId="1" applyNumberFormat="1" applyFont="1" applyFill="1" applyAlignment="1">
      <alignment vertical="top"/>
    </xf>
    <xf numFmtId="49" fontId="9" fillId="2" borderId="0" xfId="1" applyNumberFormat="1" applyFont="1" applyFill="1" applyAlignment="1">
      <alignment vertical="top"/>
    </xf>
    <xf numFmtId="0" fontId="9" fillId="2" borderId="0" xfId="1" applyFont="1" applyFill="1" applyAlignment="1">
      <alignment vertical="top"/>
    </xf>
    <xf numFmtId="49" fontId="68" fillId="2" borderId="0" xfId="1" applyNumberFormat="1" applyFont="1" applyFill="1" applyAlignment="1">
      <alignment horizontal="center" vertical="center"/>
    </xf>
    <xf numFmtId="49" fontId="69" fillId="2" borderId="0" xfId="1" applyNumberFormat="1" applyFont="1" applyFill="1" applyAlignment="1">
      <alignment horizontal="center" vertical="center"/>
    </xf>
    <xf numFmtId="49" fontId="64" fillId="2" borderId="0" xfId="1" applyNumberFormat="1" applyFont="1" applyFill="1" applyAlignment="1">
      <alignment horizontal="center" vertical="center"/>
    </xf>
    <xf numFmtId="49" fontId="22" fillId="2" borderId="0" xfId="1" applyNumberFormat="1" applyFont="1" applyFill="1" applyAlignment="1">
      <alignment vertical="center" shrinkToFit="1"/>
    </xf>
    <xf numFmtId="49" fontId="69" fillId="2" borderId="0" xfId="1" applyNumberFormat="1" applyFont="1" applyFill="1" applyAlignment="1">
      <alignment horizontal="center" vertical="center" shrinkToFit="1"/>
    </xf>
    <xf numFmtId="49" fontId="57" fillId="2" borderId="0" xfId="1" applyNumberFormat="1" applyFont="1" applyFill="1">
      <alignment vertical="center"/>
    </xf>
    <xf numFmtId="49" fontId="27" fillId="2" borderId="0" xfId="1" applyNumberFormat="1" applyFont="1" applyFill="1">
      <alignment vertical="center"/>
    </xf>
    <xf numFmtId="49" fontId="59" fillId="2" borderId="0" xfId="1" applyNumberFormat="1" applyFont="1" applyFill="1">
      <alignment vertical="center"/>
    </xf>
    <xf numFmtId="49" fontId="70" fillId="2" borderId="0" xfId="1" applyNumberFormat="1" applyFont="1" applyFill="1">
      <alignment vertical="center"/>
    </xf>
    <xf numFmtId="49" fontId="62" fillId="2" borderId="0" xfId="1" applyNumberFormat="1" applyFont="1" applyFill="1" applyAlignment="1">
      <alignment horizontal="center" vertical="center"/>
    </xf>
    <xf numFmtId="49" fontId="71" fillId="2" borderId="0" xfId="1" applyNumberFormat="1" applyFont="1" applyFill="1" applyAlignment="1">
      <alignment horizontal="center" vertical="center"/>
    </xf>
    <xf numFmtId="49" fontId="72" fillId="2" borderId="0" xfId="1" applyNumberFormat="1" applyFont="1" applyFill="1" applyAlignment="1">
      <alignment vertical="center" shrinkToFit="1"/>
    </xf>
    <xf numFmtId="49" fontId="70" fillId="2" borderId="0" xfId="1" applyNumberFormat="1" applyFont="1" applyFill="1" applyAlignment="1">
      <alignment horizontal="center" vertical="center" shrinkToFit="1"/>
    </xf>
    <xf numFmtId="49" fontId="71" fillId="2" borderId="0" xfId="1" applyNumberFormat="1" applyFont="1" applyFill="1">
      <alignment vertical="center"/>
    </xf>
    <xf numFmtId="49" fontId="74" fillId="2" borderId="0" xfId="1" applyNumberFormat="1" applyFont="1" applyFill="1">
      <alignment vertical="center"/>
    </xf>
    <xf numFmtId="49" fontId="75" fillId="2" borderId="0" xfId="1" applyNumberFormat="1" applyFont="1" applyFill="1" applyAlignment="1">
      <alignment horizontal="center" vertical="center"/>
    </xf>
    <xf numFmtId="14" fontId="17" fillId="2" borderId="0" xfId="1" applyNumberFormat="1" applyFont="1" applyFill="1">
      <alignment vertical="center"/>
    </xf>
    <xf numFmtId="14" fontId="62" fillId="2" borderId="0" xfId="1" applyNumberFormat="1" applyFont="1" applyFill="1" applyAlignment="1">
      <alignment horizontal="center" vertical="center"/>
    </xf>
    <xf numFmtId="14" fontId="76" fillId="2" borderId="0" xfId="1" applyNumberFormat="1" applyFont="1" applyFill="1" applyAlignment="1">
      <alignment horizontal="center" vertical="center"/>
    </xf>
    <xf numFmtId="14" fontId="64" fillId="2" borderId="0" xfId="1" applyNumberFormat="1" applyFont="1" applyFill="1" applyAlignment="1">
      <alignment horizontal="center" vertical="center"/>
    </xf>
    <xf numFmtId="0" fontId="77" fillId="2" borderId="0" xfId="1" applyFont="1" applyFill="1" applyAlignment="1">
      <alignment horizontal="right" vertical="center"/>
    </xf>
    <xf numFmtId="49" fontId="78" fillId="2" borderId="0" xfId="1" applyNumberFormat="1" applyFont="1" applyFill="1">
      <alignment vertical="center"/>
    </xf>
    <xf numFmtId="49" fontId="79" fillId="2" borderId="0" xfId="1" applyNumberFormat="1" applyFont="1" applyFill="1" applyAlignment="1">
      <alignment horizontal="center" vertical="center"/>
    </xf>
    <xf numFmtId="0" fontId="76" fillId="2" borderId="0" xfId="1" applyFont="1" applyFill="1">
      <alignment vertical="center"/>
    </xf>
    <xf numFmtId="49" fontId="45" fillId="4" borderId="11" xfId="2" applyNumberFormat="1" applyFont="1" applyFill="1" applyBorder="1" applyAlignment="1">
      <alignment horizontal="right" vertical="center" shrinkToFit="1"/>
    </xf>
    <xf numFmtId="49" fontId="80" fillId="5" borderId="20" xfId="2" applyNumberFormat="1" applyFont="1" applyFill="1" applyBorder="1" applyAlignment="1">
      <alignment horizontal="center" vertical="center" shrinkToFit="1"/>
    </xf>
    <xf numFmtId="49" fontId="81" fillId="5" borderId="21" xfId="2" applyNumberFormat="1" applyFont="1" applyFill="1" applyBorder="1" applyAlignment="1">
      <alignment horizontal="center" vertical="center" shrinkToFit="1"/>
    </xf>
    <xf numFmtId="49" fontId="82" fillId="5" borderId="21" xfId="2" applyNumberFormat="1" applyFont="1" applyFill="1" applyBorder="1" applyAlignment="1">
      <alignment horizontal="center" vertical="center" shrinkToFit="1"/>
    </xf>
    <xf numFmtId="49" fontId="73" fillId="5" borderId="21" xfId="2" applyNumberFormat="1" applyFont="1" applyFill="1" applyBorder="1" applyAlignment="1">
      <alignment horizontal="center" vertical="center" shrinkToFit="1"/>
    </xf>
    <xf numFmtId="49" fontId="45" fillId="5" borderId="22" xfId="2" applyNumberFormat="1" applyFont="1" applyFill="1" applyBorder="1" applyAlignment="1">
      <alignment horizontal="center" vertical="center" shrinkToFit="1"/>
    </xf>
    <xf numFmtId="0" fontId="83" fillId="2" borderId="8" xfId="1" applyFont="1" applyFill="1" applyBorder="1" applyAlignment="1">
      <alignment horizontal="center" vertical="center" shrinkToFit="1"/>
    </xf>
    <xf numFmtId="49" fontId="45" fillId="5" borderId="11" xfId="2" applyNumberFormat="1" applyFont="1" applyFill="1" applyBorder="1" applyAlignment="1">
      <alignment horizontal="center" vertical="center" shrinkToFit="1"/>
    </xf>
    <xf numFmtId="49" fontId="84" fillId="4" borderId="8" xfId="2" applyNumberFormat="1" applyFont="1" applyFill="1" applyBorder="1" applyAlignment="1">
      <alignment horizontal="center" vertical="center" shrinkToFit="1"/>
    </xf>
    <xf numFmtId="49" fontId="85" fillId="4" borderId="8" xfId="2" applyNumberFormat="1" applyFont="1" applyFill="1" applyBorder="1" applyAlignment="1">
      <alignment vertical="center" shrinkToFit="1"/>
    </xf>
    <xf numFmtId="0" fontId="45" fillId="5" borderId="11" xfId="2" applyFont="1" applyFill="1" applyBorder="1" applyAlignment="1">
      <alignment horizontal="center" vertical="center" shrinkToFit="1"/>
    </xf>
    <xf numFmtId="49" fontId="86" fillId="2" borderId="0" xfId="1" applyNumberFormat="1" applyFont="1" applyFill="1" applyAlignment="1">
      <alignment horizontal="center" vertical="center" shrinkToFit="1"/>
    </xf>
    <xf numFmtId="49" fontId="87" fillId="2" borderId="0" xfId="1" applyNumberFormat="1" applyFont="1" applyFill="1" applyAlignment="1">
      <alignment horizontal="center" vertical="center" shrinkToFit="1"/>
    </xf>
    <xf numFmtId="49" fontId="86" fillId="2" borderId="0" xfId="1" applyNumberFormat="1" applyFont="1" applyFill="1" applyAlignment="1">
      <alignment vertical="center" shrinkToFit="1"/>
    </xf>
    <xf numFmtId="0" fontId="88" fillId="2" borderId="0" xfId="1" applyFont="1" applyFill="1" applyAlignment="1">
      <alignment vertical="center" shrinkToFit="1"/>
    </xf>
    <xf numFmtId="49" fontId="89" fillId="2" borderId="0" xfId="1" applyNumberFormat="1" applyFont="1" applyFill="1" applyAlignment="1">
      <alignment horizontal="right" vertical="center"/>
    </xf>
    <xf numFmtId="49" fontId="90" fillId="2" borderId="0" xfId="1" applyNumberFormat="1" applyFont="1" applyFill="1" applyAlignment="1">
      <alignment horizontal="center" vertical="center"/>
    </xf>
    <xf numFmtId="49" fontId="89" fillId="2" borderId="0" xfId="1" applyNumberFormat="1" applyFont="1" applyFill="1" applyAlignment="1">
      <alignment horizontal="center" vertical="center"/>
    </xf>
    <xf numFmtId="49" fontId="65" fillId="2" borderId="0" xfId="1" applyNumberFormat="1" applyFont="1" applyFill="1" applyAlignment="1">
      <alignment horizontal="center" vertical="center"/>
    </xf>
    <xf numFmtId="49" fontId="91" fillId="2" borderId="0" xfId="1" applyNumberFormat="1" applyFont="1" applyFill="1" applyAlignment="1">
      <alignment horizontal="center" vertical="center" shrinkToFit="1"/>
    </xf>
    <xf numFmtId="49" fontId="89" fillId="2" borderId="0" xfId="1" applyNumberFormat="1" applyFont="1" applyFill="1" applyAlignment="1">
      <alignment horizontal="center" vertical="center" shrinkToFit="1"/>
    </xf>
    <xf numFmtId="49" fontId="92" fillId="2" borderId="0" xfId="1" applyNumberFormat="1" applyFont="1" applyFill="1" applyAlignment="1">
      <alignment horizontal="center" vertical="center" shrinkToFit="1"/>
    </xf>
    <xf numFmtId="49" fontId="93" fillId="2" borderId="0" xfId="1" applyNumberFormat="1" applyFont="1" applyFill="1" applyAlignment="1">
      <alignment horizontal="center" vertical="center"/>
    </xf>
    <xf numFmtId="49" fontId="92" fillId="2" borderId="0" xfId="1" applyNumberFormat="1" applyFont="1" applyFill="1" applyAlignment="1">
      <alignment horizontal="center" vertical="center"/>
    </xf>
    <xf numFmtId="49" fontId="58" fillId="2" borderId="0" xfId="1" applyNumberFormat="1" applyFont="1" applyFill="1" applyAlignment="1">
      <alignment horizontal="center" vertical="center"/>
    </xf>
    <xf numFmtId="49" fontId="58" fillId="2" borderId="0" xfId="1" applyNumberFormat="1" applyFont="1" applyFill="1">
      <alignment vertical="center"/>
    </xf>
    <xf numFmtId="0" fontId="90" fillId="2" borderId="10" xfId="1" applyFont="1" applyFill="1" applyBorder="1" applyAlignment="1">
      <alignment horizontal="center" vertical="center"/>
    </xf>
    <xf numFmtId="0" fontId="64" fillId="5" borderId="10" xfId="1" applyFont="1" applyFill="1" applyBorder="1" applyAlignment="1">
      <alignment horizontal="center" vertical="center"/>
    </xf>
    <xf numFmtId="0" fontId="72" fillId="2" borderId="10" xfId="1" applyFont="1" applyFill="1" applyBorder="1" applyAlignment="1">
      <alignment horizontal="center" vertical="center" shrinkToFit="1"/>
    </xf>
    <xf numFmtId="0" fontId="64" fillId="2" borderId="10" xfId="1" applyFont="1" applyFill="1" applyBorder="1" applyAlignment="1">
      <alignment horizontal="center" vertical="center" shrinkToFit="1"/>
    </xf>
    <xf numFmtId="0" fontId="55" fillId="2" borderId="10" xfId="1" applyFont="1" applyFill="1" applyBorder="1" applyAlignment="1">
      <alignment horizontal="center" vertical="center" shrinkToFit="1"/>
    </xf>
    <xf numFmtId="0" fontId="42" fillId="2" borderId="10" xfId="1" applyFont="1" applyFill="1" applyBorder="1" applyAlignment="1">
      <alignment horizontal="center" vertical="center" shrinkToFit="1"/>
    </xf>
    <xf numFmtId="0" fontId="47" fillId="2" borderId="0" xfId="1" applyFont="1" applyFill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0" fontId="8" fillId="2" borderId="0" xfId="1" applyFont="1" applyFill="1" applyAlignment="1">
      <alignment vertical="center" shrinkToFit="1"/>
    </xf>
    <xf numFmtId="49" fontId="44" fillId="2" borderId="0" xfId="1" applyNumberFormat="1" applyFont="1" applyFill="1" applyAlignment="1">
      <alignment vertical="center" shrinkToFit="1"/>
    </xf>
    <xf numFmtId="0" fontId="90" fillId="2" borderId="0" xfId="1" applyFont="1" applyFill="1" applyAlignment="1">
      <alignment horizontal="center" vertical="center"/>
    </xf>
    <xf numFmtId="0" fontId="64" fillId="2" borderId="0" xfId="1" applyFont="1" applyFill="1" applyAlignment="1">
      <alignment horizontal="center" vertical="center"/>
    </xf>
    <xf numFmtId="0" fontId="94" fillId="6" borderId="3" xfId="1" applyFont="1" applyFill="1" applyBorder="1" applyAlignment="1">
      <alignment horizontal="right" vertical="center" shrinkToFit="1"/>
    </xf>
    <xf numFmtId="0" fontId="64" fillId="2" borderId="10" xfId="1" applyFont="1" applyFill="1" applyBorder="1" applyAlignment="1">
      <alignment horizontal="center" vertical="center"/>
    </xf>
    <xf numFmtId="0" fontId="22" fillId="2" borderId="10" xfId="1" applyFont="1" applyFill="1" applyBorder="1" applyAlignment="1">
      <alignment horizontal="center" vertical="center" shrinkToFit="1"/>
    </xf>
    <xf numFmtId="0" fontId="43" fillId="2" borderId="10" xfId="1" applyFont="1" applyFill="1" applyBorder="1" applyAlignment="1">
      <alignment horizontal="center" vertical="center" shrinkToFit="1"/>
    </xf>
    <xf numFmtId="0" fontId="42" fillId="2" borderId="7" xfId="1" applyFont="1" applyFill="1" applyBorder="1" applyAlignment="1">
      <alignment horizontal="center" vertical="center" shrinkToFit="1"/>
    </xf>
    <xf numFmtId="49" fontId="10" fillId="2" borderId="10" xfId="1" applyNumberFormat="1" applyFont="1" applyFill="1" applyBorder="1" applyAlignment="1">
      <alignment horizontal="center" vertical="center" shrinkToFit="1"/>
    </xf>
    <xf numFmtId="49" fontId="47" fillId="2" borderId="0" xfId="1" applyNumberFormat="1" applyFont="1" applyFill="1" applyAlignment="1">
      <alignment horizontal="center" vertical="center" shrinkToFit="1"/>
    </xf>
    <xf numFmtId="49" fontId="41" fillId="2" borderId="0" xfId="1" applyNumberFormat="1" applyFont="1" applyFill="1" applyAlignment="1">
      <alignment vertical="center" shrinkToFit="1"/>
    </xf>
    <xf numFmtId="49" fontId="10" fillId="2" borderId="3" xfId="1" applyNumberFormat="1" applyFont="1" applyFill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shrinkToFit="1"/>
    </xf>
    <xf numFmtId="0" fontId="95" fillId="2" borderId="7" xfId="1" applyFont="1" applyFill="1" applyBorder="1" applyAlignment="1">
      <alignment horizontal="center" vertical="center" shrinkToFit="1"/>
    </xf>
    <xf numFmtId="0" fontId="95" fillId="2" borderId="10" xfId="1" applyFont="1" applyFill="1" applyBorder="1" applyAlignment="1">
      <alignment horizontal="center" vertical="center" shrinkToFit="1"/>
    </xf>
    <xf numFmtId="49" fontId="10" fillId="2" borderId="7" xfId="1" applyNumberFormat="1" applyFont="1" applyFill="1" applyBorder="1" applyAlignment="1">
      <alignment horizontal="center" vertical="center" shrinkToFit="1"/>
    </xf>
    <xf numFmtId="49" fontId="10" fillId="2" borderId="0" xfId="1" applyNumberFormat="1" applyFont="1" applyFill="1" applyAlignment="1">
      <alignment horizontal="center" vertical="center" shrinkToFit="1"/>
    </xf>
    <xf numFmtId="0" fontId="62" fillId="2" borderId="10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 shrinkToFit="1"/>
    </xf>
    <xf numFmtId="0" fontId="28" fillId="2" borderId="0" xfId="1" applyFont="1" applyFill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49" fontId="28" fillId="2" borderId="0" xfId="1" applyNumberFormat="1" applyFont="1" applyFill="1" applyAlignment="1">
      <alignment horizontal="center" vertical="center" shrinkToFit="1"/>
    </xf>
    <xf numFmtId="49" fontId="96" fillId="2" borderId="0" xfId="1" applyNumberFormat="1" applyFont="1" applyFill="1" applyAlignment="1">
      <alignment vertical="center" shrinkToFit="1"/>
    </xf>
    <xf numFmtId="49" fontId="55" fillId="2" borderId="0" xfId="1" applyNumberFormat="1" applyFont="1" applyFill="1" applyAlignment="1">
      <alignment vertical="center" shrinkToFit="1"/>
    </xf>
    <xf numFmtId="49" fontId="97" fillId="2" borderId="0" xfId="1" applyNumberFormat="1" applyFont="1" applyFill="1" applyAlignment="1">
      <alignment vertical="center" shrinkToFit="1"/>
    </xf>
    <xf numFmtId="0" fontId="17" fillId="2" borderId="0" xfId="1" applyFont="1" applyFill="1">
      <alignment vertical="center"/>
    </xf>
    <xf numFmtId="0" fontId="43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vertical="center" shrinkToFit="1"/>
    </xf>
    <xf numFmtId="0" fontId="27" fillId="2" borderId="0" xfId="1" applyFont="1" applyFill="1" applyAlignment="1">
      <alignment vertical="center" shrinkToFit="1"/>
    </xf>
    <xf numFmtId="0" fontId="6" fillId="2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98" fillId="2" borderId="0" xfId="1" applyFont="1" applyFill="1" applyAlignment="1">
      <alignment horizontal="center" vertical="center"/>
    </xf>
    <xf numFmtId="0" fontId="99" fillId="2" borderId="0" xfId="1" applyFont="1" applyFill="1" applyAlignment="1">
      <alignment vertical="center" shrinkToFit="1"/>
    </xf>
    <xf numFmtId="0" fontId="2" fillId="2" borderId="0" xfId="1" applyFill="1" applyAlignment="1">
      <alignment vertical="center" shrinkToFit="1"/>
    </xf>
    <xf numFmtId="0" fontId="93" fillId="2" borderId="0" xfId="1" applyFont="1" applyFill="1" applyAlignment="1">
      <alignment vertical="center" shrinkToFit="1"/>
    </xf>
    <xf numFmtId="0" fontId="57" fillId="2" borderId="0" xfId="1" applyFont="1" applyFill="1" applyAlignment="1">
      <alignment vertical="center" shrinkToFit="1"/>
    </xf>
    <xf numFmtId="0" fontId="58" fillId="2" borderId="0" xfId="1" applyFont="1" applyFill="1" applyAlignment="1">
      <alignment vertical="center" shrinkToFit="1"/>
    </xf>
    <xf numFmtId="0" fontId="59" fillId="2" borderId="0" xfId="1" applyFont="1" applyFill="1" applyAlignment="1">
      <alignment vertical="center" shrinkToFit="1"/>
    </xf>
    <xf numFmtId="0" fontId="93" fillId="2" borderId="0" xfId="1" applyFont="1" applyFill="1">
      <alignment vertical="center"/>
    </xf>
    <xf numFmtId="49" fontId="72" fillId="2" borderId="0" xfId="1" applyNumberFormat="1" applyFont="1" applyFill="1" applyAlignment="1">
      <alignment vertical="top"/>
    </xf>
    <xf numFmtId="49" fontId="63" fillId="2" borderId="0" xfId="1" applyNumberFormat="1" applyFont="1" applyFill="1" applyAlignment="1">
      <alignment vertical="top"/>
    </xf>
    <xf numFmtId="49" fontId="101" fillId="2" borderId="0" xfId="1" applyNumberFormat="1" applyFont="1" applyFill="1" applyAlignment="1">
      <alignment horizontal="left"/>
    </xf>
    <xf numFmtId="49" fontId="69" fillId="2" borderId="0" xfId="1" applyNumberFormat="1" applyFont="1" applyFill="1" applyAlignment="1">
      <alignment horizontal="left" vertical="center"/>
    </xf>
    <xf numFmtId="49" fontId="69" fillId="2" borderId="0" xfId="1" applyNumberFormat="1" applyFont="1" applyFill="1">
      <alignment vertical="center"/>
    </xf>
    <xf numFmtId="49" fontId="62" fillId="2" borderId="0" xfId="1" applyNumberFormat="1" applyFont="1" applyFill="1" applyAlignment="1">
      <alignment horizontal="left"/>
    </xf>
    <xf numFmtId="49" fontId="102" fillId="2" borderId="0" xfId="1" applyNumberFormat="1" applyFont="1" applyFill="1">
      <alignment vertical="center"/>
    </xf>
    <xf numFmtId="49" fontId="103" fillId="2" borderId="0" xfId="1" applyNumberFormat="1" applyFont="1" applyFill="1" applyAlignment="1">
      <alignment horizontal="right" vertical="center"/>
    </xf>
    <xf numFmtId="14" fontId="76" fillId="2" borderId="9" xfId="1" applyNumberFormat="1" applyFont="1" applyFill="1" applyBorder="1">
      <alignment vertical="center"/>
    </xf>
    <xf numFmtId="49" fontId="76" fillId="2" borderId="9" xfId="1" applyNumberFormat="1" applyFont="1" applyFill="1" applyBorder="1">
      <alignment vertical="center"/>
    </xf>
    <xf numFmtId="49" fontId="104" fillId="2" borderId="9" xfId="1" applyNumberFormat="1" applyFont="1" applyFill="1" applyBorder="1">
      <alignment vertical="center"/>
    </xf>
    <xf numFmtId="49" fontId="2" fillId="2" borderId="9" xfId="1" applyNumberFormat="1" applyFill="1" applyBorder="1">
      <alignment vertical="center"/>
    </xf>
    <xf numFmtId="49" fontId="105" fillId="2" borderId="9" xfId="1" applyNumberFormat="1" applyFont="1" applyFill="1" applyBorder="1">
      <alignment vertical="center"/>
    </xf>
    <xf numFmtId="49" fontId="76" fillId="2" borderId="9" xfId="3" applyNumberFormat="1" applyFont="1" applyFill="1" applyBorder="1" applyAlignment="1" applyProtection="1">
      <alignment vertical="center"/>
      <protection locked="0"/>
    </xf>
    <xf numFmtId="0" fontId="77" fillId="2" borderId="9" xfId="1" applyFont="1" applyFill="1" applyBorder="1" applyAlignment="1">
      <alignment horizontal="right" vertical="center"/>
    </xf>
    <xf numFmtId="49" fontId="79" fillId="2" borderId="9" xfId="1" applyNumberFormat="1" applyFont="1" applyFill="1" applyBorder="1" applyAlignment="1">
      <alignment horizontal="right" vertical="center"/>
    </xf>
    <xf numFmtId="49" fontId="89" fillId="2" borderId="0" xfId="1" applyNumberFormat="1" applyFont="1" applyFill="1" applyAlignment="1">
      <alignment horizontal="left" vertical="center"/>
    </xf>
    <xf numFmtId="49" fontId="92" fillId="2" borderId="0" xfId="1" applyNumberFormat="1" applyFont="1" applyFill="1" applyAlignment="1">
      <alignment horizontal="left" vertical="center"/>
    </xf>
    <xf numFmtId="0" fontId="43" fillId="2" borderId="10" xfId="1" applyFont="1" applyFill="1" applyBorder="1">
      <alignment vertical="center"/>
    </xf>
    <xf numFmtId="0" fontId="41" fillId="2" borderId="10" xfId="1" applyFont="1" applyFill="1" applyBorder="1" applyAlignment="1">
      <alignment horizontal="center" vertical="center"/>
    </xf>
    <xf numFmtId="0" fontId="48" fillId="2" borderId="0" xfId="1" applyFont="1" applyFill="1">
      <alignment vertical="center"/>
    </xf>
    <xf numFmtId="0" fontId="106" fillId="7" borderId="3" xfId="1" applyFont="1" applyFill="1" applyBorder="1" applyAlignment="1">
      <alignment horizontal="right" vertical="center"/>
    </xf>
    <xf numFmtId="0" fontId="55" fillId="2" borderId="1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1" fillId="2" borderId="7" xfId="1" applyFont="1" applyFill="1" applyBorder="1" applyAlignment="1">
      <alignment horizontal="center" vertical="center"/>
    </xf>
    <xf numFmtId="0" fontId="41" fillId="2" borderId="2" xfId="1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/>
    </xf>
    <xf numFmtId="0" fontId="58" fillId="2" borderId="0" xfId="1" applyFont="1" applyFill="1" applyAlignment="1">
      <alignment horizontal="center" vertical="center"/>
    </xf>
    <xf numFmtId="0" fontId="106" fillId="7" borderId="1" xfId="1" applyFont="1" applyFill="1" applyBorder="1" applyAlignment="1">
      <alignment horizontal="center" vertical="center"/>
    </xf>
    <xf numFmtId="49" fontId="41" fillId="2" borderId="10" xfId="1" applyNumberFormat="1" applyFont="1" applyFill="1" applyBorder="1" applyAlignment="1">
      <alignment horizontal="center" vertical="center"/>
    </xf>
    <xf numFmtId="49" fontId="41" fillId="2" borderId="0" xfId="1" applyNumberFormat="1" applyFont="1" applyFill="1" applyAlignment="1">
      <alignment horizontal="center" vertical="center"/>
    </xf>
    <xf numFmtId="49" fontId="41" fillId="2" borderId="0" xfId="1" applyNumberFormat="1" applyFont="1" applyFill="1">
      <alignment vertical="center"/>
    </xf>
    <xf numFmtId="0" fontId="43" fillId="2" borderId="10" xfId="1" applyFont="1" applyFill="1" applyBorder="1" applyAlignment="1">
      <alignment horizontal="center" vertical="center"/>
    </xf>
    <xf numFmtId="0" fontId="96" fillId="2" borderId="7" xfId="1" applyFont="1" applyFill="1" applyBorder="1" applyAlignment="1">
      <alignment horizontal="center" vertical="center"/>
    </xf>
    <xf numFmtId="0" fontId="96" fillId="2" borderId="0" xfId="1" applyFont="1" applyFill="1">
      <alignment vertical="center"/>
    </xf>
    <xf numFmtId="49" fontId="41" fillId="2" borderId="8" xfId="1" applyNumberFormat="1" applyFont="1" applyFill="1" applyBorder="1" applyAlignment="1">
      <alignment horizontal="center" vertical="center"/>
    </xf>
    <xf numFmtId="0" fontId="106" fillId="7" borderId="0" xfId="1" applyFont="1" applyFill="1" applyAlignment="1">
      <alignment horizontal="center" vertical="center"/>
    </xf>
    <xf numFmtId="0" fontId="108" fillId="2" borderId="10" xfId="1" applyFont="1" applyFill="1" applyBorder="1">
      <alignment vertical="center"/>
    </xf>
    <xf numFmtId="0" fontId="109" fillId="2" borderId="10" xfId="1" applyFont="1" applyFill="1" applyBorder="1">
      <alignment vertical="center"/>
    </xf>
    <xf numFmtId="0" fontId="110" fillId="2" borderId="10" xfId="1" applyFont="1" applyFill="1" applyBorder="1">
      <alignment vertical="center"/>
    </xf>
    <xf numFmtId="0" fontId="3" fillId="2" borderId="10" xfId="1" applyFont="1" applyFill="1" applyBorder="1">
      <alignment vertical="center"/>
    </xf>
    <xf numFmtId="0" fontId="47" fillId="2" borderId="0" xfId="1" applyFont="1" applyFill="1">
      <alignment vertical="center"/>
    </xf>
    <xf numFmtId="0" fontId="11" fillId="2" borderId="0" xfId="1" applyFont="1" applyFill="1" applyAlignment="1">
      <alignment horizontal="right" vertical="center"/>
    </xf>
    <xf numFmtId="0" fontId="8" fillId="2" borderId="10" xfId="1" applyFont="1" applyFill="1" applyBorder="1">
      <alignment vertical="center"/>
    </xf>
    <xf numFmtId="0" fontId="8" fillId="5" borderId="10" xfId="1" applyFont="1" applyFill="1" applyBorder="1" applyAlignment="1">
      <alignment horizontal="center" vertical="center"/>
    </xf>
    <xf numFmtId="49" fontId="110" fillId="2" borderId="0" xfId="1" applyNumberFormat="1" applyFont="1" applyFill="1" applyAlignment="1">
      <alignment horizontal="right" vertical="center"/>
    </xf>
    <xf numFmtId="49" fontId="110" fillId="2" borderId="0" xfId="1" applyNumberFormat="1" applyFont="1" applyFill="1" applyAlignment="1">
      <alignment horizontal="center" vertical="center"/>
    </xf>
    <xf numFmtId="49" fontId="110" fillId="2" borderId="0" xfId="1" applyNumberFormat="1" applyFont="1" applyFill="1" applyAlignment="1">
      <alignment horizontal="left" vertical="center"/>
    </xf>
    <xf numFmtId="49" fontId="111" fillId="2" borderId="0" xfId="1" applyNumberFormat="1" applyFont="1" applyFill="1" applyAlignment="1">
      <alignment horizontal="center" vertical="center"/>
    </xf>
    <xf numFmtId="49" fontId="111" fillId="2" borderId="0" xfId="1" applyNumberFormat="1" applyFont="1" applyFill="1">
      <alignment vertical="center"/>
    </xf>
    <xf numFmtId="0" fontId="110" fillId="2" borderId="0" xfId="1" applyFont="1" applyFill="1">
      <alignment vertical="center"/>
    </xf>
    <xf numFmtId="0" fontId="112" fillId="2" borderId="10" xfId="1" applyFont="1" applyFill="1" applyBorder="1" applyAlignment="1">
      <alignment horizontal="center" vertical="center"/>
    </xf>
    <xf numFmtId="0" fontId="112" fillId="2" borderId="0" xfId="1" applyFont="1" applyFill="1">
      <alignment vertical="center"/>
    </xf>
    <xf numFmtId="0" fontId="111" fillId="2" borderId="0" xfId="1" applyFont="1" applyFill="1">
      <alignment vertical="center"/>
    </xf>
    <xf numFmtId="49" fontId="110" fillId="2" borderId="0" xfId="1" applyNumberFormat="1" applyFont="1" applyFill="1">
      <alignment vertical="center"/>
    </xf>
    <xf numFmtId="0" fontId="110" fillId="2" borderId="0" xfId="1" applyFont="1" applyFill="1" applyAlignment="1">
      <alignment horizontal="center" vertical="center"/>
    </xf>
    <xf numFmtId="0" fontId="113" fillId="7" borderId="3" xfId="1" applyFont="1" applyFill="1" applyBorder="1" applyAlignment="1">
      <alignment horizontal="right" vertical="center"/>
    </xf>
    <xf numFmtId="0" fontId="110" fillId="2" borderId="10" xfId="1" applyFont="1" applyFill="1" applyBorder="1" applyAlignment="1">
      <alignment horizontal="center" vertical="center"/>
    </xf>
    <xf numFmtId="0" fontId="112" fillId="2" borderId="0" xfId="1" applyFont="1" applyFill="1" applyAlignment="1">
      <alignment horizontal="center" vertical="center"/>
    </xf>
    <xf numFmtId="0" fontId="112" fillId="2" borderId="7" xfId="1" applyFont="1" applyFill="1" applyBorder="1" applyAlignment="1">
      <alignment horizontal="center" vertical="center"/>
    </xf>
    <xf numFmtId="0" fontId="112" fillId="2" borderId="2" xfId="1" applyFont="1" applyFill="1" applyBorder="1" applyAlignment="1">
      <alignment horizontal="center" vertical="center"/>
    </xf>
    <xf numFmtId="0" fontId="112" fillId="2" borderId="1" xfId="1" applyFont="1" applyFill="1" applyBorder="1" applyAlignment="1">
      <alignment horizontal="center" vertical="center"/>
    </xf>
    <xf numFmtId="0" fontId="111" fillId="2" borderId="0" xfId="1" applyFont="1" applyFill="1" applyAlignment="1">
      <alignment horizontal="center" vertical="center"/>
    </xf>
    <xf numFmtId="0" fontId="113" fillId="7" borderId="1" xfId="1" applyFont="1" applyFill="1" applyBorder="1" applyAlignment="1">
      <alignment horizontal="center" vertical="center"/>
    </xf>
    <xf numFmtId="49" fontId="112" fillId="2" borderId="10" xfId="1" applyNumberFormat="1" applyFont="1" applyFill="1" applyBorder="1" applyAlignment="1">
      <alignment horizontal="center" vertical="center"/>
    </xf>
    <xf numFmtId="49" fontId="112" fillId="2" borderId="0" xfId="1" applyNumberFormat="1" applyFont="1" applyFill="1" applyAlignment="1">
      <alignment horizontal="center" vertical="center"/>
    </xf>
    <xf numFmtId="49" fontId="112" fillId="2" borderId="0" xfId="1" applyNumberFormat="1" applyFont="1" applyFill="1">
      <alignment vertical="center"/>
    </xf>
    <xf numFmtId="49" fontId="112" fillId="2" borderId="8" xfId="1" applyNumberFormat="1" applyFont="1" applyFill="1" applyBorder="1" applyAlignment="1">
      <alignment horizontal="center" vertical="center"/>
    </xf>
    <xf numFmtId="0" fontId="113" fillId="7" borderId="0" xfId="1" applyFont="1" applyFill="1" applyAlignment="1">
      <alignment horizontal="center" vertical="center"/>
    </xf>
    <xf numFmtId="0" fontId="114" fillId="2" borderId="10" xfId="1" applyFont="1" applyFill="1" applyBorder="1">
      <alignment vertical="center"/>
    </xf>
    <xf numFmtId="0" fontId="115" fillId="2" borderId="0" xfId="1" applyFont="1" applyFill="1">
      <alignment vertical="center"/>
    </xf>
    <xf numFmtId="0" fontId="116" fillId="2" borderId="0" xfId="1" applyFont="1" applyFill="1" applyAlignment="1">
      <alignment horizontal="right" vertical="center"/>
    </xf>
    <xf numFmtId="0" fontId="72" fillId="2" borderId="10" xfId="1" applyFont="1" applyFill="1" applyBorder="1">
      <alignment vertical="center"/>
    </xf>
    <xf numFmtId="0" fontId="54" fillId="2" borderId="0" xfId="1" applyFont="1" applyFill="1">
      <alignment vertical="center"/>
    </xf>
    <xf numFmtId="0" fontId="22" fillId="2" borderId="10" xfId="1" applyFont="1" applyFill="1" applyBorder="1">
      <alignment vertical="center"/>
    </xf>
    <xf numFmtId="0" fontId="117" fillId="2" borderId="0" xfId="1" applyFont="1" applyFill="1">
      <alignment vertical="center"/>
    </xf>
    <xf numFmtId="0" fontId="27" fillId="3" borderId="0" xfId="1" applyFont="1" applyFill="1" applyAlignment="1">
      <alignment horizontal="right" vertical="center"/>
    </xf>
    <xf numFmtId="0" fontId="90" fillId="2" borderId="0" xfId="1" applyFont="1" applyFill="1" applyAlignment="1">
      <alignment horizontal="right" vertical="center"/>
    </xf>
    <xf numFmtId="49" fontId="8" fillId="2" borderId="1" xfId="1" applyNumberFormat="1" applyFont="1" applyFill="1" applyBorder="1" applyAlignment="1">
      <alignment horizontal="center" vertical="top" shrinkToFit="1"/>
    </xf>
    <xf numFmtId="0" fontId="9" fillId="2" borderId="2" xfId="1" applyFont="1" applyFill="1" applyBorder="1" applyAlignment="1">
      <alignment horizontal="center" vertical="top" shrinkToFit="1"/>
    </xf>
    <xf numFmtId="0" fontId="9" fillId="2" borderId="3" xfId="1" applyFont="1" applyFill="1" applyBorder="1" applyAlignment="1">
      <alignment horizontal="center" vertical="top" shrinkToFit="1"/>
    </xf>
    <xf numFmtId="0" fontId="9" fillId="2" borderId="6" xfId="1" applyFont="1" applyFill="1" applyBorder="1" applyAlignment="1">
      <alignment horizontal="center" vertical="top" shrinkToFit="1"/>
    </xf>
    <xf numFmtId="0" fontId="9" fillId="2" borderId="7" xfId="1" applyFont="1" applyFill="1" applyBorder="1" applyAlignment="1">
      <alignment horizontal="center" vertical="top" shrinkToFit="1"/>
    </xf>
    <xf numFmtId="49" fontId="4" fillId="3" borderId="4" xfId="1" applyNumberFormat="1" applyFont="1" applyFill="1" applyBorder="1" applyAlignment="1">
      <alignment horizontal="center" vertical="center"/>
    </xf>
    <xf numFmtId="49" fontId="4" fillId="3" borderId="5" xfId="1" applyNumberFormat="1" applyFont="1" applyFill="1" applyBorder="1" applyAlignment="1">
      <alignment horizontal="center" vertical="center"/>
    </xf>
    <xf numFmtId="49" fontId="20" fillId="2" borderId="2" xfId="1" applyNumberFormat="1" applyFont="1" applyFill="1" applyBorder="1" applyAlignment="1">
      <alignment horizontal="center" vertical="center" shrinkToFit="1"/>
    </xf>
    <xf numFmtId="49" fontId="22" fillId="2" borderId="8" xfId="1" applyNumberFormat="1" applyFont="1" applyFill="1" applyBorder="1" applyAlignment="1">
      <alignment horizontal="center" vertical="center" shrinkToFit="1"/>
    </xf>
    <xf numFmtId="49" fontId="22" fillId="2" borderId="3" xfId="1" applyNumberFormat="1" applyFont="1" applyFill="1" applyBorder="1" applyAlignment="1">
      <alignment horizontal="center" vertical="center" shrinkToFit="1"/>
    </xf>
    <xf numFmtId="49" fontId="22" fillId="2" borderId="6" xfId="1" applyNumberFormat="1" applyFont="1" applyFill="1" applyBorder="1" applyAlignment="1">
      <alignment horizontal="center" vertical="center" shrinkToFit="1"/>
    </xf>
    <xf numFmtId="49" fontId="22" fillId="2" borderId="10" xfId="1" applyNumberFormat="1" applyFont="1" applyFill="1" applyBorder="1" applyAlignment="1">
      <alignment horizontal="center" vertical="center" shrinkToFit="1"/>
    </xf>
    <xf numFmtId="49" fontId="22" fillId="2" borderId="7" xfId="1" applyNumberFormat="1" applyFont="1" applyFill="1" applyBorder="1" applyAlignment="1">
      <alignment horizontal="center" vertical="center" shrinkToFit="1"/>
    </xf>
    <xf numFmtId="49" fontId="9" fillId="2" borderId="2" xfId="1" applyNumberFormat="1" applyFont="1" applyFill="1" applyBorder="1" applyAlignment="1">
      <alignment horizontal="center" vertical="top" shrinkToFit="1"/>
    </xf>
    <xf numFmtId="49" fontId="9" fillId="2" borderId="3" xfId="1" applyNumberFormat="1" applyFont="1" applyFill="1" applyBorder="1" applyAlignment="1">
      <alignment horizontal="center" vertical="top" shrinkToFit="1"/>
    </xf>
    <xf numFmtId="49" fontId="9" fillId="2" borderId="6" xfId="1" applyNumberFormat="1" applyFont="1" applyFill="1" applyBorder="1" applyAlignment="1">
      <alignment horizontal="center" vertical="top" shrinkToFit="1"/>
    </xf>
    <xf numFmtId="49" fontId="9" fillId="2" borderId="7" xfId="1" applyNumberFormat="1" applyFont="1" applyFill="1" applyBorder="1" applyAlignment="1">
      <alignment horizontal="center" vertical="top" shrinkToFit="1"/>
    </xf>
    <xf numFmtId="49" fontId="65" fillId="3" borderId="4" xfId="1" applyNumberFormat="1" applyFont="1" applyFill="1" applyBorder="1" applyAlignment="1">
      <alignment horizontal="center" vertical="center"/>
    </xf>
    <xf numFmtId="49" fontId="65" fillId="3" borderId="5" xfId="1" applyNumberFormat="1" applyFont="1" applyFill="1" applyBorder="1" applyAlignment="1">
      <alignment horizontal="center" vertical="center"/>
    </xf>
    <xf numFmtId="49" fontId="73" fillId="2" borderId="2" xfId="1" applyNumberFormat="1" applyFont="1" applyFill="1" applyBorder="1" applyAlignment="1">
      <alignment horizontal="center" vertical="center" shrinkToFit="1"/>
    </xf>
    <xf numFmtId="49" fontId="73" fillId="2" borderId="8" xfId="1" applyNumberFormat="1" applyFont="1" applyFill="1" applyBorder="1" applyAlignment="1">
      <alignment horizontal="center" vertical="center" shrinkToFit="1"/>
    </xf>
    <xf numFmtId="49" fontId="73" fillId="2" borderId="3" xfId="1" applyNumberFormat="1" applyFont="1" applyFill="1" applyBorder="1" applyAlignment="1">
      <alignment horizontal="center" vertical="center" shrinkToFit="1"/>
    </xf>
    <xf numFmtId="49" fontId="73" fillId="2" borderId="19" xfId="1" applyNumberFormat="1" applyFont="1" applyFill="1" applyBorder="1" applyAlignment="1">
      <alignment horizontal="center" vertical="center" shrinkToFit="1"/>
    </xf>
    <xf numFmtId="49" fontId="73" fillId="2" borderId="0" xfId="1" applyNumberFormat="1" applyFont="1" applyFill="1" applyAlignment="1">
      <alignment horizontal="center" vertical="center" shrinkToFit="1"/>
    </xf>
    <xf numFmtId="49" fontId="73" fillId="2" borderId="1" xfId="1" applyNumberFormat="1" applyFont="1" applyFill="1" applyBorder="1" applyAlignment="1">
      <alignment horizontal="center" vertical="center" shrinkToFit="1"/>
    </xf>
    <xf numFmtId="49" fontId="9" fillId="2" borderId="0" xfId="1" applyNumberFormat="1" applyFont="1" applyFill="1" applyAlignment="1">
      <alignment horizontal="center" vertical="top"/>
    </xf>
    <xf numFmtId="49" fontId="22" fillId="8" borderId="0" xfId="1" applyNumberFormat="1" applyFont="1" applyFill="1" applyAlignment="1">
      <alignment horizontal="center"/>
    </xf>
    <xf numFmtId="49" fontId="90" fillId="8" borderId="0" xfId="4" applyNumberFormat="1" applyFont="1" applyFill="1" applyAlignment="1">
      <alignment horizontal="center" vertical="center"/>
    </xf>
    <xf numFmtId="49" fontId="8" fillId="8" borderId="0" xfId="4" applyNumberFormat="1" applyFont="1" applyFill="1" applyAlignment="1">
      <alignment horizontal="center" vertical="center"/>
    </xf>
  </cellXfs>
  <cellStyles count="5">
    <cellStyle name="一般" xfId="0" builtinId="0"/>
    <cellStyle name="一般 2" xfId="1" xr:uid="{D8DA2452-D458-4EBA-8AA7-A89FEA7CEF26}"/>
    <cellStyle name="一般 2 2" xfId="2" xr:uid="{0D45CFD2-2F99-47B8-BD29-9D8F2C1BD373}"/>
    <cellStyle name="一般 2 3" xfId="4" xr:uid="{6101C709-D3DF-40AA-B925-6876F1187E14}"/>
    <cellStyle name="貨幣 2" xfId="3" xr:uid="{62CBB210-7CAC-4370-AD93-672B48580B60}"/>
  </cellStyles>
  <dxfs count="162"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109229</xdr:colOff>
      <xdr:row>0</xdr:row>
      <xdr:rowOff>0</xdr:rowOff>
    </xdr:from>
    <xdr:to>
      <xdr:col>13</xdr:col>
      <xdr:colOff>119945</xdr:colOff>
      <xdr:row>3</xdr:row>
      <xdr:rowOff>46210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409" y="0"/>
          <a:ext cx="635556" cy="64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11</xdr:col>
          <xdr:colOff>213360</xdr:colOff>
          <xdr:row>1</xdr:row>
          <xdr:rowOff>45720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129540</xdr:colOff>
          <xdr:row>2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211667</xdr:colOff>
      <xdr:row>0</xdr:row>
      <xdr:rowOff>162278</xdr:rowOff>
    </xdr:from>
    <xdr:to>
      <xdr:col>14</xdr:col>
      <xdr:colOff>45036</xdr:colOff>
      <xdr:row>2</xdr:row>
      <xdr:rowOff>176389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687" y="162278"/>
          <a:ext cx="359149" cy="39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109229</xdr:colOff>
      <xdr:row>0</xdr:row>
      <xdr:rowOff>0</xdr:rowOff>
    </xdr:from>
    <xdr:to>
      <xdr:col>13</xdr:col>
      <xdr:colOff>119945</xdr:colOff>
      <xdr:row>3</xdr:row>
      <xdr:rowOff>46210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409" y="0"/>
          <a:ext cx="635556" cy="64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11</xdr:col>
          <xdr:colOff>213360</xdr:colOff>
          <xdr:row>1</xdr:row>
          <xdr:rowOff>45720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129540</xdr:colOff>
          <xdr:row>2</xdr:row>
          <xdr:rowOff>15240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211667</xdr:colOff>
      <xdr:row>0</xdr:row>
      <xdr:rowOff>162278</xdr:rowOff>
    </xdr:from>
    <xdr:to>
      <xdr:col>14</xdr:col>
      <xdr:colOff>45036</xdr:colOff>
      <xdr:row>2</xdr:row>
      <xdr:rowOff>176389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687" y="162278"/>
          <a:ext cx="359149" cy="39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109229</xdr:colOff>
      <xdr:row>0</xdr:row>
      <xdr:rowOff>0</xdr:rowOff>
    </xdr:from>
    <xdr:to>
      <xdr:col>13</xdr:col>
      <xdr:colOff>119945</xdr:colOff>
      <xdr:row>3</xdr:row>
      <xdr:rowOff>46210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409" y="0"/>
          <a:ext cx="635556" cy="64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11</xdr:col>
          <xdr:colOff>213360</xdr:colOff>
          <xdr:row>1</xdr:row>
          <xdr:rowOff>45720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129540</xdr:colOff>
          <xdr:row>2</xdr:row>
          <xdr:rowOff>15240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211667</xdr:colOff>
      <xdr:row>0</xdr:row>
      <xdr:rowOff>162278</xdr:rowOff>
    </xdr:from>
    <xdr:to>
      <xdr:col>14</xdr:col>
      <xdr:colOff>45036</xdr:colOff>
      <xdr:row>2</xdr:row>
      <xdr:rowOff>176389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687" y="162278"/>
          <a:ext cx="359149" cy="39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109229</xdr:colOff>
      <xdr:row>0</xdr:row>
      <xdr:rowOff>0</xdr:rowOff>
    </xdr:from>
    <xdr:to>
      <xdr:col>13</xdr:col>
      <xdr:colOff>119945</xdr:colOff>
      <xdr:row>3</xdr:row>
      <xdr:rowOff>46210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409" y="0"/>
          <a:ext cx="635556" cy="64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11</xdr:col>
          <xdr:colOff>213360</xdr:colOff>
          <xdr:row>1</xdr:row>
          <xdr:rowOff>45720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129540</xdr:colOff>
          <xdr:row>2</xdr:row>
          <xdr:rowOff>15240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211667</xdr:colOff>
      <xdr:row>0</xdr:row>
      <xdr:rowOff>162278</xdr:rowOff>
    </xdr:from>
    <xdr:to>
      <xdr:col>14</xdr:col>
      <xdr:colOff>45036</xdr:colOff>
      <xdr:row>2</xdr:row>
      <xdr:rowOff>176389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687" y="162278"/>
          <a:ext cx="359149" cy="39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109229</xdr:colOff>
      <xdr:row>0</xdr:row>
      <xdr:rowOff>0</xdr:rowOff>
    </xdr:from>
    <xdr:to>
      <xdr:col>13</xdr:col>
      <xdr:colOff>119945</xdr:colOff>
      <xdr:row>3</xdr:row>
      <xdr:rowOff>46210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409" y="0"/>
          <a:ext cx="635556" cy="640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11</xdr:col>
          <xdr:colOff>213360</xdr:colOff>
          <xdr:row>1</xdr:row>
          <xdr:rowOff>45720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129540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211667</xdr:colOff>
      <xdr:row>0</xdr:row>
      <xdr:rowOff>162278</xdr:rowOff>
    </xdr:from>
    <xdr:to>
      <xdr:col>14</xdr:col>
      <xdr:colOff>45036</xdr:colOff>
      <xdr:row>2</xdr:row>
      <xdr:rowOff>176389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687" y="162278"/>
          <a:ext cx="359149" cy="395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170528</xdr:colOff>
      <xdr:row>0</xdr:row>
      <xdr:rowOff>0</xdr:rowOff>
    </xdr:from>
    <xdr:to>
      <xdr:col>12</xdr:col>
      <xdr:colOff>69850</xdr:colOff>
      <xdr:row>2</xdr:row>
      <xdr:rowOff>69850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448" y="0"/>
          <a:ext cx="630842" cy="45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1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男子單打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2</xdr:row>
          <xdr:rowOff>15240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女子單打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241300</xdr:colOff>
      <xdr:row>2</xdr:row>
      <xdr:rowOff>82551</xdr:rowOff>
    </xdr:from>
    <xdr:to>
      <xdr:col>11</xdr:col>
      <xdr:colOff>610892</xdr:colOff>
      <xdr:row>3</xdr:row>
      <xdr:rowOff>107951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4220" y="463551"/>
          <a:ext cx="369592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69850</xdr:rowOff>
    </xdr:from>
    <xdr:to>
      <xdr:col>14</xdr:col>
      <xdr:colOff>266700</xdr:colOff>
      <xdr:row>2</xdr:row>
      <xdr:rowOff>82550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680" y="69850"/>
          <a:ext cx="701040" cy="47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355600</xdr:colOff>
      <xdr:row>0</xdr:row>
      <xdr:rowOff>120650</xdr:rowOff>
    </xdr:from>
    <xdr:to>
      <xdr:col>10</xdr:col>
      <xdr:colOff>967740</xdr:colOff>
      <xdr:row>2</xdr:row>
      <xdr:rowOff>38100</xdr:rowOff>
    </xdr:to>
    <xdr:pic>
      <xdr:nvPicPr>
        <xdr:cNvPr id="3" name="圖片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340" y="120650"/>
          <a:ext cx="612140" cy="382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69850</xdr:rowOff>
    </xdr:from>
    <xdr:to>
      <xdr:col>14</xdr:col>
      <xdr:colOff>266700</xdr:colOff>
      <xdr:row>2</xdr:row>
      <xdr:rowOff>82550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680" y="69850"/>
          <a:ext cx="701040" cy="477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355600</xdr:colOff>
      <xdr:row>0</xdr:row>
      <xdr:rowOff>120650</xdr:rowOff>
    </xdr:from>
    <xdr:to>
      <xdr:col>10</xdr:col>
      <xdr:colOff>967740</xdr:colOff>
      <xdr:row>2</xdr:row>
      <xdr:rowOff>38100</xdr:rowOff>
    </xdr:to>
    <xdr:pic>
      <xdr:nvPicPr>
        <xdr:cNvPr id="3" name="圖片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340" y="120650"/>
          <a:ext cx="612140" cy="382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54D0-D061-4332-AEA2-F5A73EC420A8}">
  <sheetPr codeName="sheet5">
    <tabColor rgb="FFFFFF00"/>
  </sheetPr>
  <dimension ref="A1:T44"/>
  <sheetViews>
    <sheetView tabSelected="1" zoomScale="90" zoomScaleNormal="90" workbookViewId="0">
      <selection activeCell="P13" sqref="P13"/>
    </sheetView>
  </sheetViews>
  <sheetFormatPr defaultColWidth="9" defaultRowHeight="22.2"/>
  <cols>
    <col min="1" max="2" width="3.6640625" style="137" customWidth="1"/>
    <col min="3" max="3" width="4.6640625" style="138" customWidth="1"/>
    <col min="4" max="4" width="4.6640625" style="139" customWidth="1"/>
    <col min="5" max="5" width="4.6640625" style="140" customWidth="1"/>
    <col min="6" max="6" width="10.6640625" style="141" customWidth="1"/>
    <col min="7" max="8" width="8.6640625" style="142" customWidth="1"/>
    <col min="9" max="9" width="1.44140625" style="143" customWidth="1"/>
    <col min="10" max="10" width="7.6640625" style="144" customWidth="1"/>
    <col min="11" max="11" width="1.44140625" style="143" customWidth="1"/>
    <col min="12" max="12" width="7.6640625" style="137" customWidth="1"/>
    <col min="13" max="13" width="1.44140625" style="145" customWidth="1"/>
    <col min="14" max="14" width="7.6640625" style="137" customWidth="1"/>
    <col min="15" max="15" width="1.44140625" style="146" customWidth="1"/>
    <col min="16" max="16" width="7.66406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20" s="8" customFormat="1" ht="15" customHeight="1">
      <c r="A1" s="1" t="s">
        <v>0</v>
      </c>
      <c r="B1" s="1"/>
      <c r="C1" s="2"/>
      <c r="D1" s="2"/>
      <c r="E1" s="1"/>
      <c r="F1" s="3"/>
      <c r="G1" s="337"/>
      <c r="H1" s="338">
        <v>35</v>
      </c>
      <c r="I1" s="339"/>
      <c r="J1" s="342"/>
      <c r="K1" s="343"/>
      <c r="L1" s="4"/>
      <c r="M1" s="5"/>
      <c r="N1" s="6" t="s">
        <v>1</v>
      </c>
      <c r="O1" s="6"/>
      <c r="P1" s="7"/>
      <c r="Q1" s="6"/>
    </row>
    <row r="2" spans="1:20" s="17" customFormat="1" ht="15" customHeight="1">
      <c r="A2" s="9" t="s">
        <v>2</v>
      </c>
      <c r="B2" s="10"/>
      <c r="C2" s="11"/>
      <c r="D2" s="11"/>
      <c r="E2" s="12"/>
      <c r="F2" s="13"/>
      <c r="G2" s="337"/>
      <c r="H2" s="340"/>
      <c r="I2" s="341"/>
      <c r="J2" s="342"/>
      <c r="K2" s="343"/>
      <c r="L2" s="4"/>
      <c r="M2" s="14"/>
      <c r="N2" s="15"/>
      <c r="O2" s="16"/>
      <c r="P2" s="15"/>
      <c r="Q2" s="16"/>
    </row>
    <row r="3" spans="1:20" s="17" customFormat="1" ht="17.100000000000001" customHeight="1">
      <c r="A3" s="18" t="s">
        <v>3</v>
      </c>
      <c r="B3" s="19"/>
      <c r="C3" s="20"/>
      <c r="D3" s="20"/>
      <c r="E3" s="12"/>
      <c r="F3" s="21"/>
      <c r="G3" s="22" t="s">
        <v>4</v>
      </c>
      <c r="H3" s="344" t="s">
        <v>5</v>
      </c>
      <c r="I3" s="345"/>
      <c r="J3" s="345"/>
      <c r="K3" s="346"/>
      <c r="L3" s="12"/>
      <c r="M3" s="23"/>
      <c r="N3" s="12"/>
      <c r="O3" s="24"/>
      <c r="P3" s="25" t="s">
        <v>6</v>
      </c>
    </row>
    <row r="4" spans="1:20" s="37" customFormat="1" ht="17.100000000000001" customHeight="1" thickBot="1">
      <c r="A4" s="26" t="s">
        <v>7</v>
      </c>
      <c r="B4" s="27"/>
      <c r="C4" s="28"/>
      <c r="D4" s="28"/>
      <c r="E4" s="29"/>
      <c r="F4" s="30"/>
      <c r="G4" s="31" t="s">
        <v>8</v>
      </c>
      <c r="H4" s="347"/>
      <c r="I4" s="348"/>
      <c r="J4" s="348"/>
      <c r="K4" s="349"/>
      <c r="L4" s="32"/>
      <c r="M4" s="33"/>
      <c r="N4" s="34"/>
      <c r="O4" s="35"/>
      <c r="P4" s="36" t="s">
        <v>9</v>
      </c>
    </row>
    <row r="5" spans="1:20" s="17" customFormat="1" ht="18" customHeight="1">
      <c r="A5" s="38" t="s">
        <v>10</v>
      </c>
      <c r="B5" s="38" t="s">
        <v>11</v>
      </c>
      <c r="C5" s="39" t="s">
        <v>12</v>
      </c>
      <c r="D5" s="40" t="s">
        <v>13</v>
      </c>
      <c r="E5" s="41" t="s">
        <v>14</v>
      </c>
      <c r="F5" s="42" t="s">
        <v>15</v>
      </c>
      <c r="G5" s="43" t="s">
        <v>16</v>
      </c>
      <c r="H5" s="44" t="s">
        <v>17</v>
      </c>
      <c r="I5" s="45"/>
      <c r="J5" s="46" t="s">
        <v>18</v>
      </c>
      <c r="K5" s="45"/>
      <c r="L5" s="46" t="s">
        <v>19</v>
      </c>
      <c r="M5" s="47"/>
      <c r="N5" s="46" t="s">
        <v>20</v>
      </c>
      <c r="O5" s="48"/>
      <c r="P5" s="49" t="s">
        <v>21</v>
      </c>
      <c r="Q5" s="16"/>
    </row>
    <row r="6" spans="1:20" s="60" customFormat="1" ht="19.95" customHeight="1" thickBot="1">
      <c r="A6" s="50"/>
      <c r="B6" s="50"/>
      <c r="C6" s="20"/>
      <c r="D6" s="51"/>
      <c r="E6" s="52"/>
      <c r="F6" s="53"/>
      <c r="G6" s="54"/>
      <c r="H6" s="55"/>
      <c r="I6" s="56"/>
      <c r="J6" s="54"/>
      <c r="K6" s="56"/>
      <c r="L6" s="364" t="s">
        <v>193</v>
      </c>
      <c r="M6" s="364"/>
      <c r="N6" s="364"/>
      <c r="O6" s="58"/>
      <c r="P6" s="57"/>
      <c r="Q6" s="59"/>
    </row>
    <row r="7" spans="1:20" s="75" customFormat="1" ht="19.95" customHeight="1">
      <c r="A7" s="61">
        <v>1</v>
      </c>
      <c r="B7" s="62">
        <v>1</v>
      </c>
      <c r="C7" s="63" t="s">
        <v>22</v>
      </c>
      <c r="D7" s="63">
        <v>1</v>
      </c>
      <c r="E7" s="64" t="s">
        <v>23</v>
      </c>
      <c r="F7" s="65" t="s">
        <v>24</v>
      </c>
      <c r="G7" s="66" t="s">
        <v>25</v>
      </c>
      <c r="H7" s="67" t="s">
        <v>22</v>
      </c>
      <c r="I7" s="68"/>
      <c r="J7" s="69"/>
      <c r="K7" s="70"/>
      <c r="L7" s="69"/>
      <c r="M7" s="71"/>
      <c r="N7" s="72"/>
      <c r="O7" s="73"/>
      <c r="P7" s="72"/>
      <c r="Q7" s="74"/>
      <c r="T7" s="76" t="e">
        <v>#REF!</v>
      </c>
    </row>
    <row r="8" spans="1:20" s="75" customFormat="1" ht="19.95" customHeight="1">
      <c r="A8" s="77"/>
      <c r="B8" s="78"/>
      <c r="C8" s="79"/>
      <c r="D8" s="79"/>
      <c r="E8" s="52"/>
      <c r="F8" s="80"/>
      <c r="G8" s="81"/>
      <c r="H8" s="82"/>
      <c r="I8" s="83"/>
      <c r="J8" s="84" t="str">
        <f>IF(OR(I8= 7,I8= 8,I8= 9),F7,IF(OR(I8= 1,I8= 2,I8= 3),F9,IF(F7="Bye",F9,IF(F9="Bye",F7,""))))</f>
        <v>陳佳莉</v>
      </c>
      <c r="K8" s="85"/>
      <c r="L8" s="81"/>
      <c r="M8" s="86"/>
      <c r="N8" s="87"/>
      <c r="O8" s="88"/>
      <c r="P8" s="87"/>
      <c r="Q8" s="74"/>
      <c r="T8" s="89" t="e">
        <v>#REF!</v>
      </c>
    </row>
    <row r="9" spans="1:20" s="75" customFormat="1" ht="19.95" customHeight="1">
      <c r="A9" s="77">
        <v>2</v>
      </c>
      <c r="B9" s="90" t="s">
        <v>1</v>
      </c>
      <c r="C9" s="63" t="s">
        <v>22</v>
      </c>
      <c r="D9" s="63"/>
      <c r="E9" s="91"/>
      <c r="F9" s="92" t="s">
        <v>26</v>
      </c>
      <c r="G9" s="66"/>
      <c r="H9" s="93"/>
      <c r="I9" s="94"/>
      <c r="J9" s="95"/>
      <c r="K9" s="96"/>
      <c r="L9" s="81"/>
      <c r="M9" s="86"/>
      <c r="N9" s="87"/>
      <c r="O9" s="88"/>
      <c r="P9" s="87"/>
      <c r="Q9" s="74"/>
      <c r="T9" s="89" t="e">
        <v>#REF!</v>
      </c>
    </row>
    <row r="10" spans="1:20" s="75" customFormat="1" ht="19.95" customHeight="1">
      <c r="A10" s="77"/>
      <c r="B10" s="62"/>
      <c r="C10" s="79"/>
      <c r="D10" s="79"/>
      <c r="E10" s="52"/>
      <c r="F10" s="80"/>
      <c r="G10" s="81"/>
      <c r="H10" s="97"/>
      <c r="I10" s="98"/>
      <c r="J10" s="335" t="s">
        <v>173</v>
      </c>
      <c r="K10" s="99"/>
      <c r="L10" s="84" t="str">
        <f>IF(OR(K10=7,K10=8,K10=9),J8,IF(OR(K10=1,K10=2,K10=3),J12,""))</f>
        <v/>
      </c>
      <c r="M10" s="100"/>
      <c r="N10" s="81"/>
      <c r="O10" s="81"/>
      <c r="P10" s="87"/>
      <c r="Q10" s="74"/>
      <c r="T10" s="89" t="e">
        <v>#REF!</v>
      </c>
    </row>
    <row r="11" spans="1:20" s="75" customFormat="1" ht="19.95" customHeight="1">
      <c r="A11" s="77">
        <v>3</v>
      </c>
      <c r="B11" s="62">
        <v>7</v>
      </c>
      <c r="C11" s="63" t="s">
        <v>22</v>
      </c>
      <c r="D11" s="63">
        <v>7</v>
      </c>
      <c r="E11" s="91"/>
      <c r="F11" s="92" t="s">
        <v>27</v>
      </c>
      <c r="G11" s="66" t="s">
        <v>28</v>
      </c>
      <c r="H11" s="93"/>
      <c r="I11" s="68"/>
      <c r="J11" s="95"/>
      <c r="K11" s="96"/>
      <c r="L11" s="101"/>
      <c r="M11" s="102"/>
      <c r="N11" s="81"/>
      <c r="O11" s="81"/>
      <c r="P11" s="87"/>
      <c r="Q11" s="74"/>
      <c r="T11" s="89" t="e">
        <v>#REF!</v>
      </c>
    </row>
    <row r="12" spans="1:20" s="75" customFormat="1" ht="19.95" customHeight="1">
      <c r="A12" s="77"/>
      <c r="B12" s="78"/>
      <c r="C12" s="79"/>
      <c r="D12" s="79"/>
      <c r="E12" s="52"/>
      <c r="F12" s="80"/>
      <c r="G12" s="81"/>
      <c r="H12" s="335" t="s">
        <v>151</v>
      </c>
      <c r="I12" s="83">
        <v>5</v>
      </c>
      <c r="J12" s="84" t="str">
        <f>IF(OR(I12= 7,I12= 8,I12= 9),F11,IF(OR(I12= 1,I12= 2,I12= 3),F13,IF(F11="Bye",F13,IF(F13="Bye",F11,""))))</f>
        <v/>
      </c>
      <c r="K12" s="103"/>
      <c r="L12" s="81"/>
      <c r="M12" s="104"/>
      <c r="N12" s="81"/>
      <c r="O12" s="81"/>
      <c r="P12" s="87"/>
      <c r="Q12" s="74"/>
      <c r="T12" s="89" t="e">
        <v>#REF!</v>
      </c>
    </row>
    <row r="13" spans="1:20" s="75" customFormat="1" ht="19.95" customHeight="1">
      <c r="A13" s="77">
        <v>4</v>
      </c>
      <c r="B13" s="90">
        <v>12</v>
      </c>
      <c r="C13" s="63" t="s">
        <v>22</v>
      </c>
      <c r="D13" s="63"/>
      <c r="E13" s="91"/>
      <c r="F13" s="92" t="s">
        <v>29</v>
      </c>
      <c r="G13" s="66" t="s">
        <v>30</v>
      </c>
      <c r="H13" s="93"/>
      <c r="I13" s="105"/>
      <c r="J13" s="95"/>
      <c r="K13" s="106"/>
      <c r="L13" s="81"/>
      <c r="M13" s="104"/>
      <c r="N13" s="81"/>
      <c r="O13" s="81"/>
      <c r="P13" s="87"/>
      <c r="Q13" s="74"/>
      <c r="T13" s="89" t="e">
        <v>#REF!</v>
      </c>
    </row>
    <row r="14" spans="1:20" s="75" customFormat="1" ht="19.95" customHeight="1">
      <c r="A14" s="77"/>
      <c r="B14" s="62"/>
      <c r="C14" s="79"/>
      <c r="D14" s="79"/>
      <c r="E14" s="52"/>
      <c r="F14" s="80"/>
      <c r="G14" s="81"/>
      <c r="H14" s="97"/>
      <c r="I14" s="98"/>
      <c r="J14" s="95"/>
      <c r="K14" s="106"/>
      <c r="L14" s="336" t="s">
        <v>129</v>
      </c>
      <c r="M14" s="107"/>
      <c r="N14" s="84" t="str">
        <f>IF(OR(M14=7,M14=8,M14=9),L10,IF(OR(M14=1,M14=2,M14=3),L18,""))</f>
        <v/>
      </c>
      <c r="O14" s="108"/>
      <c r="P14" s="87"/>
      <c r="Q14" s="74"/>
      <c r="T14" s="89" t="e">
        <v>#REF!</v>
      </c>
    </row>
    <row r="15" spans="1:20" s="75" customFormat="1" ht="19.95" customHeight="1">
      <c r="A15" s="61">
        <v>5</v>
      </c>
      <c r="B15" s="62">
        <v>3</v>
      </c>
      <c r="C15" s="63" t="s">
        <v>22</v>
      </c>
      <c r="D15" s="63">
        <v>3</v>
      </c>
      <c r="E15" s="64" t="s">
        <v>31</v>
      </c>
      <c r="F15" s="65" t="s">
        <v>32</v>
      </c>
      <c r="G15" s="66" t="s">
        <v>28</v>
      </c>
      <c r="H15" s="93"/>
      <c r="I15" s="109"/>
      <c r="J15" s="95"/>
      <c r="K15" s="106"/>
      <c r="L15" s="81"/>
      <c r="M15" s="104"/>
      <c r="N15" s="101"/>
      <c r="O15" s="110"/>
      <c r="P15" s="87"/>
      <c r="Q15" s="74"/>
      <c r="T15" s="89" t="e">
        <v>#REF!</v>
      </c>
    </row>
    <row r="16" spans="1:20" s="75" customFormat="1" ht="19.95" customHeight="1" thickBot="1">
      <c r="A16" s="77"/>
      <c r="B16" s="78"/>
      <c r="C16" s="79"/>
      <c r="D16" s="79"/>
      <c r="E16" s="52"/>
      <c r="F16" s="80"/>
      <c r="G16" s="81"/>
      <c r="H16" s="97"/>
      <c r="I16" s="83"/>
      <c r="J16" s="84" t="str">
        <f>IF(OR(I16= 7,I16= 8,I16= 9),F15,IF(OR(I16= 1,I16= 2,I16= 3),F17,IF(F15="Bye",F17,IF(F17="Bye",F15,""))))</f>
        <v>吳品慧</v>
      </c>
      <c r="K16" s="85"/>
      <c r="L16" s="81"/>
      <c r="M16" s="104"/>
      <c r="N16" s="81"/>
      <c r="O16" s="111"/>
      <c r="P16" s="87"/>
      <c r="Q16" s="74"/>
      <c r="T16" s="112" t="e">
        <v>#REF!</v>
      </c>
    </row>
    <row r="17" spans="1:17" s="75" customFormat="1" ht="19.95" customHeight="1">
      <c r="A17" s="77">
        <v>6</v>
      </c>
      <c r="B17" s="90" t="s">
        <v>1</v>
      </c>
      <c r="C17" s="63" t="s">
        <v>22</v>
      </c>
      <c r="D17" s="63"/>
      <c r="E17" s="91"/>
      <c r="F17" s="92" t="s">
        <v>26</v>
      </c>
      <c r="G17" s="66"/>
      <c r="H17" s="93"/>
      <c r="I17" s="94"/>
      <c r="J17" s="95"/>
      <c r="K17" s="96"/>
      <c r="L17" s="81"/>
      <c r="M17" s="104"/>
      <c r="N17" s="81"/>
      <c r="O17" s="111"/>
      <c r="P17" s="87"/>
      <c r="Q17" s="74"/>
    </row>
    <row r="18" spans="1:17" s="75" customFormat="1" ht="19.95" customHeight="1">
      <c r="A18" s="77"/>
      <c r="B18" s="62"/>
      <c r="C18" s="79"/>
      <c r="D18" s="79"/>
      <c r="E18" s="52"/>
      <c r="F18" s="80"/>
      <c r="G18" s="81"/>
      <c r="H18" s="97"/>
      <c r="I18" s="98"/>
      <c r="J18" s="335" t="s">
        <v>174</v>
      </c>
      <c r="K18" s="99"/>
      <c r="L18" s="84" t="str">
        <f>IF(OR(K18=7,K18=8,K18=9),J16,IF(OR(K18=1,K18=2,K18=3),J20,""))</f>
        <v/>
      </c>
      <c r="M18" s="113"/>
      <c r="N18" s="81"/>
      <c r="O18" s="111"/>
      <c r="P18" s="87"/>
      <c r="Q18" s="74"/>
    </row>
    <row r="19" spans="1:17" s="75" customFormat="1" ht="19.95" customHeight="1">
      <c r="A19" s="77">
        <v>7</v>
      </c>
      <c r="B19" s="62">
        <v>5</v>
      </c>
      <c r="C19" s="63" t="s">
        <v>22</v>
      </c>
      <c r="D19" s="63">
        <v>6</v>
      </c>
      <c r="E19" s="91"/>
      <c r="F19" s="92" t="s">
        <v>33</v>
      </c>
      <c r="G19" s="66" t="s">
        <v>28</v>
      </c>
      <c r="H19" s="93"/>
      <c r="I19" s="68"/>
      <c r="J19" s="95"/>
      <c r="K19" s="96"/>
      <c r="L19" s="101"/>
      <c r="M19" s="86"/>
      <c r="N19" s="81"/>
      <c r="O19" s="111"/>
      <c r="P19" s="87"/>
      <c r="Q19" s="74"/>
    </row>
    <row r="20" spans="1:17" s="75" customFormat="1" ht="19.95" customHeight="1">
      <c r="A20" s="77"/>
      <c r="B20" s="78"/>
      <c r="C20" s="79"/>
      <c r="D20" s="79"/>
      <c r="E20" s="52"/>
      <c r="F20" s="80"/>
      <c r="G20" s="81"/>
      <c r="H20" s="335" t="s">
        <v>152</v>
      </c>
      <c r="I20" s="83"/>
      <c r="J20" s="84" t="str">
        <f>IF(OR(I20= 7,I20= 8,I20= 9),F19,IF(OR(I20= 1,I20= 2,I20= 3),F21,IF(F19="Bye",F21,IF(F21="Bye",F19,""))))</f>
        <v/>
      </c>
      <c r="K20" s="103"/>
      <c r="L20" s="81"/>
      <c r="M20" s="86"/>
      <c r="N20" s="81"/>
      <c r="O20" s="111"/>
      <c r="P20" s="87"/>
      <c r="Q20" s="74"/>
    </row>
    <row r="21" spans="1:17" s="75" customFormat="1" ht="19.95" customHeight="1">
      <c r="A21" s="77">
        <v>8</v>
      </c>
      <c r="B21" s="90">
        <v>6</v>
      </c>
      <c r="C21" s="63" t="s">
        <v>22</v>
      </c>
      <c r="D21" s="63">
        <v>7</v>
      </c>
      <c r="E21" s="91"/>
      <c r="F21" s="92" t="s">
        <v>34</v>
      </c>
      <c r="G21" s="66" t="s">
        <v>35</v>
      </c>
      <c r="H21" s="93"/>
      <c r="I21" s="105"/>
      <c r="J21" s="95"/>
      <c r="K21" s="106"/>
      <c r="L21" s="81"/>
      <c r="M21" s="86"/>
      <c r="N21" s="81"/>
      <c r="O21" s="111"/>
      <c r="P21" s="87"/>
      <c r="Q21" s="74"/>
    </row>
    <row r="22" spans="1:17" s="75" customFormat="1" ht="19.95" customHeight="1">
      <c r="A22" s="77"/>
      <c r="B22" s="62"/>
      <c r="C22" s="79"/>
      <c r="D22" s="79"/>
      <c r="E22" s="52"/>
      <c r="F22" s="114"/>
      <c r="G22" s="81"/>
      <c r="H22" s="97"/>
      <c r="I22" s="98"/>
      <c r="J22" s="95"/>
      <c r="K22" s="106"/>
      <c r="L22" s="81"/>
      <c r="M22" s="86"/>
      <c r="N22" s="336" t="s">
        <v>143</v>
      </c>
      <c r="O22" s="99"/>
      <c r="P22" s="84" t="str">
        <f>IF(OR(O22=7,O22=8,O22=9),N14,IF(OR(O22=1,O22=2,O22=3),N30,""))</f>
        <v/>
      </c>
      <c r="Q22" s="115"/>
    </row>
    <row r="23" spans="1:17" s="75" customFormat="1" ht="19.95" customHeight="1">
      <c r="A23" s="77">
        <v>9</v>
      </c>
      <c r="B23" s="62">
        <v>9</v>
      </c>
      <c r="C23" s="63" t="s">
        <v>22</v>
      </c>
      <c r="D23" s="63"/>
      <c r="E23" s="91"/>
      <c r="F23" s="92" t="s">
        <v>36</v>
      </c>
      <c r="G23" s="66" t="s">
        <v>28</v>
      </c>
      <c r="H23" s="93"/>
      <c r="I23" s="68"/>
      <c r="J23" s="95"/>
      <c r="K23" s="106"/>
      <c r="L23" s="81"/>
      <c r="M23" s="86"/>
      <c r="N23" s="81"/>
      <c r="O23" s="111"/>
      <c r="P23" s="101"/>
      <c r="Q23" s="115"/>
    </row>
    <row r="24" spans="1:17" s="75" customFormat="1" ht="19.95" customHeight="1">
      <c r="A24" s="77"/>
      <c r="B24" s="78"/>
      <c r="C24" s="79"/>
      <c r="D24" s="79"/>
      <c r="E24" s="52"/>
      <c r="F24" s="80"/>
      <c r="G24" s="81"/>
      <c r="H24" s="335" t="s">
        <v>153</v>
      </c>
      <c r="I24" s="83"/>
      <c r="J24" s="84" t="str">
        <f>IF(OR(I24= 7,I24= 8,I24= 9),F23,IF(OR(I24= 1,I24= 2,I24= 3),F25,IF(F23="Bye",F25,IF(F25="Bye",F23,""))))</f>
        <v/>
      </c>
      <c r="K24" s="85"/>
      <c r="L24" s="81"/>
      <c r="M24" s="86"/>
      <c r="N24" s="81"/>
      <c r="O24" s="111"/>
      <c r="P24" s="87"/>
      <c r="Q24" s="74"/>
    </row>
    <row r="25" spans="1:17" s="75" customFormat="1" ht="19.95" customHeight="1">
      <c r="A25" s="77">
        <v>10</v>
      </c>
      <c r="B25" s="90">
        <v>11</v>
      </c>
      <c r="C25" s="63" t="s">
        <v>22</v>
      </c>
      <c r="D25" s="63"/>
      <c r="E25" s="91"/>
      <c r="F25" s="92" t="s">
        <v>37</v>
      </c>
      <c r="G25" s="66" t="s">
        <v>38</v>
      </c>
      <c r="H25" s="93"/>
      <c r="I25" s="94"/>
      <c r="J25" s="95"/>
      <c r="K25" s="96"/>
      <c r="L25" s="81"/>
      <c r="M25" s="86"/>
      <c r="N25" s="81"/>
      <c r="O25" s="111"/>
      <c r="P25" s="87"/>
      <c r="Q25" s="74"/>
    </row>
    <row r="26" spans="1:17" s="75" customFormat="1" ht="19.95" customHeight="1">
      <c r="A26" s="77"/>
      <c r="B26" s="62"/>
      <c r="C26" s="79"/>
      <c r="D26" s="79"/>
      <c r="E26" s="52"/>
      <c r="F26" s="80"/>
      <c r="G26" s="81"/>
      <c r="H26" s="97"/>
      <c r="I26" s="98"/>
      <c r="J26" s="335" t="s">
        <v>175</v>
      </c>
      <c r="K26" s="99"/>
      <c r="L26" s="84" t="str">
        <f>IF(OR(K26=7,K26=8,K26=9),J24,IF(OR(K26=1,K26=2,K26=3),J28,""))</f>
        <v/>
      </c>
      <c r="M26" s="100"/>
      <c r="N26" s="81"/>
      <c r="O26" s="111"/>
      <c r="P26" s="87"/>
      <c r="Q26" s="74"/>
    </row>
    <row r="27" spans="1:17" s="75" customFormat="1" ht="19.95" customHeight="1">
      <c r="A27" s="77">
        <v>11</v>
      </c>
      <c r="B27" s="62" t="s">
        <v>1</v>
      </c>
      <c r="C27" s="63" t="s">
        <v>22</v>
      </c>
      <c r="D27" s="63"/>
      <c r="E27" s="91"/>
      <c r="F27" s="92" t="s">
        <v>26</v>
      </c>
      <c r="G27" s="66"/>
      <c r="H27" s="93"/>
      <c r="I27" s="68"/>
      <c r="J27" s="95"/>
      <c r="K27" s="96"/>
      <c r="L27" s="101"/>
      <c r="M27" s="102"/>
      <c r="N27" s="81"/>
      <c r="O27" s="111"/>
      <c r="P27" s="87"/>
      <c r="Q27" s="74"/>
    </row>
    <row r="28" spans="1:17" s="75" customFormat="1" ht="19.95" customHeight="1">
      <c r="A28" s="116"/>
      <c r="B28" s="78"/>
      <c r="C28" s="79"/>
      <c r="D28" s="79"/>
      <c r="E28" s="52"/>
      <c r="F28" s="80"/>
      <c r="G28" s="81"/>
      <c r="H28" s="97"/>
      <c r="I28" s="83">
        <v>6</v>
      </c>
      <c r="J28" s="84" t="str">
        <f>IF(OR(I28= 7,I28= 8,I28= 9),F27,IF(OR(I28= 1,I28= 2,I28= 3),F29,IF(F27="Bye",F29,IF(F29="Bye",F27,""))))</f>
        <v>鄭美娟</v>
      </c>
      <c r="K28" s="103"/>
      <c r="L28" s="81"/>
      <c r="M28" s="104"/>
      <c r="N28" s="81"/>
      <c r="O28" s="111"/>
      <c r="P28" s="87"/>
      <c r="Q28" s="74"/>
    </row>
    <row r="29" spans="1:17" s="75" customFormat="1" ht="19.95" customHeight="1">
      <c r="A29" s="61">
        <v>12</v>
      </c>
      <c r="B29" s="90">
        <v>4</v>
      </c>
      <c r="C29" s="63" t="s">
        <v>22</v>
      </c>
      <c r="D29" s="63">
        <v>3</v>
      </c>
      <c r="E29" s="64" t="s">
        <v>39</v>
      </c>
      <c r="F29" s="65" t="s">
        <v>40</v>
      </c>
      <c r="G29" s="66" t="s">
        <v>30</v>
      </c>
      <c r="H29" s="93"/>
      <c r="I29" s="105"/>
      <c r="J29" s="95"/>
      <c r="K29" s="106"/>
      <c r="L29" s="81"/>
      <c r="M29" s="104"/>
      <c r="N29" s="81"/>
      <c r="O29" s="111"/>
      <c r="P29" s="87"/>
      <c r="Q29" s="74"/>
    </row>
    <row r="30" spans="1:17" s="75" customFormat="1" ht="19.95" customHeight="1">
      <c r="A30" s="77"/>
      <c r="B30" s="62"/>
      <c r="C30" s="79"/>
      <c r="D30" s="79"/>
      <c r="E30" s="52"/>
      <c r="F30" s="80"/>
      <c r="G30" s="81"/>
      <c r="H30" s="97"/>
      <c r="I30" s="98"/>
      <c r="J30" s="95"/>
      <c r="K30" s="106"/>
      <c r="L30" s="336" t="s">
        <v>130</v>
      </c>
      <c r="M30" s="107"/>
      <c r="N30" s="84" t="str">
        <f>IF(OR(M30=7,M30=8,M30=9),L26,IF(OR(M30=1,M30=2,M30=3),L34,""))</f>
        <v/>
      </c>
      <c r="O30" s="117"/>
      <c r="P30" s="87"/>
      <c r="Q30" s="74"/>
    </row>
    <row r="31" spans="1:17" s="75" customFormat="1" ht="19.95" customHeight="1">
      <c r="A31" s="77">
        <v>13</v>
      </c>
      <c r="B31" s="62">
        <v>10</v>
      </c>
      <c r="C31" s="63" t="s">
        <v>22</v>
      </c>
      <c r="D31" s="63"/>
      <c r="E31" s="91"/>
      <c r="F31" s="92" t="s">
        <v>41</v>
      </c>
      <c r="G31" s="66" t="s">
        <v>42</v>
      </c>
      <c r="H31" s="93"/>
      <c r="I31" s="109"/>
      <c r="J31" s="95"/>
      <c r="K31" s="106"/>
      <c r="L31" s="81"/>
      <c r="M31" s="104"/>
      <c r="N31" s="101"/>
      <c r="O31" s="81"/>
      <c r="P31" s="87"/>
      <c r="Q31" s="74"/>
    </row>
    <row r="32" spans="1:17" s="75" customFormat="1" ht="19.95" customHeight="1">
      <c r="A32" s="77"/>
      <c r="B32" s="78"/>
      <c r="C32" s="79"/>
      <c r="D32" s="79"/>
      <c r="E32" s="52"/>
      <c r="F32" s="80"/>
      <c r="G32" s="81"/>
      <c r="H32" s="335" t="s">
        <v>154</v>
      </c>
      <c r="I32" s="83"/>
      <c r="J32" s="84" t="str">
        <f>IF(OR(I32= 7,I32= 8,I32= 9),F31,IF(OR(I32= 1,I32= 2,I32= 3),F33,IF(F31="Bye",F33,IF(F33="Bye",F31,""))))</f>
        <v/>
      </c>
      <c r="K32" s="85"/>
      <c r="L32" s="81"/>
      <c r="M32" s="104"/>
      <c r="N32" s="81"/>
      <c r="O32" s="81"/>
      <c r="P32" s="87"/>
      <c r="Q32" s="74"/>
    </row>
    <row r="33" spans="1:17" s="75" customFormat="1" ht="19.95" customHeight="1">
      <c r="A33" s="77">
        <v>14</v>
      </c>
      <c r="B33" s="90">
        <v>8</v>
      </c>
      <c r="C33" s="63" t="s">
        <v>22</v>
      </c>
      <c r="D33" s="63"/>
      <c r="E33" s="91"/>
      <c r="F33" s="92" t="s">
        <v>43</v>
      </c>
      <c r="G33" s="66" t="s">
        <v>28</v>
      </c>
      <c r="H33" s="93"/>
      <c r="I33" s="94"/>
      <c r="J33" s="95"/>
      <c r="K33" s="96"/>
      <c r="L33" s="81"/>
      <c r="M33" s="104"/>
      <c r="N33" s="81"/>
      <c r="O33" s="81"/>
      <c r="P33" s="87"/>
      <c r="Q33" s="74"/>
    </row>
    <row r="34" spans="1:17" s="75" customFormat="1" ht="19.95" customHeight="1">
      <c r="A34" s="77"/>
      <c r="B34" s="62"/>
      <c r="C34" s="79"/>
      <c r="D34" s="79"/>
      <c r="E34" s="52"/>
      <c r="F34" s="80"/>
      <c r="G34" s="81"/>
      <c r="H34" s="97"/>
      <c r="I34" s="98"/>
      <c r="J34" s="335" t="s">
        <v>176</v>
      </c>
      <c r="K34" s="99"/>
      <c r="L34" s="84" t="str">
        <f>IF(OR(K34=7,K34=8,K34=9),J32,IF(OR(K34=1,K34=2,K34=3),J36,""))</f>
        <v/>
      </c>
      <c r="M34" s="113"/>
      <c r="N34" s="81"/>
      <c r="O34" s="81"/>
      <c r="P34" s="87"/>
      <c r="Q34" s="74"/>
    </row>
    <row r="35" spans="1:17" s="75" customFormat="1" ht="19.95" customHeight="1">
      <c r="A35" s="77">
        <v>15</v>
      </c>
      <c r="B35" s="62" t="s">
        <v>1</v>
      </c>
      <c r="C35" s="63" t="s">
        <v>22</v>
      </c>
      <c r="D35" s="63"/>
      <c r="E35" s="91"/>
      <c r="F35" s="92" t="s">
        <v>26</v>
      </c>
      <c r="G35" s="66"/>
      <c r="H35" s="93"/>
      <c r="I35" s="68"/>
      <c r="J35" s="95"/>
      <c r="K35" s="96"/>
      <c r="L35" s="101"/>
      <c r="M35" s="86"/>
      <c r="N35" s="81"/>
      <c r="O35" s="81"/>
      <c r="P35" s="87"/>
      <c r="Q35" s="74"/>
    </row>
    <row r="36" spans="1:17" s="75" customFormat="1" ht="19.95" customHeight="1">
      <c r="A36" s="77"/>
      <c r="B36" s="78"/>
      <c r="C36" s="79"/>
      <c r="D36" s="79"/>
      <c r="E36" s="52"/>
      <c r="F36" s="80"/>
      <c r="G36" s="81"/>
      <c r="H36" s="97"/>
      <c r="I36" s="83"/>
      <c r="J36" s="84" t="str">
        <f>IF(OR(I36= 7,I36= 8,I36= 9),F35,IF(OR(I36= 1,I36= 2,I36= 3),F37,IF(F35="Bye",F37,IF(F37="Bye",F35,""))))</f>
        <v>巫京薇</v>
      </c>
      <c r="K36" s="103"/>
      <c r="L36" s="81"/>
      <c r="M36" s="86"/>
      <c r="N36" s="81"/>
      <c r="O36" s="81"/>
      <c r="P36" s="87"/>
      <c r="Q36" s="74"/>
    </row>
    <row r="37" spans="1:17" s="75" customFormat="1" ht="19.95" customHeight="1">
      <c r="A37" s="61">
        <v>16</v>
      </c>
      <c r="B37" s="90">
        <v>2</v>
      </c>
      <c r="C37" s="63" t="s">
        <v>22</v>
      </c>
      <c r="D37" s="63">
        <v>3</v>
      </c>
      <c r="E37" s="64" t="s">
        <v>44</v>
      </c>
      <c r="F37" s="65" t="s">
        <v>45</v>
      </c>
      <c r="G37" s="66" t="s">
        <v>35</v>
      </c>
      <c r="H37" s="93"/>
      <c r="I37" s="105"/>
      <c r="J37" s="101"/>
      <c r="K37" s="106"/>
      <c r="L37" s="81"/>
      <c r="M37" s="86"/>
      <c r="N37" s="81"/>
      <c r="O37" s="81"/>
      <c r="P37" s="87"/>
      <c r="Q37" s="74"/>
    </row>
    <row r="38" spans="1:17" s="75" customFormat="1" ht="19.95" customHeight="1">
      <c r="A38" s="118"/>
      <c r="B38" s="118"/>
      <c r="C38" s="119"/>
      <c r="D38" s="79"/>
      <c r="E38" s="52"/>
      <c r="F38" s="114"/>
      <c r="G38" s="120"/>
      <c r="H38" s="81"/>
      <c r="I38" s="98"/>
      <c r="J38" s="81"/>
      <c r="K38" s="106"/>
      <c r="L38" s="81"/>
      <c r="M38" s="86"/>
      <c r="N38" s="81"/>
      <c r="O38" s="81"/>
      <c r="P38" s="87"/>
      <c r="Q38" s="74"/>
    </row>
    <row r="39" spans="1:17" s="75" customFormat="1" ht="15" customHeight="1">
      <c r="A39" s="118"/>
      <c r="B39" s="118"/>
      <c r="C39" s="119"/>
      <c r="D39" s="79"/>
      <c r="E39" s="52"/>
      <c r="F39" s="114"/>
      <c r="G39" s="120"/>
      <c r="H39" s="120"/>
      <c r="I39" s="98"/>
      <c r="J39" s="121"/>
      <c r="K39" s="98"/>
      <c r="L39" s="121"/>
      <c r="M39" s="122"/>
      <c r="N39" s="121"/>
      <c r="O39" s="121"/>
      <c r="P39" s="123"/>
      <c r="Q39" s="74"/>
    </row>
    <row r="40" spans="1:17" s="75" customFormat="1" ht="9.6" customHeight="1">
      <c r="A40" s="118"/>
      <c r="B40" s="118"/>
      <c r="C40" s="119"/>
      <c r="D40" s="79"/>
      <c r="E40" s="52"/>
      <c r="F40" s="114"/>
      <c r="G40" s="120"/>
      <c r="H40" s="120"/>
      <c r="I40" s="98"/>
      <c r="J40" s="124"/>
      <c r="K40" s="98"/>
      <c r="L40" s="121"/>
      <c r="M40" s="125"/>
      <c r="N40" s="124"/>
      <c r="O40" s="124"/>
      <c r="P40" s="126"/>
      <c r="Q40" s="127"/>
    </row>
    <row r="41" spans="1:17" s="75" customFormat="1" ht="9.6" customHeight="1">
      <c r="A41" s="118"/>
      <c r="B41" s="118"/>
      <c r="C41" s="119"/>
      <c r="D41" s="79"/>
      <c r="E41" s="52"/>
      <c r="F41" s="114"/>
      <c r="G41" s="120"/>
      <c r="H41" s="120"/>
      <c r="I41" s="98"/>
      <c r="J41" s="124"/>
      <c r="K41" s="98"/>
      <c r="L41" s="121"/>
      <c r="M41" s="125"/>
      <c r="N41" s="124"/>
      <c r="O41" s="124"/>
      <c r="P41" s="126"/>
      <c r="Q41" s="127"/>
    </row>
    <row r="42" spans="1:17" s="75" customFormat="1" ht="9.6" customHeight="1">
      <c r="A42" s="118"/>
      <c r="B42" s="118"/>
      <c r="C42" s="119"/>
      <c r="D42" s="79"/>
      <c r="E42" s="52"/>
      <c r="F42" s="114"/>
      <c r="G42" s="120"/>
      <c r="H42" s="120"/>
      <c r="I42" s="98"/>
      <c r="J42" s="124"/>
      <c r="K42" s="98"/>
      <c r="L42" s="121"/>
      <c r="M42" s="125"/>
      <c r="N42" s="124"/>
      <c r="O42" s="124"/>
      <c r="P42" s="126"/>
      <c r="Q42" s="127"/>
    </row>
    <row r="43" spans="1:17" s="75" customFormat="1" ht="9.6" customHeight="1">
      <c r="A43" s="128"/>
      <c r="B43" s="128"/>
      <c r="C43" s="119"/>
      <c r="D43" s="79"/>
      <c r="E43" s="37"/>
      <c r="F43" s="129"/>
      <c r="G43" s="123"/>
      <c r="H43" s="123"/>
      <c r="I43" s="98"/>
      <c r="J43" s="130"/>
      <c r="K43" s="70"/>
      <c r="L43" s="72"/>
      <c r="M43" s="131"/>
      <c r="N43" s="130"/>
      <c r="O43" s="130"/>
      <c r="P43" s="130"/>
      <c r="Q43" s="127"/>
    </row>
    <row r="44" spans="1:17" s="75" customFormat="1" ht="9.6" customHeight="1">
      <c r="A44" s="118"/>
      <c r="B44" s="118"/>
      <c r="C44" s="119"/>
      <c r="D44" s="79"/>
      <c r="E44" s="37"/>
      <c r="F44" s="129"/>
      <c r="G44" s="123"/>
      <c r="H44" s="123"/>
      <c r="I44" s="132"/>
      <c r="J44" s="130"/>
      <c r="K44" s="133"/>
      <c r="L44" s="134"/>
      <c r="M44" s="135"/>
      <c r="N44" s="136"/>
      <c r="O44" s="136"/>
      <c r="P44" s="136"/>
      <c r="Q44" s="127"/>
    </row>
  </sheetData>
  <mergeCells count="6">
    <mergeCell ref="L6:N6"/>
    <mergeCell ref="G1:G2"/>
    <mergeCell ref="H1:I2"/>
    <mergeCell ref="J1:K1"/>
    <mergeCell ref="J2:K2"/>
    <mergeCell ref="H3:K4"/>
  </mergeCells>
  <phoneticPr fontId="5" type="noConversion"/>
  <conditionalFormatting sqref="C7:D7 C9:D9 C11:D11 C13:D13 C15:D15 C17:D17 C19:D19 C21:D21 C43:D44">
    <cfRule type="cellIs" dxfId="161" priority="20" stopIfTrue="1" operator="equal">
      <formula>"QA"</formula>
    </cfRule>
    <cfRule type="cellIs" dxfId="160" priority="21" stopIfTrue="1" operator="equal">
      <formula>"DA"</formula>
    </cfRule>
  </conditionalFormatting>
  <conditionalFormatting sqref="C23:D23 C25:D25 C27:D27 C29:D29 C31:D31 C33:D33 C35:D35 C37:D37">
    <cfRule type="cellIs" dxfId="159" priority="10" stopIfTrue="1" operator="equal">
      <formula>"QA"</formula>
    </cfRule>
    <cfRule type="cellIs" dxfId="158" priority="11" stopIfTrue="1" operator="equal">
      <formula>"DA"</formula>
    </cfRule>
  </conditionalFormatting>
  <conditionalFormatting sqref="H7 H9 H11 H13 H15 H17 H19 H21 H23 H25 H27 H29 H31 H33 H35 H37 G43:H44">
    <cfRule type="expression" dxfId="157" priority="16" stopIfTrue="1">
      <formula>AND(#REF!&lt;9,$E7&gt;0)</formula>
    </cfRule>
  </conditionalFormatting>
  <conditionalFormatting sqref="I8 K10 I12 M14 K18 I20 O22 I28 M30 K34 I36">
    <cfRule type="expression" dxfId="156" priority="22" stopIfTrue="1">
      <formula>$N$1="CU"</formula>
    </cfRule>
  </conditionalFormatting>
  <conditionalFormatting sqref="I16">
    <cfRule type="expression" dxfId="155" priority="15" stopIfTrue="1">
      <formula>$N$1="CU"</formula>
    </cfRule>
  </conditionalFormatting>
  <conditionalFormatting sqref="I24">
    <cfRule type="expression" dxfId="154" priority="14" stopIfTrue="1">
      <formula>$N$1="CU"</formula>
    </cfRule>
  </conditionalFormatting>
  <conditionalFormatting sqref="I32">
    <cfRule type="expression" dxfId="153" priority="13" stopIfTrue="1">
      <formula>$N$1="CU"</formula>
    </cfRule>
  </conditionalFormatting>
  <conditionalFormatting sqref="J8:J9 L10 J11:J17 N14 L18 J19:J25 P22 L26 J27:J33 N30 L34 J35:J36">
    <cfRule type="cellIs" dxfId="152" priority="23" stopIfTrue="1" operator="equal">
      <formula>"Bye"</formula>
    </cfRule>
  </conditionalFormatting>
  <conditionalFormatting sqref="K26">
    <cfRule type="expression" dxfId="151" priority="12" stopIfTrue="1">
      <formula>$N$1="CU"</formula>
    </cfRule>
  </conditionalFormatting>
  <conditionalFormatting sqref="L14">
    <cfRule type="expression" dxfId="150" priority="7" stopIfTrue="1">
      <formula>AND($N$1="CU",L14="Umpire")</formula>
    </cfRule>
    <cfRule type="expression" dxfId="149" priority="8" stopIfTrue="1">
      <formula>AND($N$1="CU",L14&lt;&gt;"Umpire",M14&lt;&gt;"")</formula>
    </cfRule>
    <cfRule type="expression" dxfId="148" priority="9" stopIfTrue="1">
      <formula>AND($N$1="CU",L14&lt;&gt;"Umpire")</formula>
    </cfRule>
  </conditionalFormatting>
  <conditionalFormatting sqref="L30">
    <cfRule type="expression" dxfId="147" priority="4" stopIfTrue="1">
      <formula>AND($N$1="CU",L30="Umpire")</formula>
    </cfRule>
    <cfRule type="expression" dxfId="146" priority="5" stopIfTrue="1">
      <formula>AND($N$1="CU",L30&lt;&gt;"Umpire",M30&lt;&gt;"")</formula>
    </cfRule>
    <cfRule type="expression" dxfId="145" priority="6" stopIfTrue="1">
      <formula>AND($N$1="CU",L30&lt;&gt;"Umpire")</formula>
    </cfRule>
  </conditionalFormatting>
  <conditionalFormatting sqref="N22">
    <cfRule type="expression" dxfId="144" priority="1" stopIfTrue="1">
      <formula>AND($N$1="CU",N22="Umpire")</formula>
    </cfRule>
    <cfRule type="expression" dxfId="143" priority="2" stopIfTrue="1">
      <formula>AND($N$1="CU",N22&lt;&gt;"Umpire",O22&lt;&gt;"")</formula>
    </cfRule>
    <cfRule type="expression" dxfId="142" priority="3" stopIfTrue="1">
      <formula>AND($N$1="CU",N22&lt;&gt;"Umpire")</formula>
    </cfRule>
  </conditionalFormatting>
  <dataValidations count="1">
    <dataValidation type="list" showInputMessage="1" showErrorMessage="1" sqref="C7 C9 C11 C13 C15 C17 C19 C21 C23 C25 C27 C29 C31 C33 C35 C37" xr:uid="{4D1BAFC2-FC0C-4A3C-A2A0-32D9D26D3B46}">
      <formula1>" - , Q, WC, LL"</formula1>
    </dataValidation>
  </dataValidations>
  <pageMargins left="0.75" right="0.75" top="1" bottom="1" header="0.5" footer="0.5"/>
  <pageSetup paperSize="9" orientation="portrait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11</xdr:col>
                    <xdr:colOff>213360</xdr:colOff>
                    <xdr:row>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129540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B559-5F93-4B06-896D-57D6BD59ECA5}">
  <sheetPr codeName="sheet6">
    <tabColor rgb="FFFFFF00"/>
  </sheetPr>
  <dimension ref="A1:T44"/>
  <sheetViews>
    <sheetView zoomScale="90" zoomScaleNormal="90" workbookViewId="0">
      <selection activeCell="P11" sqref="P11"/>
    </sheetView>
  </sheetViews>
  <sheetFormatPr defaultColWidth="9" defaultRowHeight="22.2"/>
  <cols>
    <col min="1" max="2" width="3.6640625" style="137" customWidth="1"/>
    <col min="3" max="3" width="4.6640625" style="138" customWidth="1"/>
    <col min="4" max="4" width="4.6640625" style="139" customWidth="1"/>
    <col min="5" max="5" width="4.6640625" style="140" customWidth="1"/>
    <col min="6" max="6" width="10.6640625" style="141" customWidth="1"/>
    <col min="7" max="8" width="8.6640625" style="142" customWidth="1"/>
    <col min="9" max="9" width="1.44140625" style="143" customWidth="1"/>
    <col min="10" max="10" width="7.6640625" style="144" customWidth="1"/>
    <col min="11" max="11" width="1.44140625" style="143" customWidth="1"/>
    <col min="12" max="12" width="7.6640625" style="137" customWidth="1"/>
    <col min="13" max="13" width="1.44140625" style="145" customWidth="1"/>
    <col min="14" max="14" width="7.6640625" style="137" customWidth="1"/>
    <col min="15" max="15" width="1.44140625" style="146" customWidth="1"/>
    <col min="16" max="16" width="7.66406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20" s="8" customFormat="1" ht="15" customHeight="1">
      <c r="A1" s="1" t="s">
        <v>0</v>
      </c>
      <c r="B1" s="1"/>
      <c r="C1" s="2"/>
      <c r="D1" s="2"/>
      <c r="E1" s="1"/>
      <c r="F1" s="3"/>
      <c r="G1" s="337"/>
      <c r="H1" s="338">
        <v>40</v>
      </c>
      <c r="I1" s="339"/>
      <c r="J1" s="342"/>
      <c r="K1" s="343"/>
      <c r="L1" s="4"/>
      <c r="M1" s="5"/>
      <c r="N1" s="6" t="s">
        <v>1</v>
      </c>
      <c r="O1" s="6"/>
      <c r="P1" s="7"/>
      <c r="Q1" s="6"/>
    </row>
    <row r="2" spans="1:20" s="17" customFormat="1" ht="15" customHeight="1">
      <c r="A2" s="9" t="s">
        <v>2</v>
      </c>
      <c r="B2" s="10"/>
      <c r="C2" s="11"/>
      <c r="D2" s="11"/>
      <c r="E2" s="12"/>
      <c r="F2" s="13"/>
      <c r="G2" s="337"/>
      <c r="H2" s="340"/>
      <c r="I2" s="341"/>
      <c r="J2" s="342"/>
      <c r="K2" s="343"/>
      <c r="L2" s="4"/>
      <c r="M2" s="14"/>
      <c r="N2" s="15"/>
      <c r="O2" s="16"/>
      <c r="P2" s="15"/>
      <c r="Q2" s="16"/>
    </row>
    <row r="3" spans="1:20" s="17" customFormat="1" ht="17.100000000000001" customHeight="1">
      <c r="A3" s="18" t="s">
        <v>3</v>
      </c>
      <c r="B3" s="19"/>
      <c r="C3" s="20"/>
      <c r="D3" s="20"/>
      <c r="E3" s="12"/>
      <c r="F3" s="21"/>
      <c r="G3" s="22" t="s">
        <v>4</v>
      </c>
      <c r="H3" s="344" t="s">
        <v>5</v>
      </c>
      <c r="I3" s="345"/>
      <c r="J3" s="345"/>
      <c r="K3" s="346"/>
      <c r="L3" s="12"/>
      <c r="M3" s="23"/>
      <c r="N3" s="12"/>
      <c r="O3" s="24"/>
      <c r="P3" s="25" t="s">
        <v>6</v>
      </c>
    </row>
    <row r="4" spans="1:20" s="37" customFormat="1" ht="17.100000000000001" customHeight="1" thickBot="1">
      <c r="A4" s="26" t="s">
        <v>7</v>
      </c>
      <c r="B4" s="27"/>
      <c r="C4" s="28"/>
      <c r="D4" s="28"/>
      <c r="E4" s="29"/>
      <c r="F4" s="30"/>
      <c r="G4" s="31" t="s">
        <v>8</v>
      </c>
      <c r="H4" s="347"/>
      <c r="I4" s="348"/>
      <c r="J4" s="348"/>
      <c r="K4" s="349"/>
      <c r="L4" s="32"/>
      <c r="M4" s="33"/>
      <c r="N4" s="34"/>
      <c r="O4" s="35"/>
      <c r="P4" s="36" t="s">
        <v>9</v>
      </c>
    </row>
    <row r="5" spans="1:20" s="17" customFormat="1" ht="18" customHeight="1">
      <c r="A5" s="38" t="s">
        <v>10</v>
      </c>
      <c r="B5" s="38" t="s">
        <v>11</v>
      </c>
      <c r="C5" s="39" t="s">
        <v>12</v>
      </c>
      <c r="D5" s="40" t="s">
        <v>13</v>
      </c>
      <c r="E5" s="41" t="s">
        <v>14</v>
      </c>
      <c r="F5" s="42" t="s">
        <v>15</v>
      </c>
      <c r="G5" s="43" t="s">
        <v>16</v>
      </c>
      <c r="H5" s="44" t="s">
        <v>17</v>
      </c>
      <c r="I5" s="45"/>
      <c r="J5" s="46" t="s">
        <v>18</v>
      </c>
      <c r="K5" s="45"/>
      <c r="L5" s="46" t="s">
        <v>19</v>
      </c>
      <c r="M5" s="47"/>
      <c r="N5" s="46" t="s">
        <v>20</v>
      </c>
      <c r="O5" s="48"/>
      <c r="P5" s="49" t="s">
        <v>21</v>
      </c>
      <c r="Q5" s="16"/>
    </row>
    <row r="6" spans="1:20" s="60" customFormat="1" ht="19.95" customHeight="1" thickBot="1">
      <c r="A6" s="50"/>
      <c r="B6" s="50"/>
      <c r="C6" s="20"/>
      <c r="D6" s="51"/>
      <c r="E6" s="52"/>
      <c r="F6" s="53"/>
      <c r="G6" s="54"/>
      <c r="H6" s="55"/>
      <c r="I6" s="56"/>
      <c r="J6" s="54"/>
      <c r="K6" s="56"/>
      <c r="L6" s="364" t="s">
        <v>193</v>
      </c>
      <c r="M6" s="364"/>
      <c r="N6" s="364"/>
      <c r="O6" s="58"/>
      <c r="P6" s="57"/>
      <c r="Q6" s="59"/>
    </row>
    <row r="7" spans="1:20" s="75" customFormat="1" ht="19.95" customHeight="1">
      <c r="A7" s="61">
        <v>1</v>
      </c>
      <c r="B7" s="62">
        <v>1</v>
      </c>
      <c r="C7" s="63" t="s">
        <v>22</v>
      </c>
      <c r="D7" s="63">
        <v>2</v>
      </c>
      <c r="E7" s="64" t="s">
        <v>23</v>
      </c>
      <c r="F7" s="65" t="s">
        <v>46</v>
      </c>
      <c r="G7" s="148" t="s">
        <v>35</v>
      </c>
      <c r="H7" s="67" t="s">
        <v>22</v>
      </c>
      <c r="I7" s="68"/>
      <c r="J7" s="69"/>
      <c r="K7" s="70"/>
      <c r="L7" s="69"/>
      <c r="M7" s="71"/>
      <c r="N7" s="72"/>
      <c r="O7" s="73"/>
      <c r="P7" s="72"/>
      <c r="Q7" s="74"/>
      <c r="T7" s="76" t="e">
        <v>#REF!</v>
      </c>
    </row>
    <row r="8" spans="1:20" s="75" customFormat="1" ht="19.95" customHeight="1">
      <c r="A8" s="77"/>
      <c r="B8" s="78"/>
      <c r="C8" s="79"/>
      <c r="D8" s="79"/>
      <c r="E8" s="52"/>
      <c r="F8" s="80"/>
      <c r="G8" s="149"/>
      <c r="H8" s="82"/>
      <c r="I8" s="83"/>
      <c r="J8" s="84" t="str">
        <f>IF(OR(I8= 7,I8= 8,I8= 9),F7,IF(OR(I8= 1,I8= 2,I8= 3),F9,IF(F7="Bye",F9,IF(F9="Bye",F7,""))))</f>
        <v>曾茹楓</v>
      </c>
      <c r="K8" s="85"/>
      <c r="L8" s="81"/>
      <c r="M8" s="86"/>
      <c r="N8" s="87"/>
      <c r="O8" s="88"/>
      <c r="P8" s="87"/>
      <c r="Q8" s="74"/>
      <c r="T8" s="89" t="e">
        <v>#REF!</v>
      </c>
    </row>
    <row r="9" spans="1:20" s="75" customFormat="1" ht="19.95" customHeight="1">
      <c r="A9" s="77">
        <v>2</v>
      </c>
      <c r="B9" s="90" t="s">
        <v>1</v>
      </c>
      <c r="C9" s="63" t="s">
        <v>22</v>
      </c>
      <c r="D9" s="63"/>
      <c r="E9" s="91"/>
      <c r="F9" s="92" t="s">
        <v>26</v>
      </c>
      <c r="G9" s="148"/>
      <c r="H9" s="93"/>
      <c r="I9" s="94"/>
      <c r="J9" s="95"/>
      <c r="K9" s="96"/>
      <c r="L9" s="81"/>
      <c r="M9" s="86"/>
      <c r="N9" s="87"/>
      <c r="O9" s="88"/>
      <c r="P9" s="87"/>
      <c r="Q9" s="74"/>
      <c r="T9" s="89" t="e">
        <v>#REF!</v>
      </c>
    </row>
    <row r="10" spans="1:20" s="75" customFormat="1" ht="19.95" customHeight="1">
      <c r="A10" s="77"/>
      <c r="B10" s="62"/>
      <c r="C10" s="79"/>
      <c r="D10" s="79"/>
      <c r="E10" s="52"/>
      <c r="F10" s="80"/>
      <c r="G10" s="149"/>
      <c r="H10" s="97"/>
      <c r="I10" s="98"/>
      <c r="J10" s="335" t="s">
        <v>177</v>
      </c>
      <c r="K10" s="99"/>
      <c r="L10" s="84" t="str">
        <f>IF(OR(K10=7,K10=8,K10=9),J8,IF(OR(K10=1,K10=2,K10=3),J12,""))</f>
        <v/>
      </c>
      <c r="M10" s="100"/>
      <c r="N10" s="81"/>
      <c r="O10" s="81"/>
      <c r="P10" s="87"/>
      <c r="Q10" s="74"/>
      <c r="T10" s="89" t="e">
        <v>#REF!</v>
      </c>
    </row>
    <row r="11" spans="1:20" s="75" customFormat="1" ht="19.95" customHeight="1">
      <c r="A11" s="77">
        <v>3</v>
      </c>
      <c r="B11" s="62">
        <v>6</v>
      </c>
      <c r="C11" s="63" t="s">
        <v>22</v>
      </c>
      <c r="D11" s="63">
        <v>7</v>
      </c>
      <c r="E11" s="91"/>
      <c r="F11" s="92" t="s">
        <v>47</v>
      </c>
      <c r="G11" s="148" t="s">
        <v>25</v>
      </c>
      <c r="H11" s="93"/>
      <c r="I11" s="68"/>
      <c r="J11" s="95"/>
      <c r="K11" s="96"/>
      <c r="L11" s="101"/>
      <c r="M11" s="102"/>
      <c r="N11" s="81"/>
      <c r="O11" s="81"/>
      <c r="P11" s="87"/>
      <c r="Q11" s="74"/>
      <c r="T11" s="89" t="e">
        <v>#REF!</v>
      </c>
    </row>
    <row r="12" spans="1:20" s="75" customFormat="1" ht="19.95" customHeight="1">
      <c r="A12" s="77"/>
      <c r="B12" s="78"/>
      <c r="C12" s="79"/>
      <c r="D12" s="79"/>
      <c r="E12" s="52"/>
      <c r="F12" s="80"/>
      <c r="G12" s="149"/>
      <c r="H12" s="335" t="s">
        <v>155</v>
      </c>
      <c r="I12" s="83">
        <v>5</v>
      </c>
      <c r="J12" s="84" t="str">
        <f>IF(OR(I12= 7,I12= 8,I12= 9),F11,IF(OR(I12= 1,I12= 2,I12= 3),F13,IF(F11="Bye",F13,IF(F13="Bye",F11,""))))</f>
        <v/>
      </c>
      <c r="K12" s="103"/>
      <c r="L12" s="81"/>
      <c r="M12" s="104"/>
      <c r="N12" s="81"/>
      <c r="O12" s="81"/>
      <c r="P12" s="87"/>
      <c r="Q12" s="74"/>
      <c r="T12" s="89" t="e">
        <v>#REF!</v>
      </c>
    </row>
    <row r="13" spans="1:20" s="75" customFormat="1" ht="19.95" customHeight="1">
      <c r="A13" s="77">
        <v>4</v>
      </c>
      <c r="B13" s="90">
        <v>8</v>
      </c>
      <c r="C13" s="63" t="s">
        <v>22</v>
      </c>
      <c r="D13" s="63">
        <v>8</v>
      </c>
      <c r="E13" s="91"/>
      <c r="F13" s="92" t="s">
        <v>48</v>
      </c>
      <c r="G13" s="148" t="s">
        <v>28</v>
      </c>
      <c r="H13" s="93"/>
      <c r="I13" s="105"/>
      <c r="J13" s="95"/>
      <c r="K13" s="106"/>
      <c r="L13" s="81"/>
      <c r="M13" s="104"/>
      <c r="N13" s="81"/>
      <c r="O13" s="81"/>
      <c r="P13" s="87"/>
      <c r="Q13" s="74"/>
      <c r="T13" s="89" t="e">
        <v>#REF!</v>
      </c>
    </row>
    <row r="14" spans="1:20" s="75" customFormat="1" ht="19.95" customHeight="1">
      <c r="A14" s="77"/>
      <c r="B14" s="62"/>
      <c r="C14" s="79"/>
      <c r="D14" s="79"/>
      <c r="E14" s="52"/>
      <c r="F14" s="80"/>
      <c r="G14" s="149"/>
      <c r="H14" s="97"/>
      <c r="I14" s="98"/>
      <c r="J14" s="95"/>
      <c r="K14" s="106"/>
      <c r="L14" s="336" t="s">
        <v>131</v>
      </c>
      <c r="M14" s="107"/>
      <c r="N14" s="84" t="str">
        <f>IF(OR(M14=7,M14=8,M14=9),L10,IF(OR(M14=1,M14=2,M14=3),L18,""))</f>
        <v/>
      </c>
      <c r="O14" s="108"/>
      <c r="P14" s="87"/>
      <c r="Q14" s="74"/>
      <c r="T14" s="89" t="e">
        <v>#REF!</v>
      </c>
    </row>
    <row r="15" spans="1:20" s="75" customFormat="1" ht="19.95" customHeight="1">
      <c r="A15" s="61">
        <v>5</v>
      </c>
      <c r="B15" s="62">
        <v>2</v>
      </c>
      <c r="C15" s="63" t="s">
        <v>22</v>
      </c>
      <c r="D15" s="63">
        <v>3</v>
      </c>
      <c r="E15" s="64" t="s">
        <v>31</v>
      </c>
      <c r="F15" s="65" t="s">
        <v>49</v>
      </c>
      <c r="G15" s="148" t="s">
        <v>50</v>
      </c>
      <c r="H15" s="93"/>
      <c r="I15" s="109"/>
      <c r="J15" s="95"/>
      <c r="K15" s="106"/>
      <c r="L15" s="81"/>
      <c r="M15" s="104"/>
      <c r="N15" s="101"/>
      <c r="O15" s="110"/>
      <c r="P15" s="87"/>
      <c r="Q15" s="74"/>
      <c r="T15" s="89" t="e">
        <v>#REF!</v>
      </c>
    </row>
    <row r="16" spans="1:20" s="75" customFormat="1" ht="19.95" customHeight="1" thickBot="1">
      <c r="A16" s="77"/>
      <c r="B16" s="78"/>
      <c r="C16" s="79"/>
      <c r="D16" s="79"/>
      <c r="E16" s="52"/>
      <c r="F16" s="80"/>
      <c r="G16" s="149"/>
      <c r="H16" s="97"/>
      <c r="I16" s="83"/>
      <c r="J16" s="84" t="str">
        <f>IF(OR(I16= 7,I16= 8,I16= 9),F15,IF(OR(I16= 1,I16= 2,I16= 3),F17,IF(F15="Bye",F17,IF(F17="Bye",F15,""))))</f>
        <v>陳瑞琳</v>
      </c>
      <c r="K16" s="85"/>
      <c r="L16" s="81"/>
      <c r="M16" s="104"/>
      <c r="N16" s="81"/>
      <c r="O16" s="111"/>
      <c r="P16" s="87"/>
      <c r="Q16" s="74"/>
      <c r="T16" s="112" t="e">
        <v>#REF!</v>
      </c>
    </row>
    <row r="17" spans="1:17" s="75" customFormat="1" ht="19.95" customHeight="1">
      <c r="A17" s="77">
        <v>6</v>
      </c>
      <c r="B17" s="90" t="s">
        <v>1</v>
      </c>
      <c r="C17" s="63" t="s">
        <v>22</v>
      </c>
      <c r="D17" s="63"/>
      <c r="E17" s="91"/>
      <c r="F17" s="92" t="s">
        <v>26</v>
      </c>
      <c r="G17" s="148"/>
      <c r="H17" s="93"/>
      <c r="I17" s="94"/>
      <c r="J17" s="95"/>
      <c r="K17" s="96"/>
      <c r="L17" s="81"/>
      <c r="M17" s="104"/>
      <c r="N17" s="81"/>
      <c r="O17" s="111"/>
      <c r="P17" s="87"/>
      <c r="Q17" s="74"/>
    </row>
    <row r="18" spans="1:17" s="75" customFormat="1" ht="19.95" customHeight="1">
      <c r="A18" s="77"/>
      <c r="B18" s="62"/>
      <c r="C18" s="79"/>
      <c r="D18" s="79"/>
      <c r="E18" s="52"/>
      <c r="F18" s="80"/>
      <c r="G18" s="149"/>
      <c r="H18" s="97"/>
      <c r="I18" s="98"/>
      <c r="J18" s="335" t="s">
        <v>178</v>
      </c>
      <c r="K18" s="99"/>
      <c r="L18" s="84" t="str">
        <f>IF(OR(K18=7,K18=8,K18=9),J16,IF(OR(K18=1,K18=2,K18=3),J20,""))</f>
        <v/>
      </c>
      <c r="M18" s="113"/>
      <c r="N18" s="81"/>
      <c r="O18" s="111"/>
      <c r="P18" s="87"/>
      <c r="Q18" s="74"/>
    </row>
    <row r="19" spans="1:17" s="75" customFormat="1" ht="19.95" customHeight="1">
      <c r="A19" s="77">
        <v>7</v>
      </c>
      <c r="B19" s="62">
        <v>10</v>
      </c>
      <c r="C19" s="63" t="s">
        <v>22</v>
      </c>
      <c r="D19" s="63"/>
      <c r="E19" s="91"/>
      <c r="F19" s="92" t="s">
        <v>51</v>
      </c>
      <c r="G19" s="148" t="s">
        <v>25</v>
      </c>
      <c r="H19" s="93"/>
      <c r="I19" s="68"/>
      <c r="J19" s="95"/>
      <c r="K19" s="96"/>
      <c r="L19" s="101"/>
      <c r="M19" s="86"/>
      <c r="N19" s="81"/>
      <c r="O19" s="111"/>
      <c r="P19" s="87"/>
      <c r="Q19" s="74"/>
    </row>
    <row r="20" spans="1:17" s="75" customFormat="1" ht="19.95" customHeight="1">
      <c r="A20" s="77"/>
      <c r="B20" s="78"/>
      <c r="C20" s="79"/>
      <c r="D20" s="79"/>
      <c r="E20" s="52"/>
      <c r="F20" s="80"/>
      <c r="G20" s="149"/>
      <c r="H20" s="335" t="s">
        <v>156</v>
      </c>
      <c r="I20" s="83"/>
      <c r="J20" s="84" t="str">
        <f>IF(OR(I20= 7,I20= 8,I20= 9),F19,IF(OR(I20= 1,I20= 2,I20= 3),F21,IF(F19="Bye",F21,IF(F21="Bye",F19,""))))</f>
        <v/>
      </c>
      <c r="K20" s="103"/>
      <c r="L20" s="81"/>
      <c r="M20" s="86"/>
      <c r="N20" s="81"/>
      <c r="O20" s="111"/>
      <c r="P20" s="87"/>
      <c r="Q20" s="74"/>
    </row>
    <row r="21" spans="1:17" s="75" customFormat="1" ht="19.95" customHeight="1">
      <c r="A21" s="77">
        <v>8</v>
      </c>
      <c r="B21" s="90">
        <v>11</v>
      </c>
      <c r="C21" s="63" t="s">
        <v>22</v>
      </c>
      <c r="D21" s="63"/>
      <c r="E21" s="91"/>
      <c r="F21" s="92" t="s">
        <v>52</v>
      </c>
      <c r="G21" s="148" t="s">
        <v>53</v>
      </c>
      <c r="H21" s="93"/>
      <c r="I21" s="105"/>
      <c r="J21" s="95"/>
      <c r="K21" s="106"/>
      <c r="L21" s="81"/>
      <c r="M21" s="86"/>
      <c r="N21" s="81"/>
      <c r="O21" s="111"/>
      <c r="P21" s="87"/>
      <c r="Q21" s="74"/>
    </row>
    <row r="22" spans="1:17" s="75" customFormat="1" ht="19.95" customHeight="1">
      <c r="A22" s="77"/>
      <c r="B22" s="62"/>
      <c r="C22" s="79"/>
      <c r="D22" s="79"/>
      <c r="E22" s="52"/>
      <c r="F22" s="114"/>
      <c r="G22" s="149"/>
      <c r="H22" s="97"/>
      <c r="I22" s="98"/>
      <c r="J22" s="95"/>
      <c r="K22" s="106"/>
      <c r="L22" s="81"/>
      <c r="M22" s="86"/>
      <c r="N22" s="336" t="s">
        <v>144</v>
      </c>
      <c r="O22" s="99"/>
      <c r="P22" s="84" t="str">
        <f>IF(OR(O22=7,O22=8,O22=9),N14,IF(OR(O22=1,O22=2,O22=3),N30,""))</f>
        <v/>
      </c>
      <c r="Q22" s="115"/>
    </row>
    <row r="23" spans="1:17" s="75" customFormat="1" ht="19.95" customHeight="1">
      <c r="A23" s="77">
        <v>9</v>
      </c>
      <c r="B23" s="62">
        <v>9</v>
      </c>
      <c r="C23" s="63" t="s">
        <v>22</v>
      </c>
      <c r="D23" s="63"/>
      <c r="E23" s="91"/>
      <c r="F23" s="92" t="s">
        <v>54</v>
      </c>
      <c r="G23" s="148" t="s">
        <v>35</v>
      </c>
      <c r="H23" s="93"/>
      <c r="I23" s="68"/>
      <c r="J23" s="95"/>
      <c r="K23" s="106"/>
      <c r="L23" s="81"/>
      <c r="M23" s="86"/>
      <c r="N23" s="81"/>
      <c r="O23" s="111"/>
      <c r="P23" s="101"/>
      <c r="Q23" s="115"/>
    </row>
    <row r="24" spans="1:17" s="75" customFormat="1" ht="19.95" customHeight="1">
      <c r="A24" s="77"/>
      <c r="B24" s="78"/>
      <c r="C24" s="79"/>
      <c r="D24" s="79"/>
      <c r="E24" s="52"/>
      <c r="F24" s="80"/>
      <c r="G24" s="149"/>
      <c r="H24" s="335" t="s">
        <v>157</v>
      </c>
      <c r="I24" s="83"/>
      <c r="J24" s="84" t="str">
        <f>IF(OR(I24= 7,I24= 8,I24= 9),F23,IF(OR(I24= 1,I24= 2,I24= 3),F25,IF(F23="Bye",F25,IF(F25="Bye",F23,""))))</f>
        <v/>
      </c>
      <c r="K24" s="85"/>
      <c r="L24" s="81"/>
      <c r="M24" s="86"/>
      <c r="N24" s="81"/>
      <c r="O24" s="111"/>
      <c r="P24" s="87"/>
      <c r="Q24" s="74"/>
    </row>
    <row r="25" spans="1:17" s="75" customFormat="1" ht="19.95" customHeight="1">
      <c r="A25" s="77">
        <v>10</v>
      </c>
      <c r="B25" s="90">
        <v>7</v>
      </c>
      <c r="C25" s="63" t="s">
        <v>22</v>
      </c>
      <c r="D25" s="63">
        <v>8</v>
      </c>
      <c r="E25" s="91"/>
      <c r="F25" s="92" t="s">
        <v>55</v>
      </c>
      <c r="G25" s="148" t="s">
        <v>50</v>
      </c>
      <c r="H25" s="93"/>
      <c r="I25" s="94"/>
      <c r="J25" s="95"/>
      <c r="K25" s="96"/>
      <c r="L25" s="81"/>
      <c r="M25" s="86"/>
      <c r="N25" s="81"/>
      <c r="O25" s="111"/>
      <c r="P25" s="87"/>
      <c r="Q25" s="74"/>
    </row>
    <row r="26" spans="1:17" s="75" customFormat="1" ht="19.95" customHeight="1">
      <c r="A26" s="77"/>
      <c r="B26" s="62"/>
      <c r="C26" s="79"/>
      <c r="D26" s="79"/>
      <c r="E26" s="52"/>
      <c r="F26" s="80"/>
      <c r="G26" s="149"/>
      <c r="H26" s="97"/>
      <c r="I26" s="98"/>
      <c r="J26" s="335" t="s">
        <v>179</v>
      </c>
      <c r="K26" s="99"/>
      <c r="L26" s="84" t="str">
        <f>IF(OR(K26=7,K26=8,K26=9),J24,IF(OR(K26=1,K26=2,K26=3),J28,""))</f>
        <v/>
      </c>
      <c r="M26" s="100"/>
      <c r="N26" s="81"/>
      <c r="O26" s="111"/>
      <c r="P26" s="87"/>
      <c r="Q26" s="74"/>
    </row>
    <row r="27" spans="1:17" s="75" customFormat="1" ht="19.95" customHeight="1">
      <c r="A27" s="77">
        <v>11</v>
      </c>
      <c r="B27" s="62" t="s">
        <v>1</v>
      </c>
      <c r="C27" s="63" t="s">
        <v>22</v>
      </c>
      <c r="D27" s="63"/>
      <c r="E27" s="91"/>
      <c r="F27" s="92" t="s">
        <v>26</v>
      </c>
      <c r="G27" s="148"/>
      <c r="H27" s="93"/>
      <c r="I27" s="68"/>
      <c r="J27" s="95"/>
      <c r="K27" s="96"/>
      <c r="L27" s="101"/>
      <c r="M27" s="102"/>
      <c r="N27" s="81"/>
      <c r="O27" s="111"/>
      <c r="P27" s="87"/>
      <c r="Q27" s="74"/>
    </row>
    <row r="28" spans="1:17" s="75" customFormat="1" ht="19.95" customHeight="1">
      <c r="A28" s="116"/>
      <c r="B28" s="78"/>
      <c r="C28" s="79"/>
      <c r="D28" s="79"/>
      <c r="E28" s="52"/>
      <c r="F28" s="80"/>
      <c r="G28" s="149"/>
      <c r="H28" s="97"/>
      <c r="I28" s="83">
        <v>6</v>
      </c>
      <c r="J28" s="84" t="str">
        <f>IF(OR(I28= 7,I28= 8,I28= 9),F27,IF(OR(I28= 1,I28= 2,I28= 3),F29,IF(F27="Bye",F29,IF(F29="Bye",F27,""))))</f>
        <v>陳怡君</v>
      </c>
      <c r="K28" s="103"/>
      <c r="L28" s="81"/>
      <c r="M28" s="104"/>
      <c r="N28" s="81"/>
      <c r="O28" s="111"/>
      <c r="P28" s="87"/>
      <c r="Q28" s="74"/>
    </row>
    <row r="29" spans="1:17" s="75" customFormat="1" ht="19.95" customHeight="1">
      <c r="A29" s="61">
        <v>12</v>
      </c>
      <c r="B29" s="90">
        <v>4</v>
      </c>
      <c r="C29" s="63" t="s">
        <v>22</v>
      </c>
      <c r="D29" s="63">
        <v>5</v>
      </c>
      <c r="E29" s="64" t="s">
        <v>39</v>
      </c>
      <c r="F29" s="65" t="s">
        <v>29</v>
      </c>
      <c r="G29" s="148" t="s">
        <v>38</v>
      </c>
      <c r="H29" s="93"/>
      <c r="I29" s="105"/>
      <c r="J29" s="95"/>
      <c r="K29" s="106"/>
      <c r="L29" s="81"/>
      <c r="M29" s="104"/>
      <c r="N29" s="81"/>
      <c r="O29" s="111"/>
      <c r="P29" s="87"/>
      <c r="Q29" s="74"/>
    </row>
    <row r="30" spans="1:17" s="75" customFormat="1" ht="19.95" customHeight="1">
      <c r="A30" s="77"/>
      <c r="B30" s="62"/>
      <c r="C30" s="79"/>
      <c r="D30" s="79"/>
      <c r="E30" s="52"/>
      <c r="F30" s="80"/>
      <c r="G30" s="149"/>
      <c r="H30" s="97"/>
      <c r="I30" s="98"/>
      <c r="J30" s="95"/>
      <c r="K30" s="106"/>
      <c r="L30" s="336" t="s">
        <v>132</v>
      </c>
      <c r="M30" s="107"/>
      <c r="N30" s="84" t="str">
        <f>IF(OR(M30=7,M30=8,M30=9),L26,IF(OR(M30=1,M30=2,M30=3),L34,""))</f>
        <v/>
      </c>
      <c r="O30" s="117"/>
      <c r="P30" s="87"/>
      <c r="Q30" s="74"/>
    </row>
    <row r="31" spans="1:17" s="75" customFormat="1" ht="19.95" customHeight="1">
      <c r="A31" s="77">
        <v>13</v>
      </c>
      <c r="B31" s="62">
        <v>12</v>
      </c>
      <c r="C31" s="63" t="s">
        <v>22</v>
      </c>
      <c r="D31" s="63"/>
      <c r="E31" s="91"/>
      <c r="F31" s="92" t="s">
        <v>56</v>
      </c>
      <c r="G31" s="148" t="s">
        <v>28</v>
      </c>
      <c r="H31" s="93"/>
      <c r="I31" s="109"/>
      <c r="J31" s="95"/>
      <c r="K31" s="106"/>
      <c r="L31" s="81"/>
      <c r="M31" s="104"/>
      <c r="N31" s="101"/>
      <c r="O31" s="81"/>
      <c r="P31" s="87"/>
      <c r="Q31" s="74"/>
    </row>
    <row r="32" spans="1:17" s="75" customFormat="1" ht="19.95" customHeight="1">
      <c r="A32" s="77"/>
      <c r="B32" s="78"/>
      <c r="C32" s="79"/>
      <c r="D32" s="79"/>
      <c r="E32" s="52"/>
      <c r="F32" s="80"/>
      <c r="G32" s="149"/>
      <c r="H32" s="335" t="s">
        <v>158</v>
      </c>
      <c r="I32" s="83"/>
      <c r="J32" s="84" t="str">
        <f>IF(OR(I32= 7,I32= 8,I32= 9),F31,IF(OR(I32= 1,I32= 2,I32= 3),F33,IF(F31="Bye",F33,IF(F33="Bye",F31,""))))</f>
        <v/>
      </c>
      <c r="K32" s="85"/>
      <c r="L32" s="81"/>
      <c r="M32" s="104"/>
      <c r="N32" s="81"/>
      <c r="O32" s="81"/>
      <c r="P32" s="87"/>
      <c r="Q32" s="74"/>
    </row>
    <row r="33" spans="1:17" s="75" customFormat="1" ht="19.95" customHeight="1">
      <c r="A33" s="77">
        <v>14</v>
      </c>
      <c r="B33" s="90">
        <v>5</v>
      </c>
      <c r="C33" s="63" t="s">
        <v>22</v>
      </c>
      <c r="D33" s="63">
        <v>6</v>
      </c>
      <c r="E33" s="91"/>
      <c r="F33" s="92" t="s">
        <v>57</v>
      </c>
      <c r="G33" s="148" t="s">
        <v>25</v>
      </c>
      <c r="H33" s="93"/>
      <c r="I33" s="94"/>
      <c r="J33" s="95"/>
      <c r="K33" s="96"/>
      <c r="L33" s="81"/>
      <c r="M33" s="104"/>
      <c r="N33" s="81"/>
      <c r="O33" s="81"/>
      <c r="P33" s="87"/>
      <c r="Q33" s="74"/>
    </row>
    <row r="34" spans="1:17" s="75" customFormat="1" ht="19.95" customHeight="1">
      <c r="A34" s="77"/>
      <c r="B34" s="62"/>
      <c r="C34" s="79"/>
      <c r="D34" s="79"/>
      <c r="E34" s="52"/>
      <c r="F34" s="80"/>
      <c r="G34" s="149"/>
      <c r="H34" s="97"/>
      <c r="I34" s="98"/>
      <c r="J34" s="335" t="s">
        <v>180</v>
      </c>
      <c r="K34" s="99"/>
      <c r="L34" s="84" t="str">
        <f>IF(OR(K34=7,K34=8,K34=9),J32,IF(OR(K34=1,K34=2,K34=3),J36,""))</f>
        <v/>
      </c>
      <c r="M34" s="113"/>
      <c r="N34" s="81"/>
      <c r="O34" s="81"/>
      <c r="P34" s="87"/>
      <c r="Q34" s="74"/>
    </row>
    <row r="35" spans="1:17" s="75" customFormat="1" ht="19.95" customHeight="1">
      <c r="A35" s="77">
        <v>15</v>
      </c>
      <c r="B35" s="62" t="s">
        <v>1</v>
      </c>
      <c r="C35" s="63" t="s">
        <v>22</v>
      </c>
      <c r="D35" s="63"/>
      <c r="E35" s="91"/>
      <c r="F35" s="92" t="s">
        <v>26</v>
      </c>
      <c r="G35" s="148"/>
      <c r="H35" s="93"/>
      <c r="I35" s="68"/>
      <c r="J35" s="95"/>
      <c r="K35" s="96"/>
      <c r="L35" s="101"/>
      <c r="M35" s="86"/>
      <c r="N35" s="81"/>
      <c r="O35" s="81"/>
      <c r="P35" s="87"/>
      <c r="Q35" s="74"/>
    </row>
    <row r="36" spans="1:17" s="75" customFormat="1" ht="19.95" customHeight="1">
      <c r="A36" s="77"/>
      <c r="B36" s="78"/>
      <c r="C36" s="79"/>
      <c r="D36" s="79"/>
      <c r="E36" s="52"/>
      <c r="F36" s="80"/>
      <c r="G36" s="149"/>
      <c r="H36" s="97"/>
      <c r="I36" s="83"/>
      <c r="J36" s="84" t="str">
        <f>IF(OR(I36= 7,I36= 8,I36= 9),F35,IF(OR(I36= 1,I36= 2,I36= 3),F37,IF(F35="Bye",F37,IF(F37="Bye",F35,""))))</f>
        <v>陳君翔</v>
      </c>
      <c r="K36" s="103"/>
      <c r="L36" s="81"/>
      <c r="M36" s="86"/>
      <c r="N36" s="81"/>
      <c r="O36" s="81"/>
      <c r="P36" s="87"/>
      <c r="Q36" s="74"/>
    </row>
    <row r="37" spans="1:17" s="75" customFormat="1" ht="19.95" customHeight="1">
      <c r="A37" s="61">
        <v>16</v>
      </c>
      <c r="B37" s="90">
        <v>3</v>
      </c>
      <c r="C37" s="63" t="s">
        <v>22</v>
      </c>
      <c r="D37" s="63">
        <v>3</v>
      </c>
      <c r="E37" s="64" t="s">
        <v>44</v>
      </c>
      <c r="F37" s="65" t="s">
        <v>58</v>
      </c>
      <c r="G37" s="148" t="s">
        <v>25</v>
      </c>
      <c r="H37" s="93"/>
      <c r="I37" s="105"/>
      <c r="J37" s="101"/>
      <c r="K37" s="106"/>
      <c r="L37" s="81"/>
      <c r="M37" s="86"/>
      <c r="N37" s="81"/>
      <c r="O37" s="81"/>
      <c r="P37" s="87"/>
      <c r="Q37" s="74"/>
    </row>
    <row r="38" spans="1:17" s="75" customFormat="1" ht="19.95" customHeight="1">
      <c r="A38" s="118"/>
      <c r="B38" s="118"/>
      <c r="C38" s="119"/>
      <c r="D38" s="79"/>
      <c r="E38" s="52"/>
      <c r="F38" s="114"/>
      <c r="G38" s="149"/>
      <c r="H38" s="81"/>
      <c r="I38" s="98"/>
      <c r="J38" s="81"/>
      <c r="K38" s="106"/>
      <c r="L38" s="81"/>
      <c r="M38" s="86"/>
      <c r="N38" s="81"/>
      <c r="O38" s="81"/>
      <c r="P38" s="87"/>
      <c r="Q38" s="74"/>
    </row>
    <row r="39" spans="1:17" s="75" customFormat="1" ht="15" customHeight="1">
      <c r="A39" s="118"/>
      <c r="B39" s="118"/>
      <c r="C39" s="119"/>
      <c r="D39" s="79"/>
      <c r="E39" s="52"/>
      <c r="F39" s="114"/>
      <c r="G39" s="120"/>
      <c r="H39" s="120"/>
      <c r="I39" s="98"/>
      <c r="J39" s="121"/>
      <c r="K39" s="98"/>
      <c r="L39" s="121"/>
      <c r="M39" s="122"/>
      <c r="N39" s="121"/>
      <c r="O39" s="121"/>
      <c r="P39" s="123"/>
      <c r="Q39" s="74"/>
    </row>
    <row r="40" spans="1:17" s="75" customFormat="1" ht="9.6" customHeight="1">
      <c r="A40" s="118"/>
      <c r="B40" s="118"/>
      <c r="C40" s="119"/>
      <c r="D40" s="79"/>
      <c r="E40" s="52"/>
      <c r="F40" s="114"/>
      <c r="G40" s="120"/>
      <c r="H40" s="120"/>
      <c r="I40" s="98"/>
      <c r="J40" s="124"/>
      <c r="K40" s="98"/>
      <c r="L40" s="121"/>
      <c r="M40" s="125"/>
      <c r="N40" s="124"/>
      <c r="O40" s="124"/>
      <c r="P40" s="126"/>
      <c r="Q40" s="127"/>
    </row>
    <row r="41" spans="1:17" s="75" customFormat="1" ht="9.6" customHeight="1">
      <c r="A41" s="118"/>
      <c r="B41" s="118"/>
      <c r="C41" s="119"/>
      <c r="D41" s="79"/>
      <c r="E41" s="52"/>
      <c r="F41" s="114"/>
      <c r="G41" s="120"/>
      <c r="H41" s="120"/>
      <c r="I41" s="98"/>
      <c r="J41" s="124"/>
      <c r="K41" s="98"/>
      <c r="L41" s="121"/>
      <c r="M41" s="125"/>
      <c r="N41" s="124"/>
      <c r="O41" s="124"/>
      <c r="P41" s="126"/>
      <c r="Q41" s="127"/>
    </row>
    <row r="42" spans="1:17" s="75" customFormat="1" ht="9.6" customHeight="1">
      <c r="A42" s="118"/>
      <c r="B42" s="118"/>
      <c r="C42" s="119"/>
      <c r="D42" s="79"/>
      <c r="E42" s="52"/>
      <c r="F42" s="114"/>
      <c r="G42" s="120"/>
      <c r="H42" s="120"/>
      <c r="I42" s="98"/>
      <c r="J42" s="124"/>
      <c r="K42" s="98"/>
      <c r="L42" s="121"/>
      <c r="M42" s="125"/>
      <c r="N42" s="124"/>
      <c r="O42" s="124"/>
      <c r="P42" s="126"/>
      <c r="Q42" s="127"/>
    </row>
    <row r="43" spans="1:17" s="75" customFormat="1" ht="9.6" customHeight="1">
      <c r="A43" s="128"/>
      <c r="B43" s="128"/>
      <c r="C43" s="119"/>
      <c r="D43" s="79"/>
      <c r="E43" s="37"/>
      <c r="F43" s="129"/>
      <c r="G43" s="123"/>
      <c r="H43" s="123"/>
      <c r="I43" s="98"/>
      <c r="J43" s="130"/>
      <c r="K43" s="70"/>
      <c r="L43" s="72"/>
      <c r="M43" s="131"/>
      <c r="N43" s="130"/>
      <c r="O43" s="130"/>
      <c r="P43" s="130"/>
      <c r="Q43" s="127"/>
    </row>
    <row r="44" spans="1:17" s="75" customFormat="1" ht="9.6" customHeight="1">
      <c r="A44" s="118"/>
      <c r="B44" s="118"/>
      <c r="C44" s="119"/>
      <c r="D44" s="79"/>
      <c r="E44" s="37"/>
      <c r="F44" s="129"/>
      <c r="G44" s="123"/>
      <c r="H44" s="123"/>
      <c r="I44" s="132"/>
      <c r="J44" s="130"/>
      <c r="K44" s="133"/>
      <c r="L44" s="134"/>
      <c r="M44" s="135"/>
      <c r="N44" s="136"/>
      <c r="O44" s="136"/>
      <c r="P44" s="136"/>
      <c r="Q44" s="127"/>
    </row>
  </sheetData>
  <mergeCells count="6">
    <mergeCell ref="L6:N6"/>
    <mergeCell ref="G1:G2"/>
    <mergeCell ref="H1:I2"/>
    <mergeCell ref="J1:K1"/>
    <mergeCell ref="J2:K2"/>
    <mergeCell ref="H3:K4"/>
  </mergeCells>
  <phoneticPr fontId="5" type="noConversion"/>
  <conditionalFormatting sqref="C7:D7 C9:D9 C11:D11 C13:D13 C15:D15 C17:D17 C19:D19 C21:D21 C43:D44">
    <cfRule type="cellIs" dxfId="141" priority="20" stopIfTrue="1" operator="equal">
      <formula>"QA"</formula>
    </cfRule>
    <cfRule type="cellIs" dxfId="140" priority="21" stopIfTrue="1" operator="equal">
      <formula>"DA"</formula>
    </cfRule>
  </conditionalFormatting>
  <conditionalFormatting sqref="C23:D23 C25:D25 C27:D27 C29:D29 C31:D31 C33:D33 C35:D35 C37:D37">
    <cfRule type="cellIs" dxfId="139" priority="10" stopIfTrue="1" operator="equal">
      <formula>"QA"</formula>
    </cfRule>
    <cfRule type="cellIs" dxfId="138" priority="11" stopIfTrue="1" operator="equal">
      <formula>"DA"</formula>
    </cfRule>
  </conditionalFormatting>
  <conditionalFormatting sqref="H7 H9 H11 H13 H15 H17 H19 H21 H23 H25 H27 H29 H31 H33 H35 H37 G43:H44">
    <cfRule type="expression" dxfId="137" priority="16" stopIfTrue="1">
      <formula>AND(#REF!&lt;9,$E7&gt;0)</formula>
    </cfRule>
  </conditionalFormatting>
  <conditionalFormatting sqref="I8 K10 I12 M14 K18 I20 O22 I28 M30 K34 I36">
    <cfRule type="expression" dxfId="136" priority="22" stopIfTrue="1">
      <formula>$N$1="CU"</formula>
    </cfRule>
  </conditionalFormatting>
  <conditionalFormatting sqref="I16">
    <cfRule type="expression" dxfId="135" priority="15" stopIfTrue="1">
      <formula>$N$1="CU"</formula>
    </cfRule>
  </conditionalFormatting>
  <conditionalFormatting sqref="I24">
    <cfRule type="expression" dxfId="134" priority="14" stopIfTrue="1">
      <formula>$N$1="CU"</formula>
    </cfRule>
  </conditionalFormatting>
  <conditionalFormatting sqref="I32">
    <cfRule type="expression" dxfId="133" priority="13" stopIfTrue="1">
      <formula>$N$1="CU"</formula>
    </cfRule>
  </conditionalFormatting>
  <conditionalFormatting sqref="J8:J9 L10 J11:J17 N14 L18 J19:J25 P22 L26 J27:J33 N30 L34 J35:J36">
    <cfRule type="cellIs" dxfId="132" priority="23" stopIfTrue="1" operator="equal">
      <formula>"Bye"</formula>
    </cfRule>
  </conditionalFormatting>
  <conditionalFormatting sqref="K26">
    <cfRule type="expression" dxfId="131" priority="12" stopIfTrue="1">
      <formula>$N$1="CU"</formula>
    </cfRule>
  </conditionalFormatting>
  <conditionalFormatting sqref="L14">
    <cfRule type="expression" dxfId="130" priority="7" stopIfTrue="1">
      <formula>AND($N$1="CU",L14="Umpire")</formula>
    </cfRule>
    <cfRule type="expression" dxfId="129" priority="8" stopIfTrue="1">
      <formula>AND($N$1="CU",L14&lt;&gt;"Umpire",M14&lt;&gt;"")</formula>
    </cfRule>
    <cfRule type="expression" dxfId="128" priority="9" stopIfTrue="1">
      <formula>AND($N$1="CU",L14&lt;&gt;"Umpire")</formula>
    </cfRule>
  </conditionalFormatting>
  <conditionalFormatting sqref="L30">
    <cfRule type="expression" dxfId="127" priority="4" stopIfTrue="1">
      <formula>AND($N$1="CU",L30="Umpire")</formula>
    </cfRule>
    <cfRule type="expression" dxfId="126" priority="5" stopIfTrue="1">
      <formula>AND($N$1="CU",L30&lt;&gt;"Umpire",M30&lt;&gt;"")</formula>
    </cfRule>
    <cfRule type="expression" dxfId="125" priority="6" stopIfTrue="1">
      <formula>AND($N$1="CU",L30&lt;&gt;"Umpire")</formula>
    </cfRule>
  </conditionalFormatting>
  <conditionalFormatting sqref="N22">
    <cfRule type="expression" dxfId="124" priority="1" stopIfTrue="1">
      <formula>AND($N$1="CU",N22="Umpire")</formula>
    </cfRule>
    <cfRule type="expression" dxfId="123" priority="2" stopIfTrue="1">
      <formula>AND($N$1="CU",N22&lt;&gt;"Umpire",O22&lt;&gt;"")</formula>
    </cfRule>
    <cfRule type="expression" dxfId="122" priority="3" stopIfTrue="1">
      <formula>AND($N$1="CU",N22&lt;&gt;"Umpire")</formula>
    </cfRule>
  </conditionalFormatting>
  <dataValidations count="1">
    <dataValidation type="list" showInputMessage="1" showErrorMessage="1" sqref="C7 C9 C11 C13 C15 C17 C19 C21 C23 C25 C27 C29 C31 C33 C35 C37" xr:uid="{9FC0623C-C2A3-4960-8148-A1AFAA56CF3E}">
      <formula1>" - , Q, WC, LL"</formula1>
    </dataValidation>
  </dataValidations>
  <pageMargins left="0.75" right="0.75" top="1" bottom="1" header="0.5" footer="0.5"/>
  <pageSetup paperSize="9" orientation="portrait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11</xdr:col>
                    <xdr:colOff>213360</xdr:colOff>
                    <xdr:row>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129540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44E8-6D95-498E-A674-A890A7527F18}">
  <sheetPr codeName="sheet7">
    <tabColor rgb="FFFFFF00"/>
  </sheetPr>
  <dimension ref="A1:T44"/>
  <sheetViews>
    <sheetView zoomScale="90" zoomScaleNormal="90" workbookViewId="0">
      <selection activeCell="S14" sqref="S14"/>
    </sheetView>
  </sheetViews>
  <sheetFormatPr defaultColWidth="9" defaultRowHeight="22.2"/>
  <cols>
    <col min="1" max="2" width="3.6640625" style="137" customWidth="1"/>
    <col min="3" max="3" width="4.6640625" style="138" customWidth="1"/>
    <col min="4" max="4" width="4.6640625" style="139" customWidth="1"/>
    <col min="5" max="5" width="4.6640625" style="140" customWidth="1"/>
    <col min="6" max="6" width="10.6640625" style="141" customWidth="1"/>
    <col min="7" max="8" width="8.6640625" style="142" customWidth="1"/>
    <col min="9" max="9" width="1.44140625" style="143" customWidth="1"/>
    <col min="10" max="10" width="7.6640625" style="144" customWidth="1"/>
    <col min="11" max="11" width="1.44140625" style="143" customWidth="1"/>
    <col min="12" max="12" width="7.6640625" style="137" customWidth="1"/>
    <col min="13" max="13" width="1.44140625" style="145" customWidth="1"/>
    <col min="14" max="14" width="7.6640625" style="137" customWidth="1"/>
    <col min="15" max="15" width="1.44140625" style="146" customWidth="1"/>
    <col min="16" max="16" width="7.66406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20" s="8" customFormat="1" ht="15" customHeight="1">
      <c r="A1" s="1" t="s">
        <v>0</v>
      </c>
      <c r="B1" s="1"/>
      <c r="C1" s="2"/>
      <c r="D1" s="2"/>
      <c r="E1" s="1"/>
      <c r="F1" s="3"/>
      <c r="G1" s="337"/>
      <c r="H1" s="338">
        <v>45</v>
      </c>
      <c r="I1" s="339"/>
      <c r="J1" s="342"/>
      <c r="K1" s="343"/>
      <c r="L1" s="4"/>
      <c r="M1" s="5"/>
      <c r="N1" s="6" t="s">
        <v>1</v>
      </c>
      <c r="O1" s="6"/>
      <c r="P1" s="7"/>
      <c r="Q1" s="6"/>
    </row>
    <row r="2" spans="1:20" s="17" customFormat="1" ht="15" customHeight="1">
      <c r="A2" s="9" t="s">
        <v>2</v>
      </c>
      <c r="B2" s="10"/>
      <c r="C2" s="11"/>
      <c r="D2" s="11"/>
      <c r="E2" s="12"/>
      <c r="F2" s="13"/>
      <c r="G2" s="337"/>
      <c r="H2" s="340"/>
      <c r="I2" s="341"/>
      <c r="J2" s="342"/>
      <c r="K2" s="343"/>
      <c r="L2" s="4"/>
      <c r="M2" s="14"/>
      <c r="N2" s="15"/>
      <c r="O2" s="16"/>
      <c r="P2" s="15"/>
      <c r="Q2" s="16"/>
    </row>
    <row r="3" spans="1:20" s="17" customFormat="1" ht="17.100000000000001" customHeight="1">
      <c r="A3" s="18" t="s">
        <v>3</v>
      </c>
      <c r="B3" s="19"/>
      <c r="C3" s="20"/>
      <c r="D3" s="20"/>
      <c r="E3" s="12"/>
      <c r="F3" s="21"/>
      <c r="G3" s="22" t="s">
        <v>4</v>
      </c>
      <c r="H3" s="344" t="s">
        <v>5</v>
      </c>
      <c r="I3" s="345"/>
      <c r="J3" s="345"/>
      <c r="K3" s="346"/>
      <c r="L3" s="12"/>
      <c r="M3" s="23"/>
      <c r="N3" s="12"/>
      <c r="O3" s="24"/>
      <c r="P3" s="25" t="s">
        <v>6</v>
      </c>
    </row>
    <row r="4" spans="1:20" s="37" customFormat="1" ht="17.100000000000001" customHeight="1" thickBot="1">
      <c r="A4" s="26" t="s">
        <v>7</v>
      </c>
      <c r="B4" s="27"/>
      <c r="C4" s="28"/>
      <c r="D4" s="28"/>
      <c r="E4" s="29"/>
      <c r="F4" s="30"/>
      <c r="G4" s="31" t="s">
        <v>8</v>
      </c>
      <c r="H4" s="347"/>
      <c r="I4" s="348"/>
      <c r="J4" s="348"/>
      <c r="K4" s="349"/>
      <c r="L4" s="32"/>
      <c r="M4" s="33"/>
      <c r="N4" s="34"/>
      <c r="O4" s="35"/>
      <c r="P4" s="36" t="s">
        <v>9</v>
      </c>
    </row>
    <row r="5" spans="1:20" s="17" customFormat="1" ht="18" customHeight="1">
      <c r="A5" s="38" t="s">
        <v>10</v>
      </c>
      <c r="B5" s="38" t="s">
        <v>11</v>
      </c>
      <c r="C5" s="39" t="s">
        <v>12</v>
      </c>
      <c r="D5" s="40" t="s">
        <v>13</v>
      </c>
      <c r="E5" s="41" t="s">
        <v>14</v>
      </c>
      <c r="F5" s="42" t="s">
        <v>15</v>
      </c>
      <c r="G5" s="43" t="s">
        <v>16</v>
      </c>
      <c r="H5" s="44" t="s">
        <v>17</v>
      </c>
      <c r="I5" s="45"/>
      <c r="J5" s="46" t="s">
        <v>18</v>
      </c>
      <c r="K5" s="45"/>
      <c r="L5" s="46" t="s">
        <v>19</v>
      </c>
      <c r="M5" s="47"/>
      <c r="N5" s="46" t="s">
        <v>20</v>
      </c>
      <c r="O5" s="48"/>
      <c r="P5" s="49" t="s">
        <v>21</v>
      </c>
      <c r="Q5" s="16"/>
    </row>
    <row r="6" spans="1:20" s="60" customFormat="1" ht="19.95" customHeight="1" thickBot="1">
      <c r="A6" s="50"/>
      <c r="B6" s="50"/>
      <c r="C6" s="20"/>
      <c r="D6" s="51"/>
      <c r="E6" s="52"/>
      <c r="F6" s="53"/>
      <c r="G6" s="54"/>
      <c r="H6" s="55"/>
      <c r="I6" s="56"/>
      <c r="J6" s="54"/>
      <c r="K6" s="56"/>
      <c r="L6" s="364" t="s">
        <v>193</v>
      </c>
      <c r="M6" s="364"/>
      <c r="N6" s="364"/>
      <c r="O6" s="58"/>
      <c r="P6" s="57"/>
      <c r="Q6" s="59"/>
    </row>
    <row r="7" spans="1:20" s="75" customFormat="1" ht="19.95" customHeight="1">
      <c r="A7" s="61">
        <v>1</v>
      </c>
      <c r="B7" s="62">
        <v>1</v>
      </c>
      <c r="C7" s="63" t="s">
        <v>22</v>
      </c>
      <c r="D7" s="63">
        <v>3</v>
      </c>
      <c r="E7" s="64" t="s">
        <v>23</v>
      </c>
      <c r="F7" s="65" t="s">
        <v>59</v>
      </c>
      <c r="G7" s="148" t="s">
        <v>28</v>
      </c>
      <c r="H7" s="67" t="s">
        <v>22</v>
      </c>
      <c r="I7" s="68"/>
      <c r="J7" s="69"/>
      <c r="K7" s="70"/>
      <c r="L7" s="69"/>
      <c r="M7" s="71"/>
      <c r="N7" s="72"/>
      <c r="O7" s="73"/>
      <c r="P7" s="72"/>
      <c r="Q7" s="74"/>
      <c r="T7" s="76" t="e">
        <v>#REF!</v>
      </c>
    </row>
    <row r="8" spans="1:20" s="75" customFormat="1" ht="19.95" customHeight="1">
      <c r="A8" s="77"/>
      <c r="B8" s="78"/>
      <c r="C8" s="79"/>
      <c r="D8" s="79"/>
      <c r="E8" s="52"/>
      <c r="F8" s="80"/>
      <c r="G8" s="149"/>
      <c r="H8" s="82"/>
      <c r="I8" s="83"/>
      <c r="J8" s="84" t="str">
        <f>IF(OR(I8= 7,I8= 8,I8= 9),F7,IF(OR(I8= 1,I8= 2,I8= 3),F9,IF(F7="Bye",F9,IF(F9="Bye",F7,""))))</f>
        <v>陳秋華</v>
      </c>
      <c r="K8" s="85"/>
      <c r="L8" s="81"/>
      <c r="M8" s="86"/>
      <c r="N8" s="87"/>
      <c r="O8" s="88"/>
      <c r="P8" s="87"/>
      <c r="Q8" s="74"/>
      <c r="T8" s="89" t="e">
        <v>#REF!</v>
      </c>
    </row>
    <row r="9" spans="1:20" s="75" customFormat="1" ht="19.95" customHeight="1">
      <c r="A9" s="77">
        <v>2</v>
      </c>
      <c r="B9" s="90" t="s">
        <v>1</v>
      </c>
      <c r="C9" s="63" t="s">
        <v>22</v>
      </c>
      <c r="D9" s="63"/>
      <c r="E9" s="91"/>
      <c r="F9" s="92" t="s">
        <v>26</v>
      </c>
      <c r="G9" s="148"/>
      <c r="H9" s="93"/>
      <c r="I9" s="94"/>
      <c r="J9" s="95"/>
      <c r="K9" s="96"/>
      <c r="L9" s="81"/>
      <c r="M9" s="86"/>
      <c r="N9" s="87"/>
      <c r="O9" s="88"/>
      <c r="P9" s="87"/>
      <c r="Q9" s="74"/>
      <c r="T9" s="89" t="e">
        <v>#REF!</v>
      </c>
    </row>
    <row r="10" spans="1:20" s="75" customFormat="1" ht="19.95" customHeight="1">
      <c r="A10" s="77"/>
      <c r="B10" s="62"/>
      <c r="C10" s="79"/>
      <c r="D10" s="79"/>
      <c r="E10" s="52"/>
      <c r="F10" s="80"/>
      <c r="G10" s="149"/>
      <c r="H10" s="97"/>
      <c r="I10" s="98"/>
      <c r="J10" s="335" t="s">
        <v>181</v>
      </c>
      <c r="K10" s="99"/>
      <c r="L10" s="84" t="str">
        <f>IF(OR(K10=7,K10=8,K10=9),J8,IF(OR(K10=1,K10=2,K10=3),J12,""))</f>
        <v/>
      </c>
      <c r="M10" s="100"/>
      <c r="N10" s="81"/>
      <c r="O10" s="81"/>
      <c r="P10" s="87"/>
      <c r="Q10" s="74"/>
      <c r="T10" s="89" t="e">
        <v>#REF!</v>
      </c>
    </row>
    <row r="11" spans="1:20" s="75" customFormat="1" ht="19.95" customHeight="1">
      <c r="A11" s="77">
        <v>3</v>
      </c>
      <c r="B11" s="62" t="s">
        <v>1</v>
      </c>
      <c r="C11" s="63" t="s">
        <v>22</v>
      </c>
      <c r="D11" s="63"/>
      <c r="E11" s="91"/>
      <c r="F11" s="92" t="s">
        <v>26</v>
      </c>
      <c r="G11" s="148"/>
      <c r="H11" s="93"/>
      <c r="I11" s="68"/>
      <c r="J11" s="95"/>
      <c r="K11" s="96"/>
      <c r="L11" s="101"/>
      <c r="M11" s="102"/>
      <c r="N11" s="81"/>
      <c r="O11" s="81"/>
      <c r="P11" s="87"/>
      <c r="Q11" s="74"/>
      <c r="T11" s="89" t="e">
        <v>#REF!</v>
      </c>
    </row>
    <row r="12" spans="1:20" s="75" customFormat="1" ht="19.95" customHeight="1">
      <c r="A12" s="77"/>
      <c r="B12" s="78"/>
      <c r="C12" s="79"/>
      <c r="D12" s="79"/>
      <c r="E12" s="52"/>
      <c r="F12" s="80"/>
      <c r="G12" s="149"/>
      <c r="H12" s="97"/>
      <c r="I12" s="83">
        <v>5</v>
      </c>
      <c r="J12" s="84" t="str">
        <f>IF(OR(I12= 7,I12= 8,I12= 9),F11,IF(OR(I12= 1,I12= 2,I12= 3),F13,IF(F11="Bye",F13,IF(F13="Bye",F11,""))))</f>
        <v>張曉明</v>
      </c>
      <c r="K12" s="103"/>
      <c r="L12" s="81"/>
      <c r="M12" s="104"/>
      <c r="N12" s="81"/>
      <c r="O12" s="81"/>
      <c r="P12" s="87"/>
      <c r="Q12" s="74"/>
      <c r="T12" s="89" t="e">
        <v>#REF!</v>
      </c>
    </row>
    <row r="13" spans="1:20" s="75" customFormat="1" ht="19.95" customHeight="1">
      <c r="A13" s="77">
        <v>4</v>
      </c>
      <c r="B13" s="90">
        <v>11</v>
      </c>
      <c r="C13" s="63" t="s">
        <v>22</v>
      </c>
      <c r="D13" s="63"/>
      <c r="E13" s="91"/>
      <c r="F13" s="92" t="s">
        <v>60</v>
      </c>
      <c r="G13" s="148" t="s">
        <v>28</v>
      </c>
      <c r="H13" s="93"/>
      <c r="I13" s="105"/>
      <c r="J13" s="95"/>
      <c r="K13" s="106"/>
      <c r="L13" s="81"/>
      <c r="M13" s="104"/>
      <c r="N13" s="81"/>
      <c r="O13" s="81"/>
      <c r="P13" s="87"/>
      <c r="Q13" s="74"/>
      <c r="T13" s="89" t="e">
        <v>#REF!</v>
      </c>
    </row>
    <row r="14" spans="1:20" s="75" customFormat="1" ht="19.95" customHeight="1">
      <c r="A14" s="77"/>
      <c r="B14" s="62"/>
      <c r="C14" s="79"/>
      <c r="D14" s="79"/>
      <c r="E14" s="52"/>
      <c r="F14" s="80"/>
      <c r="G14" s="149"/>
      <c r="H14" s="97"/>
      <c r="I14" s="98"/>
      <c r="J14" s="95"/>
      <c r="K14" s="106"/>
      <c r="L14" s="336" t="s">
        <v>133</v>
      </c>
      <c r="M14" s="107"/>
      <c r="N14" s="84" t="str">
        <f>IF(OR(M14=7,M14=8,M14=9),L10,IF(OR(M14=1,M14=2,M14=3),L18,""))</f>
        <v/>
      </c>
      <c r="O14" s="108"/>
      <c r="P14" s="87"/>
      <c r="Q14" s="74"/>
      <c r="T14" s="89" t="e">
        <v>#REF!</v>
      </c>
    </row>
    <row r="15" spans="1:20" s="75" customFormat="1" ht="19.95" customHeight="1">
      <c r="A15" s="61">
        <v>5</v>
      </c>
      <c r="B15" s="62">
        <v>3</v>
      </c>
      <c r="C15" s="63" t="s">
        <v>22</v>
      </c>
      <c r="D15" s="63">
        <v>6</v>
      </c>
      <c r="E15" s="64" t="s">
        <v>31</v>
      </c>
      <c r="F15" s="65" t="s">
        <v>61</v>
      </c>
      <c r="G15" s="148" t="s">
        <v>28</v>
      </c>
      <c r="H15" s="93"/>
      <c r="I15" s="109"/>
      <c r="J15" s="95"/>
      <c r="K15" s="106"/>
      <c r="L15" s="81"/>
      <c r="M15" s="104"/>
      <c r="N15" s="101"/>
      <c r="O15" s="110"/>
      <c r="P15" s="87"/>
      <c r="Q15" s="74"/>
      <c r="T15" s="89" t="e">
        <v>#REF!</v>
      </c>
    </row>
    <row r="16" spans="1:20" s="75" customFormat="1" ht="19.95" customHeight="1" thickBot="1">
      <c r="A16" s="77"/>
      <c r="B16" s="78"/>
      <c r="C16" s="79"/>
      <c r="D16" s="79"/>
      <c r="E16" s="52"/>
      <c r="F16" s="80"/>
      <c r="G16" s="149"/>
      <c r="H16" s="97"/>
      <c r="I16" s="83"/>
      <c r="J16" s="84" t="str">
        <f>IF(OR(I16= 7,I16= 8,I16= 9),F15,IF(OR(I16= 1,I16= 2,I16= 3),F17,IF(F15="Bye",F17,IF(F17="Bye",F15,""))))</f>
        <v>王怡鈴</v>
      </c>
      <c r="K16" s="85"/>
      <c r="L16" s="81"/>
      <c r="M16" s="104"/>
      <c r="N16" s="81"/>
      <c r="O16" s="111"/>
      <c r="P16" s="87"/>
      <c r="Q16" s="74"/>
      <c r="T16" s="112" t="e">
        <v>#REF!</v>
      </c>
    </row>
    <row r="17" spans="1:17" s="75" customFormat="1" ht="19.95" customHeight="1">
      <c r="A17" s="77">
        <v>6</v>
      </c>
      <c r="B17" s="90" t="s">
        <v>1</v>
      </c>
      <c r="C17" s="63" t="s">
        <v>22</v>
      </c>
      <c r="D17" s="63"/>
      <c r="E17" s="91"/>
      <c r="F17" s="92" t="s">
        <v>26</v>
      </c>
      <c r="G17" s="148"/>
      <c r="H17" s="93"/>
      <c r="I17" s="94"/>
      <c r="J17" s="95"/>
      <c r="K17" s="96"/>
      <c r="L17" s="81"/>
      <c r="M17" s="104"/>
      <c r="N17" s="81"/>
      <c r="O17" s="111"/>
      <c r="P17" s="87"/>
      <c r="Q17" s="74"/>
    </row>
    <row r="18" spans="1:17" s="75" customFormat="1" ht="19.95" customHeight="1">
      <c r="A18" s="77"/>
      <c r="B18" s="62"/>
      <c r="C18" s="79"/>
      <c r="D18" s="79"/>
      <c r="E18" s="52"/>
      <c r="F18" s="80"/>
      <c r="G18" s="149"/>
      <c r="H18" s="97"/>
      <c r="I18" s="98"/>
      <c r="J18" s="335" t="s">
        <v>182</v>
      </c>
      <c r="K18" s="99"/>
      <c r="L18" s="84" t="str">
        <f>IF(OR(K18=7,K18=8,K18=9),J16,IF(OR(K18=1,K18=2,K18=3),J20,""))</f>
        <v/>
      </c>
      <c r="M18" s="113"/>
      <c r="N18" s="81"/>
      <c r="O18" s="111"/>
      <c r="P18" s="87"/>
      <c r="Q18" s="74"/>
    </row>
    <row r="19" spans="1:17" s="75" customFormat="1" ht="19.95" customHeight="1">
      <c r="A19" s="77">
        <v>7</v>
      </c>
      <c r="B19" s="62">
        <v>9</v>
      </c>
      <c r="C19" s="63" t="s">
        <v>22</v>
      </c>
      <c r="D19" s="63"/>
      <c r="E19" s="91"/>
      <c r="F19" s="92" t="s">
        <v>62</v>
      </c>
      <c r="G19" s="148" t="s">
        <v>63</v>
      </c>
      <c r="H19" s="93"/>
      <c r="I19" s="68"/>
      <c r="J19" s="95"/>
      <c r="K19" s="96"/>
      <c r="L19" s="101"/>
      <c r="M19" s="86"/>
      <c r="N19" s="81"/>
      <c r="O19" s="111"/>
      <c r="P19" s="87"/>
      <c r="Q19" s="74"/>
    </row>
    <row r="20" spans="1:17" s="75" customFormat="1" ht="19.95" customHeight="1">
      <c r="A20" s="77"/>
      <c r="B20" s="78"/>
      <c r="C20" s="79"/>
      <c r="D20" s="79"/>
      <c r="E20" s="52"/>
      <c r="F20" s="80"/>
      <c r="G20" s="149"/>
      <c r="H20" s="335" t="s">
        <v>160</v>
      </c>
      <c r="I20" s="83"/>
      <c r="J20" s="84" t="str">
        <f>IF(OR(I20= 7,I20= 8,I20= 9),F19,IF(OR(I20= 1,I20= 2,I20= 3),F21,IF(F19="Bye",F21,IF(F21="Bye",F19,""))))</f>
        <v/>
      </c>
      <c r="K20" s="103"/>
      <c r="L20" s="81"/>
      <c r="M20" s="86"/>
      <c r="N20" s="81"/>
      <c r="O20" s="111"/>
      <c r="P20" s="87"/>
      <c r="Q20" s="74"/>
    </row>
    <row r="21" spans="1:17" s="75" customFormat="1" ht="19.95" customHeight="1">
      <c r="A21" s="77">
        <v>8</v>
      </c>
      <c r="B21" s="90">
        <v>5</v>
      </c>
      <c r="C21" s="63" t="s">
        <v>22</v>
      </c>
      <c r="D21" s="63"/>
      <c r="E21" s="91"/>
      <c r="F21" s="92" t="s">
        <v>64</v>
      </c>
      <c r="G21" s="148" t="s">
        <v>28</v>
      </c>
      <c r="H21" s="93"/>
      <c r="I21" s="105"/>
      <c r="J21" s="95"/>
      <c r="K21" s="106"/>
      <c r="L21" s="81"/>
      <c r="M21" s="86"/>
      <c r="N21" s="81"/>
      <c r="O21" s="111"/>
      <c r="P21" s="87"/>
      <c r="Q21" s="74"/>
    </row>
    <row r="22" spans="1:17" s="75" customFormat="1" ht="19.95" customHeight="1">
      <c r="A22" s="77"/>
      <c r="B22" s="62"/>
      <c r="C22" s="79"/>
      <c r="D22" s="79"/>
      <c r="E22" s="52"/>
      <c r="F22" s="114"/>
      <c r="G22" s="149"/>
      <c r="H22" s="97"/>
      <c r="I22" s="98"/>
      <c r="J22" s="95"/>
      <c r="K22" s="106"/>
      <c r="L22" s="81"/>
      <c r="M22" s="86"/>
      <c r="N22" s="336" t="s">
        <v>145</v>
      </c>
      <c r="O22" s="99"/>
      <c r="P22" s="84" t="str">
        <f>IF(OR(O22=7,O22=8,O22=9),N14,IF(OR(O22=1,O22=2,O22=3),N30,""))</f>
        <v/>
      </c>
      <c r="Q22" s="115"/>
    </row>
    <row r="23" spans="1:17" s="75" customFormat="1" ht="19.95" customHeight="1">
      <c r="A23" s="77">
        <v>9</v>
      </c>
      <c r="B23" s="62">
        <v>4</v>
      </c>
      <c r="C23" s="63" t="s">
        <v>22</v>
      </c>
      <c r="D23" s="63"/>
      <c r="E23" s="91"/>
      <c r="F23" s="92" t="s">
        <v>65</v>
      </c>
      <c r="G23" s="148" t="s">
        <v>28</v>
      </c>
      <c r="H23" s="93"/>
      <c r="I23" s="68"/>
      <c r="J23" s="95"/>
      <c r="K23" s="106"/>
      <c r="L23" s="81"/>
      <c r="M23" s="86"/>
      <c r="N23" s="81"/>
      <c r="O23" s="111"/>
      <c r="P23" s="101"/>
      <c r="Q23" s="115"/>
    </row>
    <row r="24" spans="1:17" s="75" customFormat="1" ht="19.95" customHeight="1">
      <c r="A24" s="77"/>
      <c r="B24" s="78"/>
      <c r="C24" s="79"/>
      <c r="D24" s="79"/>
      <c r="E24" s="52"/>
      <c r="F24" s="80"/>
      <c r="G24" s="149"/>
      <c r="H24" s="335" t="s">
        <v>161</v>
      </c>
      <c r="I24" s="83"/>
      <c r="J24" s="84" t="str">
        <f>IF(OR(I24= 7,I24= 8,I24= 9),F23,IF(OR(I24= 1,I24= 2,I24= 3),F25,IF(F23="Bye",F25,IF(F25="Bye",F23,""))))</f>
        <v/>
      </c>
      <c r="K24" s="85"/>
      <c r="L24" s="81"/>
      <c r="M24" s="86"/>
      <c r="N24" s="81"/>
      <c r="O24" s="111"/>
      <c r="P24" s="87"/>
      <c r="Q24" s="74"/>
    </row>
    <row r="25" spans="1:17" s="75" customFormat="1" ht="19.95" customHeight="1">
      <c r="A25" s="77">
        <v>10</v>
      </c>
      <c r="B25" s="90">
        <v>8</v>
      </c>
      <c r="C25" s="63" t="s">
        <v>22</v>
      </c>
      <c r="D25" s="63"/>
      <c r="E25" s="91"/>
      <c r="F25" s="92" t="s">
        <v>66</v>
      </c>
      <c r="G25" s="148" t="s">
        <v>25</v>
      </c>
      <c r="H25" s="93"/>
      <c r="I25" s="94"/>
      <c r="J25" s="95"/>
      <c r="K25" s="96"/>
      <c r="L25" s="81"/>
      <c r="M25" s="86"/>
      <c r="N25" s="81"/>
      <c r="O25" s="111"/>
      <c r="P25" s="87"/>
      <c r="Q25" s="74"/>
    </row>
    <row r="26" spans="1:17" s="75" customFormat="1" ht="19.95" customHeight="1">
      <c r="A26" s="77"/>
      <c r="B26" s="62"/>
      <c r="C26" s="79"/>
      <c r="D26" s="79"/>
      <c r="E26" s="52"/>
      <c r="F26" s="80"/>
      <c r="G26" s="149"/>
      <c r="H26" s="97"/>
      <c r="I26" s="98"/>
      <c r="J26" s="335" t="s">
        <v>183</v>
      </c>
      <c r="K26" s="99"/>
      <c r="L26" s="84" t="str">
        <f>IF(OR(K26=7,K26=8,K26=9),J24,IF(OR(K26=1,K26=2,K26=3),J28,""))</f>
        <v/>
      </c>
      <c r="M26" s="100"/>
      <c r="N26" s="81"/>
      <c r="O26" s="111"/>
      <c r="P26" s="87"/>
      <c r="Q26" s="74"/>
    </row>
    <row r="27" spans="1:17" s="75" customFormat="1" ht="19.95" customHeight="1">
      <c r="A27" s="77">
        <v>11</v>
      </c>
      <c r="B27" s="62" t="s">
        <v>1</v>
      </c>
      <c r="C27" s="63" t="s">
        <v>22</v>
      </c>
      <c r="D27" s="63"/>
      <c r="E27" s="91"/>
      <c r="F27" s="92" t="s">
        <v>26</v>
      </c>
      <c r="G27" s="148"/>
      <c r="H27" s="93"/>
      <c r="I27" s="68"/>
      <c r="J27" s="95"/>
      <c r="K27" s="96"/>
      <c r="L27" s="101"/>
      <c r="M27" s="102"/>
      <c r="N27" s="81"/>
      <c r="O27" s="111"/>
      <c r="P27" s="87"/>
      <c r="Q27" s="74"/>
    </row>
    <row r="28" spans="1:17" s="75" customFormat="1" ht="19.95" customHeight="1">
      <c r="A28" s="116"/>
      <c r="B28" s="78"/>
      <c r="C28" s="79"/>
      <c r="D28" s="79"/>
      <c r="E28" s="52"/>
      <c r="F28" s="80"/>
      <c r="G28" s="149"/>
      <c r="H28" s="97"/>
      <c r="I28" s="83">
        <v>6</v>
      </c>
      <c r="J28" s="84" t="str">
        <f>IF(OR(I28= 7,I28= 8,I28= 9),F27,IF(OR(I28= 1,I28= 2,I28= 3),F29,IF(F27="Bye",F29,IF(F29="Bye",F27,""))))</f>
        <v>朱怡貞</v>
      </c>
      <c r="K28" s="103"/>
      <c r="L28" s="81"/>
      <c r="M28" s="104"/>
      <c r="N28" s="81"/>
      <c r="O28" s="111"/>
      <c r="P28" s="87"/>
      <c r="Q28" s="74"/>
    </row>
    <row r="29" spans="1:17" s="75" customFormat="1" ht="19.95" customHeight="1">
      <c r="A29" s="61">
        <v>12</v>
      </c>
      <c r="B29" s="90">
        <v>6</v>
      </c>
      <c r="C29" s="63" t="s">
        <v>22</v>
      </c>
      <c r="D29" s="63"/>
      <c r="E29" s="64" t="s">
        <v>39</v>
      </c>
      <c r="F29" s="65" t="s">
        <v>67</v>
      </c>
      <c r="G29" s="148" t="s">
        <v>28</v>
      </c>
      <c r="H29" s="93"/>
      <c r="I29" s="105"/>
      <c r="J29" s="95"/>
      <c r="K29" s="106"/>
      <c r="L29" s="81"/>
      <c r="M29" s="104"/>
      <c r="N29" s="81"/>
      <c r="O29" s="111"/>
      <c r="P29" s="87"/>
      <c r="Q29" s="74"/>
    </row>
    <row r="30" spans="1:17" s="75" customFormat="1" ht="19.95" customHeight="1">
      <c r="A30" s="77"/>
      <c r="B30" s="62"/>
      <c r="C30" s="79"/>
      <c r="D30" s="79"/>
      <c r="E30" s="52"/>
      <c r="F30" s="80"/>
      <c r="G30" s="149"/>
      <c r="H30" s="97"/>
      <c r="I30" s="98"/>
      <c r="J30" s="95"/>
      <c r="K30" s="106"/>
      <c r="L30" s="336" t="s">
        <v>134</v>
      </c>
      <c r="M30" s="107"/>
      <c r="N30" s="84" t="str">
        <f>IF(OR(M30=7,M30=8,M30=9),L26,IF(OR(M30=1,M30=2,M30=3),L34,""))</f>
        <v/>
      </c>
      <c r="O30" s="117"/>
      <c r="P30" s="87"/>
      <c r="Q30" s="74"/>
    </row>
    <row r="31" spans="1:17" s="75" customFormat="1" ht="19.95" customHeight="1">
      <c r="A31" s="77">
        <v>13</v>
      </c>
      <c r="B31" s="62">
        <v>7</v>
      </c>
      <c r="C31" s="63" t="s">
        <v>22</v>
      </c>
      <c r="D31" s="63"/>
      <c r="E31" s="91"/>
      <c r="F31" s="92" t="s">
        <v>68</v>
      </c>
      <c r="G31" s="148" t="s">
        <v>38</v>
      </c>
      <c r="H31" s="93"/>
      <c r="I31" s="109"/>
      <c r="J31" s="95"/>
      <c r="K31" s="106"/>
      <c r="L31" s="81"/>
      <c r="M31" s="104"/>
      <c r="N31" s="101"/>
      <c r="O31" s="81"/>
      <c r="P31" s="87"/>
      <c r="Q31" s="74"/>
    </row>
    <row r="32" spans="1:17" s="75" customFormat="1" ht="19.95" customHeight="1">
      <c r="A32" s="77"/>
      <c r="B32" s="78"/>
      <c r="C32" s="79"/>
      <c r="D32" s="79"/>
      <c r="E32" s="52"/>
      <c r="F32" s="80"/>
      <c r="G32" s="149"/>
      <c r="H32" s="335" t="s">
        <v>162</v>
      </c>
      <c r="I32" s="83"/>
      <c r="J32" s="84" t="str">
        <f>IF(OR(I32= 7,I32= 8,I32= 9),F31,IF(OR(I32= 1,I32= 2,I32= 3),F33,IF(F31="Bye",F33,IF(F33="Bye",F31,""))))</f>
        <v/>
      </c>
      <c r="K32" s="85"/>
      <c r="L32" s="81"/>
      <c r="M32" s="104"/>
      <c r="N32" s="81"/>
      <c r="O32" s="81"/>
      <c r="P32" s="87"/>
      <c r="Q32" s="74"/>
    </row>
    <row r="33" spans="1:17" s="75" customFormat="1" ht="19.95" customHeight="1">
      <c r="A33" s="77">
        <v>14</v>
      </c>
      <c r="B33" s="90">
        <v>10</v>
      </c>
      <c r="C33" s="63" t="s">
        <v>22</v>
      </c>
      <c r="D33" s="63"/>
      <c r="E33" s="91"/>
      <c r="F33" s="92" t="s">
        <v>69</v>
      </c>
      <c r="G33" s="148" t="s">
        <v>28</v>
      </c>
      <c r="H33" s="93"/>
      <c r="I33" s="94"/>
      <c r="J33" s="95"/>
      <c r="K33" s="96"/>
      <c r="L33" s="81"/>
      <c r="M33" s="104"/>
      <c r="N33" s="81"/>
      <c r="O33" s="81"/>
      <c r="P33" s="87"/>
      <c r="Q33" s="74"/>
    </row>
    <row r="34" spans="1:17" s="75" customFormat="1" ht="19.95" customHeight="1">
      <c r="A34" s="77"/>
      <c r="B34" s="62"/>
      <c r="C34" s="79"/>
      <c r="D34" s="79"/>
      <c r="E34" s="52"/>
      <c r="F34" s="80"/>
      <c r="G34" s="149"/>
      <c r="H34" s="97"/>
      <c r="I34" s="98"/>
      <c r="J34" s="335" t="s">
        <v>184</v>
      </c>
      <c r="K34" s="99"/>
      <c r="L34" s="84" t="str">
        <f>IF(OR(K34=7,K34=8,K34=9),J32,IF(OR(K34=1,K34=2,K34=3),J36,""))</f>
        <v/>
      </c>
      <c r="M34" s="113"/>
      <c r="N34" s="81"/>
      <c r="O34" s="81"/>
      <c r="P34" s="87"/>
      <c r="Q34" s="74"/>
    </row>
    <row r="35" spans="1:17" s="75" customFormat="1" ht="19.95" customHeight="1">
      <c r="A35" s="77">
        <v>15</v>
      </c>
      <c r="B35" s="62" t="s">
        <v>1</v>
      </c>
      <c r="C35" s="63" t="s">
        <v>22</v>
      </c>
      <c r="D35" s="63"/>
      <c r="E35" s="91"/>
      <c r="F35" s="92" t="s">
        <v>26</v>
      </c>
      <c r="G35" s="148"/>
      <c r="H35" s="93"/>
      <c r="I35" s="68"/>
      <c r="J35" s="95"/>
      <c r="K35" s="96"/>
      <c r="L35" s="101"/>
      <c r="M35" s="86"/>
      <c r="N35" s="81"/>
      <c r="O35" s="81"/>
      <c r="P35" s="87"/>
      <c r="Q35" s="74"/>
    </row>
    <row r="36" spans="1:17" s="75" customFormat="1" ht="19.95" customHeight="1">
      <c r="A36" s="77"/>
      <c r="B36" s="78"/>
      <c r="C36" s="79"/>
      <c r="D36" s="79"/>
      <c r="E36" s="52"/>
      <c r="F36" s="80"/>
      <c r="G36" s="149"/>
      <c r="H36" s="97"/>
      <c r="I36" s="83"/>
      <c r="J36" s="84" t="str">
        <f>IF(OR(I36= 7,I36= 8,I36= 9),F35,IF(OR(I36= 1,I36= 2,I36= 3),F37,IF(F35="Bye",F37,IF(F37="Bye",F35,""))))</f>
        <v>賴瑞珍</v>
      </c>
      <c r="K36" s="103"/>
      <c r="L36" s="81"/>
      <c r="M36" s="86"/>
      <c r="N36" s="81"/>
      <c r="O36" s="81"/>
      <c r="P36" s="87"/>
      <c r="Q36" s="74"/>
    </row>
    <row r="37" spans="1:17" s="75" customFormat="1" ht="19.95" customHeight="1">
      <c r="A37" s="61">
        <v>16</v>
      </c>
      <c r="B37" s="90">
        <v>2</v>
      </c>
      <c r="C37" s="63" t="s">
        <v>22</v>
      </c>
      <c r="D37" s="63">
        <v>3</v>
      </c>
      <c r="E37" s="64" t="s">
        <v>44</v>
      </c>
      <c r="F37" s="65" t="s">
        <v>70</v>
      </c>
      <c r="G37" s="148" t="s">
        <v>71</v>
      </c>
      <c r="H37" s="93"/>
      <c r="I37" s="105"/>
      <c r="J37" s="101"/>
      <c r="K37" s="106"/>
      <c r="L37" s="81"/>
      <c r="M37" s="86"/>
      <c r="N37" s="81"/>
      <c r="O37" s="81"/>
      <c r="P37" s="87"/>
      <c r="Q37" s="74"/>
    </row>
    <row r="38" spans="1:17" s="75" customFormat="1" ht="19.95" customHeight="1">
      <c r="A38" s="118"/>
      <c r="B38" s="118"/>
      <c r="C38" s="119"/>
      <c r="D38" s="79"/>
      <c r="E38" s="52"/>
      <c r="F38" s="114"/>
      <c r="G38" s="120"/>
      <c r="H38" s="81"/>
      <c r="I38" s="98"/>
      <c r="J38" s="81"/>
      <c r="K38" s="106"/>
      <c r="L38" s="81"/>
      <c r="M38" s="86"/>
      <c r="N38" s="81"/>
      <c r="O38" s="81"/>
      <c r="P38" s="87"/>
      <c r="Q38" s="74"/>
    </row>
    <row r="39" spans="1:17" s="75" customFormat="1" ht="15" customHeight="1">
      <c r="A39" s="118"/>
      <c r="B39" s="118"/>
      <c r="C39" s="119"/>
      <c r="D39" s="79"/>
      <c r="E39" s="52"/>
      <c r="F39" s="114"/>
      <c r="G39" s="120"/>
      <c r="H39" s="120"/>
      <c r="I39" s="98"/>
      <c r="J39" s="121"/>
      <c r="K39" s="98"/>
      <c r="L39" s="121"/>
      <c r="M39" s="122"/>
      <c r="N39" s="121"/>
      <c r="O39" s="121"/>
      <c r="P39" s="123"/>
      <c r="Q39" s="74"/>
    </row>
    <row r="40" spans="1:17" s="75" customFormat="1" ht="9.6" customHeight="1">
      <c r="A40" s="118"/>
      <c r="B40" s="118"/>
      <c r="C40" s="119"/>
      <c r="D40" s="79"/>
      <c r="E40" s="52"/>
      <c r="F40" s="114"/>
      <c r="G40" s="120"/>
      <c r="H40" s="120"/>
      <c r="I40" s="98"/>
      <c r="J40" s="124"/>
      <c r="K40" s="98"/>
      <c r="L40" s="121"/>
      <c r="M40" s="125"/>
      <c r="N40" s="124"/>
      <c r="O40" s="124"/>
      <c r="P40" s="126"/>
      <c r="Q40" s="127"/>
    </row>
    <row r="41" spans="1:17" s="75" customFormat="1" ht="9.6" customHeight="1">
      <c r="A41" s="118"/>
      <c r="B41" s="118"/>
      <c r="C41" s="119"/>
      <c r="D41" s="79"/>
      <c r="E41" s="52"/>
      <c r="F41" s="114"/>
      <c r="G41" s="120"/>
      <c r="H41" s="120"/>
      <c r="I41" s="98"/>
      <c r="J41" s="124"/>
      <c r="K41" s="98"/>
      <c r="L41" s="121"/>
      <c r="M41" s="125"/>
      <c r="N41" s="124"/>
      <c r="O41" s="124"/>
      <c r="P41" s="126"/>
      <c r="Q41" s="127"/>
    </row>
    <row r="42" spans="1:17" s="75" customFormat="1" ht="9.6" customHeight="1">
      <c r="A42" s="118"/>
      <c r="B42" s="118"/>
      <c r="C42" s="119"/>
      <c r="D42" s="79"/>
      <c r="E42" s="52"/>
      <c r="F42" s="114"/>
      <c r="G42" s="120"/>
      <c r="H42" s="120"/>
      <c r="I42" s="98"/>
      <c r="J42" s="124"/>
      <c r="K42" s="98"/>
      <c r="L42" s="121"/>
      <c r="M42" s="125"/>
      <c r="N42" s="124"/>
      <c r="O42" s="124"/>
      <c r="P42" s="126"/>
      <c r="Q42" s="127"/>
    </row>
    <row r="43" spans="1:17" s="75" customFormat="1" ht="9.6" customHeight="1">
      <c r="A43" s="128"/>
      <c r="B43" s="128"/>
      <c r="C43" s="119"/>
      <c r="D43" s="79"/>
      <c r="E43" s="37"/>
      <c r="F43" s="129"/>
      <c r="G43" s="123"/>
      <c r="H43" s="123"/>
      <c r="I43" s="98"/>
      <c r="J43" s="130"/>
      <c r="K43" s="70"/>
      <c r="L43" s="72"/>
      <c r="M43" s="131"/>
      <c r="N43" s="130"/>
      <c r="O43" s="130"/>
      <c r="P43" s="130"/>
      <c r="Q43" s="127"/>
    </row>
    <row r="44" spans="1:17" s="75" customFormat="1" ht="9.6" customHeight="1">
      <c r="A44" s="118"/>
      <c r="B44" s="118"/>
      <c r="C44" s="119"/>
      <c r="D44" s="79"/>
      <c r="E44" s="37"/>
      <c r="F44" s="129"/>
      <c r="G44" s="123"/>
      <c r="H44" s="123"/>
      <c r="I44" s="132"/>
      <c r="J44" s="130"/>
      <c r="K44" s="133"/>
      <c r="L44" s="134"/>
      <c r="M44" s="135"/>
      <c r="N44" s="136"/>
      <c r="O44" s="136"/>
      <c r="P44" s="136"/>
      <c r="Q44" s="127"/>
    </row>
  </sheetData>
  <mergeCells count="6">
    <mergeCell ref="L6:N6"/>
    <mergeCell ref="G1:G2"/>
    <mergeCell ref="H1:I2"/>
    <mergeCell ref="J1:K1"/>
    <mergeCell ref="J2:K2"/>
    <mergeCell ref="H3:K4"/>
  </mergeCells>
  <phoneticPr fontId="5" type="noConversion"/>
  <conditionalFormatting sqref="C7:D7 C9:D9 C11:D11 C13:D13 C15:D15 C17:D17 C19:D19 C21:D21 C43:D44">
    <cfRule type="cellIs" dxfId="121" priority="20" stopIfTrue="1" operator="equal">
      <formula>"QA"</formula>
    </cfRule>
    <cfRule type="cellIs" dxfId="120" priority="21" stopIfTrue="1" operator="equal">
      <formula>"DA"</formula>
    </cfRule>
  </conditionalFormatting>
  <conditionalFormatting sqref="C23:D23 C25:D25 C27:D27 C29:D29 C31:D31 C33:D33 C35:D35 C37:D37">
    <cfRule type="cellIs" dxfId="119" priority="10" stopIfTrue="1" operator="equal">
      <formula>"QA"</formula>
    </cfRule>
    <cfRule type="cellIs" dxfId="118" priority="11" stopIfTrue="1" operator="equal">
      <formula>"DA"</formula>
    </cfRule>
  </conditionalFormatting>
  <conditionalFormatting sqref="H7 H9 H11 H13 H15 H17 H19 H21 H23 H25 H27 H29 H31 H33 H35 H37 G43:H44">
    <cfRule type="expression" dxfId="117" priority="16" stopIfTrue="1">
      <formula>AND(#REF!&lt;9,$E7&gt;0)</formula>
    </cfRule>
  </conditionalFormatting>
  <conditionalFormatting sqref="I8 K10 I12 M14 K18 I20 O22 I28 M30 K34 I36">
    <cfRule type="expression" dxfId="116" priority="22" stopIfTrue="1">
      <formula>$N$1="CU"</formula>
    </cfRule>
  </conditionalFormatting>
  <conditionalFormatting sqref="I16">
    <cfRule type="expression" dxfId="115" priority="15" stopIfTrue="1">
      <formula>$N$1="CU"</formula>
    </cfRule>
  </conditionalFormatting>
  <conditionalFormatting sqref="I24">
    <cfRule type="expression" dxfId="114" priority="14" stopIfTrue="1">
      <formula>$N$1="CU"</formula>
    </cfRule>
  </conditionalFormatting>
  <conditionalFormatting sqref="I32">
    <cfRule type="expression" dxfId="113" priority="13" stopIfTrue="1">
      <formula>$N$1="CU"</formula>
    </cfRule>
  </conditionalFormatting>
  <conditionalFormatting sqref="J8:J9 L10 J11:J17 N14 L18 J19:J25 P22 L26 J27:J33 N30 L34 J35:J36">
    <cfRule type="cellIs" dxfId="112" priority="23" stopIfTrue="1" operator="equal">
      <formula>"Bye"</formula>
    </cfRule>
  </conditionalFormatting>
  <conditionalFormatting sqref="K26">
    <cfRule type="expression" dxfId="111" priority="12" stopIfTrue="1">
      <formula>$N$1="CU"</formula>
    </cfRule>
  </conditionalFormatting>
  <conditionalFormatting sqref="L14">
    <cfRule type="expression" dxfId="110" priority="7" stopIfTrue="1">
      <formula>AND($N$1="CU",L14="Umpire")</formula>
    </cfRule>
    <cfRule type="expression" dxfId="109" priority="8" stopIfTrue="1">
      <formula>AND($N$1="CU",L14&lt;&gt;"Umpire",M14&lt;&gt;"")</formula>
    </cfRule>
    <cfRule type="expression" dxfId="108" priority="9" stopIfTrue="1">
      <formula>AND($N$1="CU",L14&lt;&gt;"Umpire")</formula>
    </cfRule>
  </conditionalFormatting>
  <conditionalFormatting sqref="L30">
    <cfRule type="expression" dxfId="107" priority="4" stopIfTrue="1">
      <formula>AND($N$1="CU",L30="Umpire")</formula>
    </cfRule>
    <cfRule type="expression" dxfId="106" priority="5" stopIfTrue="1">
      <formula>AND($N$1="CU",L30&lt;&gt;"Umpire",M30&lt;&gt;"")</formula>
    </cfRule>
    <cfRule type="expression" dxfId="105" priority="6" stopIfTrue="1">
      <formula>AND($N$1="CU",L30&lt;&gt;"Umpire")</formula>
    </cfRule>
  </conditionalFormatting>
  <conditionalFormatting sqref="N22">
    <cfRule type="expression" dxfId="104" priority="1" stopIfTrue="1">
      <formula>AND($N$1="CU",N22="Umpire")</formula>
    </cfRule>
    <cfRule type="expression" dxfId="103" priority="2" stopIfTrue="1">
      <formula>AND($N$1="CU",N22&lt;&gt;"Umpire",O22&lt;&gt;"")</formula>
    </cfRule>
    <cfRule type="expression" dxfId="102" priority="3" stopIfTrue="1">
      <formula>AND($N$1="CU",N22&lt;&gt;"Umpire")</formula>
    </cfRule>
  </conditionalFormatting>
  <dataValidations count="1">
    <dataValidation type="list" showInputMessage="1" showErrorMessage="1" sqref="C7 C9 C11 C13 C15 C17 C19 C21 C23 C25 C27 C29 C31 C33 C35 C37" xr:uid="{0ECCBCCE-CB89-4CAB-B334-70D96738E0C3}">
      <formula1>" - , Q, WC, LL"</formula1>
    </dataValidation>
  </dataValidations>
  <pageMargins left="0.75" right="0.75" top="1" bottom="1" header="0.5" footer="0.5"/>
  <pageSetup paperSize="9" orientation="portrait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11</xdr:col>
                    <xdr:colOff>213360</xdr:colOff>
                    <xdr:row>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129540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6877-FF1A-424F-88F0-816C02C4771F}">
  <sheetPr codeName="sheet8">
    <tabColor rgb="FFFFFF00"/>
  </sheetPr>
  <dimension ref="A1:T44"/>
  <sheetViews>
    <sheetView zoomScale="90" zoomScaleNormal="90" workbookViewId="0">
      <selection activeCell="O11" sqref="O11"/>
    </sheetView>
  </sheetViews>
  <sheetFormatPr defaultColWidth="9" defaultRowHeight="22.2"/>
  <cols>
    <col min="1" max="2" width="3.6640625" style="137" customWidth="1"/>
    <col min="3" max="3" width="4.6640625" style="138" customWidth="1"/>
    <col min="4" max="4" width="4.6640625" style="139" customWidth="1"/>
    <col min="5" max="5" width="4.6640625" style="140" customWidth="1"/>
    <col min="6" max="6" width="10.6640625" style="141" customWidth="1"/>
    <col min="7" max="8" width="8.6640625" style="142" customWidth="1"/>
    <col min="9" max="9" width="1.44140625" style="143" customWidth="1"/>
    <col min="10" max="10" width="7.6640625" style="144" customWidth="1"/>
    <col min="11" max="11" width="1.44140625" style="143" customWidth="1"/>
    <col min="12" max="12" width="7.6640625" style="137" customWidth="1"/>
    <col min="13" max="13" width="1.44140625" style="145" customWidth="1"/>
    <col min="14" max="14" width="7.6640625" style="137" customWidth="1"/>
    <col min="15" max="15" width="1.44140625" style="146" customWidth="1"/>
    <col min="16" max="16" width="7.66406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20" s="8" customFormat="1" ht="15" customHeight="1">
      <c r="A1" s="1" t="s">
        <v>0</v>
      </c>
      <c r="B1" s="1"/>
      <c r="C1" s="2"/>
      <c r="D1" s="2"/>
      <c r="E1" s="1"/>
      <c r="F1" s="3"/>
      <c r="G1" s="337"/>
      <c r="H1" s="338">
        <v>50</v>
      </c>
      <c r="I1" s="339"/>
      <c r="J1" s="342"/>
      <c r="K1" s="343"/>
      <c r="L1" s="4"/>
      <c r="M1" s="5"/>
      <c r="N1" s="6" t="s">
        <v>1</v>
      </c>
      <c r="O1" s="6"/>
      <c r="P1" s="7"/>
      <c r="Q1" s="6"/>
    </row>
    <row r="2" spans="1:20" s="17" customFormat="1" ht="15" customHeight="1">
      <c r="A2" s="9" t="s">
        <v>2</v>
      </c>
      <c r="B2" s="10"/>
      <c r="C2" s="11"/>
      <c r="D2" s="11"/>
      <c r="E2" s="12"/>
      <c r="F2" s="13"/>
      <c r="G2" s="337"/>
      <c r="H2" s="340"/>
      <c r="I2" s="341"/>
      <c r="J2" s="342"/>
      <c r="K2" s="343"/>
      <c r="L2" s="4"/>
      <c r="M2" s="14"/>
      <c r="N2" s="15"/>
      <c r="O2" s="16"/>
      <c r="P2" s="15"/>
      <c r="Q2" s="16"/>
    </row>
    <row r="3" spans="1:20" s="17" customFormat="1" ht="17.100000000000001" customHeight="1">
      <c r="A3" s="18" t="s">
        <v>3</v>
      </c>
      <c r="B3" s="19"/>
      <c r="C3" s="20"/>
      <c r="D3" s="20"/>
      <c r="E3" s="12"/>
      <c r="F3" s="21"/>
      <c r="G3" s="22" t="s">
        <v>4</v>
      </c>
      <c r="H3" s="344" t="s">
        <v>5</v>
      </c>
      <c r="I3" s="345"/>
      <c r="J3" s="345"/>
      <c r="K3" s="346"/>
      <c r="L3" s="12"/>
      <c r="M3" s="23"/>
      <c r="N3" s="12"/>
      <c r="O3" s="24"/>
      <c r="P3" s="25" t="s">
        <v>6</v>
      </c>
    </row>
    <row r="4" spans="1:20" s="37" customFormat="1" ht="17.100000000000001" customHeight="1" thickBot="1">
      <c r="A4" s="26" t="s">
        <v>7</v>
      </c>
      <c r="B4" s="27"/>
      <c r="C4" s="28"/>
      <c r="D4" s="28"/>
      <c r="E4" s="29"/>
      <c r="F4" s="30"/>
      <c r="G4" s="31" t="s">
        <v>8</v>
      </c>
      <c r="H4" s="347"/>
      <c r="I4" s="348"/>
      <c r="J4" s="348"/>
      <c r="K4" s="349"/>
      <c r="L4" s="32"/>
      <c r="M4" s="33"/>
      <c r="N4" s="34"/>
      <c r="O4" s="35"/>
      <c r="P4" s="36" t="s">
        <v>9</v>
      </c>
    </row>
    <row r="5" spans="1:20" s="17" customFormat="1" ht="18" customHeight="1">
      <c r="A5" s="38" t="s">
        <v>10</v>
      </c>
      <c r="B5" s="38" t="s">
        <v>11</v>
      </c>
      <c r="C5" s="39" t="s">
        <v>12</v>
      </c>
      <c r="D5" s="40" t="s">
        <v>13</v>
      </c>
      <c r="E5" s="41" t="s">
        <v>14</v>
      </c>
      <c r="F5" s="42" t="s">
        <v>15</v>
      </c>
      <c r="G5" s="43" t="s">
        <v>16</v>
      </c>
      <c r="H5" s="44" t="s">
        <v>17</v>
      </c>
      <c r="I5" s="45"/>
      <c r="J5" s="46" t="s">
        <v>18</v>
      </c>
      <c r="K5" s="45"/>
      <c r="L5" s="46" t="s">
        <v>19</v>
      </c>
      <c r="M5" s="47"/>
      <c r="N5" s="46" t="s">
        <v>20</v>
      </c>
      <c r="O5" s="48"/>
      <c r="P5" s="49" t="s">
        <v>21</v>
      </c>
      <c r="Q5" s="16"/>
    </row>
    <row r="6" spans="1:20" s="60" customFormat="1" ht="19.95" customHeight="1" thickBot="1">
      <c r="A6" s="50"/>
      <c r="B6" s="50"/>
      <c r="C6" s="20"/>
      <c r="D6" s="51"/>
      <c r="E6" s="52"/>
      <c r="F6" s="53"/>
      <c r="G6" s="54"/>
      <c r="H6" s="55"/>
      <c r="I6" s="56"/>
      <c r="J6" s="54"/>
      <c r="K6" s="56"/>
      <c r="L6" s="364" t="s">
        <v>193</v>
      </c>
      <c r="M6" s="364"/>
      <c r="N6" s="364"/>
      <c r="O6" s="58"/>
      <c r="P6" s="57"/>
      <c r="Q6" s="59"/>
    </row>
    <row r="7" spans="1:20" s="75" customFormat="1" ht="19.95" customHeight="1">
      <c r="A7" s="61">
        <v>1</v>
      </c>
      <c r="B7" s="62">
        <v>1</v>
      </c>
      <c r="C7" s="63" t="s">
        <v>22</v>
      </c>
      <c r="D7" s="63">
        <v>1</v>
      </c>
      <c r="E7" s="64" t="s">
        <v>23</v>
      </c>
      <c r="F7" s="65" t="s">
        <v>72</v>
      </c>
      <c r="G7" s="148" t="s">
        <v>38</v>
      </c>
      <c r="H7" s="67" t="s">
        <v>22</v>
      </c>
      <c r="I7" s="68"/>
      <c r="J7" s="69"/>
      <c r="K7" s="70"/>
      <c r="L7" s="69"/>
      <c r="M7" s="71"/>
      <c r="N7" s="72"/>
      <c r="O7" s="73"/>
      <c r="P7" s="72"/>
      <c r="Q7" s="74"/>
      <c r="T7" s="76" t="e">
        <v>#REF!</v>
      </c>
    </row>
    <row r="8" spans="1:20" s="75" customFormat="1" ht="19.95" customHeight="1">
      <c r="A8" s="77"/>
      <c r="B8" s="78"/>
      <c r="C8" s="79"/>
      <c r="D8" s="79"/>
      <c r="E8" s="52"/>
      <c r="F8" s="80"/>
      <c r="G8" s="149"/>
      <c r="H8" s="335" t="s">
        <v>163</v>
      </c>
      <c r="I8" s="83"/>
      <c r="J8" s="84" t="str">
        <f>IF(OR(I8= 7,I8= 8,I8= 9),F7,IF(OR(I8= 1,I8= 2,I8= 3),F9,IF(F7="Bye",F9,IF(F9="Bye",F7,""))))</f>
        <v/>
      </c>
      <c r="K8" s="85"/>
      <c r="L8" s="81"/>
      <c r="M8" s="86"/>
      <c r="N8" s="87"/>
      <c r="O8" s="88"/>
      <c r="P8" s="87"/>
      <c r="Q8" s="74"/>
      <c r="T8" s="89" t="e">
        <v>#REF!</v>
      </c>
    </row>
    <row r="9" spans="1:20" s="75" customFormat="1" ht="19.95" customHeight="1">
      <c r="A9" s="77">
        <v>2</v>
      </c>
      <c r="B9" s="90">
        <v>14</v>
      </c>
      <c r="C9" s="63" t="s">
        <v>22</v>
      </c>
      <c r="D9" s="63"/>
      <c r="E9" s="91"/>
      <c r="F9" s="92" t="s">
        <v>73</v>
      </c>
      <c r="G9" s="148" t="s">
        <v>30</v>
      </c>
      <c r="H9" s="93"/>
      <c r="I9" s="94"/>
      <c r="J9" s="95"/>
      <c r="K9" s="96"/>
      <c r="L9" s="81"/>
      <c r="M9" s="86"/>
      <c r="N9" s="87"/>
      <c r="O9" s="88"/>
      <c r="P9" s="87"/>
      <c r="Q9" s="74"/>
      <c r="T9" s="89" t="e">
        <v>#REF!</v>
      </c>
    </row>
    <row r="10" spans="1:20" s="75" customFormat="1" ht="19.95" customHeight="1">
      <c r="A10" s="77"/>
      <c r="B10" s="62"/>
      <c r="C10" s="79"/>
      <c r="D10" s="79"/>
      <c r="E10" s="52"/>
      <c r="F10" s="80"/>
      <c r="G10" s="149"/>
      <c r="H10" s="97"/>
      <c r="I10" s="98"/>
      <c r="J10" s="335" t="s">
        <v>185</v>
      </c>
      <c r="K10" s="99"/>
      <c r="L10" s="84" t="str">
        <f>IF(OR(K10=7,K10=8,K10=9),J8,IF(OR(K10=1,K10=2,K10=3),J12,""))</f>
        <v/>
      </c>
      <c r="M10" s="100"/>
      <c r="N10" s="81"/>
      <c r="O10" s="81"/>
      <c r="P10" s="87"/>
      <c r="Q10" s="74"/>
      <c r="T10" s="89" t="e">
        <v>#REF!</v>
      </c>
    </row>
    <row r="11" spans="1:20" s="75" customFormat="1" ht="19.95" customHeight="1">
      <c r="A11" s="77">
        <v>3</v>
      </c>
      <c r="B11" s="62">
        <v>4</v>
      </c>
      <c r="C11" s="63" t="s">
        <v>22</v>
      </c>
      <c r="D11" s="63">
        <v>4</v>
      </c>
      <c r="E11" s="91"/>
      <c r="F11" s="92" t="s">
        <v>74</v>
      </c>
      <c r="G11" s="148" t="s">
        <v>63</v>
      </c>
      <c r="H11" s="93"/>
      <c r="I11" s="68"/>
      <c r="J11" s="95"/>
      <c r="K11" s="96"/>
      <c r="L11" s="101"/>
      <c r="M11" s="102"/>
      <c r="N11" s="81"/>
      <c r="O11" s="81"/>
      <c r="P11" s="87"/>
      <c r="Q11" s="74"/>
      <c r="T11" s="89" t="e">
        <v>#REF!</v>
      </c>
    </row>
    <row r="12" spans="1:20" s="75" customFormat="1" ht="19.95" customHeight="1">
      <c r="A12" s="77"/>
      <c r="B12" s="78"/>
      <c r="C12" s="79"/>
      <c r="D12" s="79"/>
      <c r="E12" s="52"/>
      <c r="F12" s="80"/>
      <c r="G12" s="149"/>
      <c r="H12" s="335" t="s">
        <v>164</v>
      </c>
      <c r="I12" s="83">
        <v>5</v>
      </c>
      <c r="J12" s="84" t="str">
        <f>IF(OR(I12= 7,I12= 8,I12= 9),F11,IF(OR(I12= 1,I12= 2,I12= 3),F13,IF(F11="Bye",F13,IF(F13="Bye",F11,""))))</f>
        <v/>
      </c>
      <c r="K12" s="103"/>
      <c r="L12" s="81"/>
      <c r="M12" s="104"/>
      <c r="N12" s="81"/>
      <c r="O12" s="81"/>
      <c r="P12" s="87"/>
      <c r="Q12" s="74"/>
      <c r="T12" s="89" t="e">
        <v>#REF!</v>
      </c>
    </row>
    <row r="13" spans="1:20" s="75" customFormat="1" ht="19.95" customHeight="1">
      <c r="A13" s="77">
        <v>4</v>
      </c>
      <c r="B13" s="90">
        <v>7</v>
      </c>
      <c r="C13" s="63" t="s">
        <v>22</v>
      </c>
      <c r="D13" s="63">
        <v>16</v>
      </c>
      <c r="E13" s="91"/>
      <c r="F13" s="92" t="s">
        <v>75</v>
      </c>
      <c r="G13" s="148" t="s">
        <v>35</v>
      </c>
      <c r="H13" s="93"/>
      <c r="I13" s="105"/>
      <c r="J13" s="95"/>
      <c r="K13" s="106"/>
      <c r="L13" s="81"/>
      <c r="M13" s="104"/>
      <c r="N13" s="81"/>
      <c r="O13" s="81"/>
      <c r="P13" s="87"/>
      <c r="Q13" s="74"/>
      <c r="T13" s="89" t="e">
        <v>#REF!</v>
      </c>
    </row>
    <row r="14" spans="1:20" s="75" customFormat="1" ht="19.95" customHeight="1">
      <c r="A14" s="77"/>
      <c r="B14" s="62"/>
      <c r="C14" s="79"/>
      <c r="D14" s="79"/>
      <c r="E14" s="52"/>
      <c r="F14" s="80"/>
      <c r="G14" s="149"/>
      <c r="H14" s="97"/>
      <c r="I14" s="98"/>
      <c r="J14" s="95"/>
      <c r="K14" s="106"/>
      <c r="L14" s="336" t="s">
        <v>135</v>
      </c>
      <c r="M14" s="107"/>
      <c r="N14" s="84" t="str">
        <f>IF(OR(M14=7,M14=8,M14=9),L10,IF(OR(M14=1,M14=2,M14=3),L18,""))</f>
        <v/>
      </c>
      <c r="O14" s="108"/>
      <c r="P14" s="87"/>
      <c r="Q14" s="74"/>
      <c r="T14" s="89" t="e">
        <v>#REF!</v>
      </c>
    </row>
    <row r="15" spans="1:20" s="75" customFormat="1" ht="19.95" customHeight="1">
      <c r="A15" s="61">
        <v>5</v>
      </c>
      <c r="B15" s="62">
        <v>2</v>
      </c>
      <c r="C15" s="63" t="s">
        <v>22</v>
      </c>
      <c r="D15" s="63">
        <v>4</v>
      </c>
      <c r="E15" s="64" t="s">
        <v>39</v>
      </c>
      <c r="F15" s="65" t="s">
        <v>76</v>
      </c>
      <c r="G15" s="148" t="s">
        <v>35</v>
      </c>
      <c r="H15" s="93"/>
      <c r="I15" s="109"/>
      <c r="J15" s="95"/>
      <c r="K15" s="106"/>
      <c r="L15" s="81"/>
      <c r="M15" s="104"/>
      <c r="N15" s="101"/>
      <c r="O15" s="110"/>
      <c r="P15" s="87"/>
      <c r="Q15" s="74"/>
      <c r="T15" s="89" t="e">
        <v>#REF!</v>
      </c>
    </row>
    <row r="16" spans="1:20" s="75" customFormat="1" ht="19.95" customHeight="1" thickBot="1">
      <c r="A16" s="77"/>
      <c r="B16" s="78"/>
      <c r="C16" s="79"/>
      <c r="D16" s="79"/>
      <c r="E16" s="52"/>
      <c r="F16" s="80"/>
      <c r="G16" s="149"/>
      <c r="H16" s="335" t="s">
        <v>165</v>
      </c>
      <c r="I16" s="83"/>
      <c r="J16" s="84" t="str">
        <f>IF(OR(I16= 7,I16= 8,I16= 9),F15,IF(OR(I16= 1,I16= 2,I16= 3),F17,IF(F15="Bye",F17,IF(F17="Bye",F15,""))))</f>
        <v/>
      </c>
      <c r="K16" s="85"/>
      <c r="L16" s="81"/>
      <c r="M16" s="104"/>
      <c r="N16" s="81"/>
      <c r="O16" s="111"/>
      <c r="P16" s="87"/>
      <c r="Q16" s="74"/>
      <c r="T16" s="112" t="e">
        <v>#REF!</v>
      </c>
    </row>
    <row r="17" spans="1:17" s="75" customFormat="1" ht="19.95" customHeight="1">
      <c r="A17" s="77">
        <v>6</v>
      </c>
      <c r="B17" s="90">
        <v>5</v>
      </c>
      <c r="C17" s="63" t="s">
        <v>22</v>
      </c>
      <c r="D17" s="63">
        <v>8</v>
      </c>
      <c r="E17" s="91"/>
      <c r="F17" s="92" t="s">
        <v>77</v>
      </c>
      <c r="G17" s="148" t="s">
        <v>25</v>
      </c>
      <c r="H17" s="93"/>
      <c r="I17" s="94"/>
      <c r="J17" s="95"/>
      <c r="K17" s="96"/>
      <c r="L17" s="81"/>
      <c r="M17" s="104"/>
      <c r="N17" s="81"/>
      <c r="O17" s="111"/>
      <c r="P17" s="87"/>
      <c r="Q17" s="74"/>
    </row>
    <row r="18" spans="1:17" s="75" customFormat="1" ht="19.95" customHeight="1">
      <c r="A18" s="77"/>
      <c r="B18" s="62"/>
      <c r="C18" s="79"/>
      <c r="D18" s="79"/>
      <c r="E18" s="52"/>
      <c r="F18" s="80"/>
      <c r="G18" s="149"/>
      <c r="H18" s="97"/>
      <c r="I18" s="98"/>
      <c r="J18" s="335" t="s">
        <v>186</v>
      </c>
      <c r="K18" s="99"/>
      <c r="L18" s="84" t="str">
        <f>IF(OR(K18=7,K18=8,K18=9),J16,IF(OR(K18=1,K18=2,K18=3),J20,""))</f>
        <v/>
      </c>
      <c r="M18" s="113"/>
      <c r="N18" s="81"/>
      <c r="O18" s="111"/>
      <c r="P18" s="87"/>
      <c r="Q18" s="74"/>
    </row>
    <row r="19" spans="1:17" s="75" customFormat="1" ht="19.95" customHeight="1">
      <c r="A19" s="77">
        <v>7</v>
      </c>
      <c r="B19" s="62">
        <v>11</v>
      </c>
      <c r="C19" s="63" t="s">
        <v>22</v>
      </c>
      <c r="D19" s="63"/>
      <c r="E19" s="91"/>
      <c r="F19" s="92" t="s">
        <v>78</v>
      </c>
      <c r="G19" s="148" t="s">
        <v>28</v>
      </c>
      <c r="H19" s="93"/>
      <c r="I19" s="68"/>
      <c r="J19" s="95"/>
      <c r="K19" s="96"/>
      <c r="L19" s="101"/>
      <c r="M19" s="86"/>
      <c r="N19" s="81"/>
      <c r="O19" s="111"/>
      <c r="P19" s="87"/>
      <c r="Q19" s="74"/>
    </row>
    <row r="20" spans="1:17" s="75" customFormat="1" ht="19.95" customHeight="1">
      <c r="A20" s="77"/>
      <c r="B20" s="78"/>
      <c r="C20" s="79"/>
      <c r="D20" s="79"/>
      <c r="E20" s="52"/>
      <c r="F20" s="80"/>
      <c r="G20" s="149"/>
      <c r="H20" s="335" t="s">
        <v>166</v>
      </c>
      <c r="I20" s="83"/>
      <c r="J20" s="84" t="str">
        <f>IF(OR(I20= 7,I20= 8,I20= 9),F19,IF(OR(I20= 1,I20= 2,I20= 3),F21,IF(F19="Bye",F21,IF(F21="Bye",F19,""))))</f>
        <v/>
      </c>
      <c r="K20" s="103"/>
      <c r="L20" s="81"/>
      <c r="M20" s="86"/>
      <c r="N20" s="81"/>
      <c r="O20" s="111"/>
      <c r="P20" s="87"/>
      <c r="Q20" s="74"/>
    </row>
    <row r="21" spans="1:17" s="75" customFormat="1" ht="19.95" customHeight="1">
      <c r="A21" s="77">
        <v>8</v>
      </c>
      <c r="B21" s="90">
        <v>12</v>
      </c>
      <c r="C21" s="63" t="s">
        <v>22</v>
      </c>
      <c r="D21" s="63"/>
      <c r="E21" s="91"/>
      <c r="F21" s="92" t="s">
        <v>79</v>
      </c>
      <c r="G21" s="148" t="s">
        <v>80</v>
      </c>
      <c r="H21" s="93"/>
      <c r="I21" s="105"/>
      <c r="J21" s="95"/>
      <c r="K21" s="106"/>
      <c r="L21" s="81"/>
      <c r="M21" s="86"/>
      <c r="N21" s="81"/>
      <c r="O21" s="111"/>
      <c r="P21" s="87"/>
      <c r="Q21" s="74"/>
    </row>
    <row r="22" spans="1:17" s="75" customFormat="1" ht="19.95" customHeight="1">
      <c r="A22" s="77"/>
      <c r="B22" s="62"/>
      <c r="C22" s="79"/>
      <c r="D22" s="79"/>
      <c r="E22" s="52"/>
      <c r="F22" s="114"/>
      <c r="G22" s="149"/>
      <c r="H22" s="97"/>
      <c r="I22" s="98"/>
      <c r="J22" s="95"/>
      <c r="K22" s="106"/>
      <c r="L22" s="81"/>
      <c r="M22" s="86"/>
      <c r="N22" s="336" t="s">
        <v>146</v>
      </c>
      <c r="O22" s="99"/>
      <c r="P22" s="84" t="str">
        <f>IF(OR(O22=7,O22=8,O22=9),N14,IF(OR(O22=1,O22=2,O22=3),N30,""))</f>
        <v/>
      </c>
      <c r="Q22" s="115"/>
    </row>
    <row r="23" spans="1:17" s="75" customFormat="1" ht="19.95" customHeight="1">
      <c r="A23" s="77">
        <v>9</v>
      </c>
      <c r="B23" s="62">
        <v>15</v>
      </c>
      <c r="C23" s="63" t="s">
        <v>22</v>
      </c>
      <c r="D23" s="63"/>
      <c r="E23" s="91"/>
      <c r="F23" s="92" t="s">
        <v>81</v>
      </c>
      <c r="G23" s="148" t="s">
        <v>30</v>
      </c>
      <c r="H23" s="93"/>
      <c r="I23" s="68"/>
      <c r="J23" s="95"/>
      <c r="K23" s="106"/>
      <c r="L23" s="81"/>
      <c r="M23" s="86"/>
      <c r="N23" s="81"/>
      <c r="O23" s="111"/>
      <c r="P23" s="101"/>
      <c r="Q23" s="115"/>
    </row>
    <row r="24" spans="1:17" s="75" customFormat="1" ht="19.95" customHeight="1">
      <c r="A24" s="77"/>
      <c r="B24" s="78"/>
      <c r="C24" s="79"/>
      <c r="D24" s="79"/>
      <c r="E24" s="52"/>
      <c r="F24" s="80"/>
      <c r="G24" s="149"/>
      <c r="H24" s="335" t="s">
        <v>167</v>
      </c>
      <c r="I24" s="83"/>
      <c r="J24" s="84" t="str">
        <f>IF(OR(I24= 7,I24= 8,I24= 9),F23,IF(OR(I24= 1,I24= 2,I24= 3),F25,IF(F23="Bye",F25,IF(F25="Bye",F23,""))))</f>
        <v/>
      </c>
      <c r="K24" s="85"/>
      <c r="L24" s="81"/>
      <c r="M24" s="86"/>
      <c r="N24" s="81"/>
      <c r="O24" s="111"/>
      <c r="P24" s="87"/>
      <c r="Q24" s="74"/>
    </row>
    <row r="25" spans="1:17" s="75" customFormat="1" ht="19.95" customHeight="1">
      <c r="A25" s="77">
        <v>10</v>
      </c>
      <c r="B25" s="90">
        <v>8</v>
      </c>
      <c r="C25" s="63" t="s">
        <v>22</v>
      </c>
      <c r="D25" s="63"/>
      <c r="E25" s="91"/>
      <c r="F25" s="92" t="s">
        <v>82</v>
      </c>
      <c r="G25" s="148" t="s">
        <v>28</v>
      </c>
      <c r="H25" s="93"/>
      <c r="I25" s="94"/>
      <c r="J25" s="95"/>
      <c r="K25" s="96"/>
      <c r="L25" s="81"/>
      <c r="M25" s="86"/>
      <c r="N25" s="81"/>
      <c r="O25" s="111"/>
      <c r="P25" s="87"/>
      <c r="Q25" s="74"/>
    </row>
    <row r="26" spans="1:17" s="75" customFormat="1" ht="19.95" customHeight="1">
      <c r="A26" s="77"/>
      <c r="B26" s="62"/>
      <c r="C26" s="79"/>
      <c r="D26" s="79"/>
      <c r="E26" s="52"/>
      <c r="F26" s="80"/>
      <c r="G26" s="149"/>
      <c r="H26" s="97"/>
      <c r="I26" s="98"/>
      <c r="J26" s="335" t="s">
        <v>187</v>
      </c>
      <c r="K26" s="99"/>
      <c r="L26" s="84" t="str">
        <f>IF(OR(K26=7,K26=8,K26=9),J24,IF(OR(K26=1,K26=2,K26=3),J28,""))</f>
        <v/>
      </c>
      <c r="M26" s="100"/>
      <c r="N26" s="81"/>
      <c r="O26" s="111"/>
      <c r="P26" s="87"/>
      <c r="Q26" s="74"/>
    </row>
    <row r="27" spans="1:17" s="75" customFormat="1" ht="19.95" customHeight="1">
      <c r="A27" s="77">
        <v>11</v>
      </c>
      <c r="B27" s="62">
        <v>10</v>
      </c>
      <c r="C27" s="63" t="s">
        <v>22</v>
      </c>
      <c r="D27" s="63"/>
      <c r="E27" s="91"/>
      <c r="F27" s="92" t="s">
        <v>83</v>
      </c>
      <c r="G27" s="148" t="s">
        <v>28</v>
      </c>
      <c r="H27" s="93"/>
      <c r="I27" s="68"/>
      <c r="J27" s="95"/>
      <c r="K27" s="96"/>
      <c r="L27" s="101"/>
      <c r="M27" s="102"/>
      <c r="N27" s="81"/>
      <c r="O27" s="111"/>
      <c r="P27" s="87"/>
      <c r="Q27" s="74"/>
    </row>
    <row r="28" spans="1:17" s="75" customFormat="1" ht="19.95" customHeight="1">
      <c r="A28" s="116"/>
      <c r="B28" s="78"/>
      <c r="C28" s="79"/>
      <c r="D28" s="79"/>
      <c r="E28" s="52"/>
      <c r="F28" s="80"/>
      <c r="G28" s="149"/>
      <c r="H28" s="335" t="s">
        <v>168</v>
      </c>
      <c r="I28" s="83">
        <v>6</v>
      </c>
      <c r="J28" s="84" t="str">
        <f>IF(OR(I28= 7,I28= 8,I28= 9),F27,IF(OR(I28= 1,I28= 2,I28= 3),F29,IF(F27="Bye",F29,IF(F29="Bye",F27,""))))</f>
        <v/>
      </c>
      <c r="K28" s="103"/>
      <c r="L28" s="81"/>
      <c r="M28" s="104"/>
      <c r="N28" s="81"/>
      <c r="O28" s="111"/>
      <c r="P28" s="87"/>
      <c r="Q28" s="74"/>
    </row>
    <row r="29" spans="1:17" s="75" customFormat="1" ht="19.95" customHeight="1">
      <c r="A29" s="61">
        <v>12</v>
      </c>
      <c r="B29" s="90">
        <v>13</v>
      </c>
      <c r="C29" s="63" t="s">
        <v>22</v>
      </c>
      <c r="D29" s="63">
        <v>4</v>
      </c>
      <c r="E29" s="64" t="s">
        <v>31</v>
      </c>
      <c r="F29" s="65" t="s">
        <v>84</v>
      </c>
      <c r="G29" s="148" t="s">
        <v>38</v>
      </c>
      <c r="H29" s="93"/>
      <c r="I29" s="105"/>
      <c r="J29" s="95"/>
      <c r="K29" s="106"/>
      <c r="L29" s="81"/>
      <c r="M29" s="104"/>
      <c r="N29" s="81"/>
      <c r="O29" s="111"/>
      <c r="P29" s="87"/>
      <c r="Q29" s="74"/>
    </row>
    <row r="30" spans="1:17" s="75" customFormat="1" ht="19.95" customHeight="1">
      <c r="A30" s="77"/>
      <c r="B30" s="62"/>
      <c r="C30" s="79"/>
      <c r="D30" s="79"/>
      <c r="E30" s="52"/>
      <c r="F30" s="80"/>
      <c r="G30" s="149"/>
      <c r="H30" s="97"/>
      <c r="I30" s="98"/>
      <c r="J30" s="95"/>
      <c r="K30" s="106"/>
      <c r="L30" s="336" t="s">
        <v>136</v>
      </c>
      <c r="M30" s="107"/>
      <c r="N30" s="84" t="str">
        <f>IF(OR(M30=7,M30=8,M30=9),L26,IF(OR(M30=1,M30=2,M30=3),L34,""))</f>
        <v/>
      </c>
      <c r="O30" s="117"/>
      <c r="P30" s="87"/>
      <c r="Q30" s="74"/>
    </row>
    <row r="31" spans="1:17" s="75" customFormat="1" ht="19.95" customHeight="1">
      <c r="A31" s="77">
        <v>13</v>
      </c>
      <c r="B31" s="62">
        <v>6</v>
      </c>
      <c r="C31" s="63" t="s">
        <v>22</v>
      </c>
      <c r="D31" s="63">
        <v>8</v>
      </c>
      <c r="E31" s="91"/>
      <c r="F31" s="92" t="s">
        <v>85</v>
      </c>
      <c r="G31" s="148" t="s">
        <v>53</v>
      </c>
      <c r="H31" s="93"/>
      <c r="I31" s="109"/>
      <c r="J31" s="95"/>
      <c r="K31" s="106"/>
      <c r="L31" s="81"/>
      <c r="M31" s="104"/>
      <c r="N31" s="101"/>
      <c r="O31" s="81"/>
      <c r="P31" s="87"/>
      <c r="Q31" s="74"/>
    </row>
    <row r="32" spans="1:17" s="75" customFormat="1" ht="19.95" customHeight="1">
      <c r="A32" s="77"/>
      <c r="B32" s="78"/>
      <c r="C32" s="79"/>
      <c r="D32" s="79"/>
      <c r="E32" s="52"/>
      <c r="F32" s="80"/>
      <c r="G32" s="149"/>
      <c r="H32" s="335" t="s">
        <v>169</v>
      </c>
      <c r="I32" s="83"/>
      <c r="J32" s="84" t="str">
        <f>IF(OR(I32= 7,I32= 8,I32= 9),F31,IF(OR(I32= 1,I32= 2,I32= 3),F33,IF(F31="Bye",F33,IF(F33="Bye",F31,""))))</f>
        <v/>
      </c>
      <c r="K32" s="85"/>
      <c r="L32" s="81"/>
      <c r="M32" s="104"/>
      <c r="N32" s="81"/>
      <c r="O32" s="81"/>
      <c r="P32" s="87"/>
      <c r="Q32" s="74"/>
    </row>
    <row r="33" spans="1:17" s="75" customFormat="1" ht="19.95" customHeight="1">
      <c r="A33" s="77">
        <v>14</v>
      </c>
      <c r="B33" s="90">
        <v>9</v>
      </c>
      <c r="C33" s="63" t="s">
        <v>22</v>
      </c>
      <c r="D33" s="63"/>
      <c r="E33" s="91"/>
      <c r="F33" s="92" t="s">
        <v>86</v>
      </c>
      <c r="G33" s="148" t="s">
        <v>28</v>
      </c>
      <c r="H33" s="93"/>
      <c r="I33" s="94"/>
      <c r="J33" s="95"/>
      <c r="K33" s="96"/>
      <c r="L33" s="81"/>
      <c r="M33" s="104"/>
      <c r="N33" s="81"/>
      <c r="O33" s="81"/>
      <c r="P33" s="87"/>
      <c r="Q33" s="74"/>
    </row>
    <row r="34" spans="1:17" s="75" customFormat="1" ht="19.95" customHeight="1">
      <c r="A34" s="77"/>
      <c r="B34" s="62"/>
      <c r="C34" s="79"/>
      <c r="D34" s="79"/>
      <c r="E34" s="52"/>
      <c r="F34" s="80"/>
      <c r="G34" s="149"/>
      <c r="H34" s="97"/>
      <c r="I34" s="98"/>
      <c r="J34" s="335" t="s">
        <v>188</v>
      </c>
      <c r="K34" s="99"/>
      <c r="L34" s="84" t="str">
        <f>IF(OR(K34=7,K34=8,K34=9),J32,IF(OR(K34=1,K34=2,K34=3),J36,""))</f>
        <v/>
      </c>
      <c r="M34" s="113"/>
      <c r="N34" s="81"/>
      <c r="O34" s="81"/>
      <c r="P34" s="87"/>
      <c r="Q34" s="74"/>
    </row>
    <row r="35" spans="1:17" s="75" customFormat="1" ht="19.95" customHeight="1">
      <c r="A35" s="77">
        <v>15</v>
      </c>
      <c r="B35" s="62">
        <v>16</v>
      </c>
      <c r="C35" s="63" t="s">
        <v>22</v>
      </c>
      <c r="D35" s="63"/>
      <c r="E35" s="91"/>
      <c r="F35" s="92" t="s">
        <v>87</v>
      </c>
      <c r="G35" s="148" t="s">
        <v>53</v>
      </c>
      <c r="H35" s="93"/>
      <c r="I35" s="68"/>
      <c r="J35" s="95"/>
      <c r="K35" s="96"/>
      <c r="L35" s="101"/>
      <c r="M35" s="86"/>
      <c r="N35" s="81"/>
      <c r="O35" s="81"/>
      <c r="P35" s="87"/>
      <c r="Q35" s="74"/>
    </row>
    <row r="36" spans="1:17" s="75" customFormat="1" ht="19.95" customHeight="1">
      <c r="A36" s="77"/>
      <c r="B36" s="78"/>
      <c r="C36" s="79"/>
      <c r="D36" s="79"/>
      <c r="E36" s="52"/>
      <c r="F36" s="80"/>
      <c r="G36" s="149"/>
      <c r="H36" s="335" t="s">
        <v>170</v>
      </c>
      <c r="I36" s="83"/>
      <c r="J36" s="84" t="str">
        <f>IF(OR(I36= 7,I36= 8,I36= 9),F35,IF(OR(I36= 1,I36= 2,I36= 3),F37,IF(F35="Bye",F37,IF(F37="Bye",F35,""))))</f>
        <v/>
      </c>
      <c r="K36" s="103"/>
      <c r="L36" s="81"/>
      <c r="M36" s="86"/>
      <c r="N36" s="81"/>
      <c r="O36" s="81"/>
      <c r="P36" s="87"/>
      <c r="Q36" s="74"/>
    </row>
    <row r="37" spans="1:17" s="75" customFormat="1" ht="19.95" customHeight="1">
      <c r="A37" s="61">
        <v>16</v>
      </c>
      <c r="B37" s="90">
        <v>3</v>
      </c>
      <c r="C37" s="63" t="s">
        <v>22</v>
      </c>
      <c r="D37" s="63">
        <v>4</v>
      </c>
      <c r="E37" s="64" t="s">
        <v>44</v>
      </c>
      <c r="F37" s="65" t="s">
        <v>88</v>
      </c>
      <c r="G37" s="148" t="s">
        <v>28</v>
      </c>
      <c r="H37" s="93"/>
      <c r="I37" s="105"/>
      <c r="J37" s="101"/>
      <c r="K37" s="106"/>
      <c r="L37" s="81"/>
      <c r="M37" s="86"/>
      <c r="N37" s="81"/>
      <c r="O37" s="81"/>
      <c r="P37" s="87"/>
      <c r="Q37" s="74"/>
    </row>
    <row r="38" spans="1:17" s="75" customFormat="1" ht="19.95" customHeight="1">
      <c r="A38" s="118"/>
      <c r="B38" s="118"/>
      <c r="C38" s="119"/>
      <c r="D38" s="79"/>
      <c r="E38" s="52"/>
      <c r="F38" s="114"/>
      <c r="G38" s="120"/>
      <c r="H38" s="81"/>
      <c r="I38" s="98"/>
      <c r="J38" s="81"/>
      <c r="K38" s="106"/>
      <c r="L38" s="81"/>
      <c r="M38" s="86"/>
      <c r="N38" s="81"/>
      <c r="O38" s="81"/>
      <c r="P38" s="87"/>
      <c r="Q38" s="74"/>
    </row>
    <row r="39" spans="1:17" s="75" customFormat="1" ht="15" customHeight="1">
      <c r="A39" s="118"/>
      <c r="B39" s="118"/>
      <c r="C39" s="119"/>
      <c r="D39" s="79"/>
      <c r="E39" s="52"/>
      <c r="F39" s="114"/>
      <c r="G39" s="120"/>
      <c r="H39" s="120"/>
      <c r="I39" s="98"/>
      <c r="J39" s="121"/>
      <c r="K39" s="98"/>
      <c r="L39" s="121"/>
      <c r="M39" s="122"/>
      <c r="N39" s="121"/>
      <c r="O39" s="121"/>
      <c r="P39" s="123"/>
      <c r="Q39" s="74"/>
    </row>
    <row r="40" spans="1:17" s="75" customFormat="1" ht="9.6" customHeight="1">
      <c r="A40" s="118"/>
      <c r="B40" s="118"/>
      <c r="C40" s="119"/>
      <c r="D40" s="79"/>
      <c r="E40" s="52"/>
      <c r="F40" s="114"/>
      <c r="G40" s="120"/>
      <c r="H40" s="120"/>
      <c r="I40" s="98"/>
      <c r="J40" s="124"/>
      <c r="K40" s="98"/>
      <c r="L40" s="121"/>
      <c r="M40" s="125"/>
      <c r="N40" s="124"/>
      <c r="O40" s="124"/>
      <c r="P40" s="126"/>
      <c r="Q40" s="127"/>
    </row>
    <row r="41" spans="1:17" s="75" customFormat="1" ht="9.6" customHeight="1">
      <c r="A41" s="118"/>
      <c r="B41" s="118"/>
      <c r="C41" s="119"/>
      <c r="D41" s="79"/>
      <c r="E41" s="52"/>
      <c r="F41" s="114"/>
      <c r="G41" s="120"/>
      <c r="H41" s="120"/>
      <c r="I41" s="98"/>
      <c r="J41" s="124"/>
      <c r="K41" s="98"/>
      <c r="L41" s="121"/>
      <c r="M41" s="125"/>
      <c r="N41" s="124"/>
      <c r="O41" s="124"/>
      <c r="P41" s="126"/>
      <c r="Q41" s="127"/>
    </row>
    <row r="42" spans="1:17" s="75" customFormat="1" ht="9.6" customHeight="1">
      <c r="A42" s="118"/>
      <c r="B42" s="118"/>
      <c r="C42" s="119"/>
      <c r="D42" s="79"/>
      <c r="E42" s="52"/>
      <c r="F42" s="114"/>
      <c r="G42" s="120"/>
      <c r="H42" s="120"/>
      <c r="I42" s="98"/>
      <c r="J42" s="124"/>
      <c r="K42" s="98"/>
      <c r="L42" s="121"/>
      <c r="M42" s="125"/>
      <c r="N42" s="124"/>
      <c r="O42" s="124"/>
      <c r="P42" s="126"/>
      <c r="Q42" s="127"/>
    </row>
    <row r="43" spans="1:17" s="75" customFormat="1" ht="9.6" customHeight="1">
      <c r="A43" s="128"/>
      <c r="B43" s="128"/>
      <c r="C43" s="119"/>
      <c r="D43" s="79"/>
      <c r="E43" s="37"/>
      <c r="F43" s="129"/>
      <c r="G43" s="123"/>
      <c r="H43" s="123"/>
      <c r="I43" s="98"/>
      <c r="J43" s="130"/>
      <c r="K43" s="70"/>
      <c r="L43" s="72"/>
      <c r="M43" s="131"/>
      <c r="N43" s="130"/>
      <c r="O43" s="130"/>
      <c r="P43" s="130"/>
      <c r="Q43" s="127"/>
    </row>
    <row r="44" spans="1:17" s="75" customFormat="1" ht="9.6" customHeight="1">
      <c r="A44" s="118"/>
      <c r="B44" s="118"/>
      <c r="C44" s="119"/>
      <c r="D44" s="79"/>
      <c r="E44" s="37"/>
      <c r="F44" s="129"/>
      <c r="G44" s="123"/>
      <c r="H44" s="123"/>
      <c r="I44" s="132"/>
      <c r="J44" s="130"/>
      <c r="K44" s="133"/>
      <c r="L44" s="134"/>
      <c r="M44" s="135"/>
      <c r="N44" s="136"/>
      <c r="O44" s="136"/>
      <c r="P44" s="136"/>
      <c r="Q44" s="127"/>
    </row>
  </sheetData>
  <mergeCells count="6">
    <mergeCell ref="L6:N6"/>
    <mergeCell ref="G1:G2"/>
    <mergeCell ref="H1:I2"/>
    <mergeCell ref="J1:K1"/>
    <mergeCell ref="J2:K2"/>
    <mergeCell ref="H3:K4"/>
  </mergeCells>
  <phoneticPr fontId="5" type="noConversion"/>
  <conditionalFormatting sqref="C7:D7 C9:D9 C11:D11 C13:D13 C15:D15 C17:D17 C19:D19 C21:D21 C43:D44">
    <cfRule type="cellIs" dxfId="101" priority="24" stopIfTrue="1" operator="equal">
      <formula>"QA"</formula>
    </cfRule>
    <cfRule type="cellIs" dxfId="100" priority="25" stopIfTrue="1" operator="equal">
      <formula>"DA"</formula>
    </cfRule>
  </conditionalFormatting>
  <conditionalFormatting sqref="C23:D23 C25:D25 C27:D27 C29:D29 C31:D31 C33:D33 C35:D35 C37:D37">
    <cfRule type="cellIs" dxfId="99" priority="11" stopIfTrue="1" operator="equal">
      <formula>"QA"</formula>
    </cfRule>
    <cfRule type="cellIs" dxfId="98" priority="12" stopIfTrue="1" operator="equal">
      <formula>"DA"</formula>
    </cfRule>
  </conditionalFormatting>
  <conditionalFormatting sqref="F1:F1048576">
    <cfRule type="duplicateValues" dxfId="97" priority="10"/>
    <cfRule type="duplicateValues" dxfId="96" priority="13"/>
  </conditionalFormatting>
  <conditionalFormatting sqref="F7 F9 F11 F13 F15 F17 F19 F21 F23 F25 F27 F29 F31 F33 F35 F37 J8:J9 L10 J11:J17 N14 L18 J19:J25 P22 L26 J27:J33 N30 L34 J35:J36">
    <cfRule type="cellIs" dxfId="95" priority="27" stopIfTrue="1" operator="equal">
      <formula>"Bye"</formula>
    </cfRule>
  </conditionalFormatting>
  <conditionalFormatting sqref="F43:F44">
    <cfRule type="cellIs" dxfId="94" priority="22" stopIfTrue="1" operator="equal">
      <formula>"Bye"</formula>
    </cfRule>
    <cfRule type="expression" dxfId="93" priority="23" stopIfTrue="1">
      <formula>AND(#REF!&lt;9,$E43&gt;0)</formula>
    </cfRule>
  </conditionalFormatting>
  <conditionalFormatting sqref="H7 H9 H11 H13 H15 H17 H19 H21 H23 H25 H27 H29 H31 H33 H35 H37 G43:H44">
    <cfRule type="expression" dxfId="92" priority="18" stopIfTrue="1">
      <formula>AND(#REF!&lt;9,$E7&gt;0)</formula>
    </cfRule>
  </conditionalFormatting>
  <conditionalFormatting sqref="I8 K10 I12 M14 K18 I20 O22 I28 M30 K34 I36">
    <cfRule type="expression" dxfId="91" priority="26" stopIfTrue="1">
      <formula>$N$1="CU"</formula>
    </cfRule>
  </conditionalFormatting>
  <conditionalFormatting sqref="I16">
    <cfRule type="expression" dxfId="90" priority="17" stopIfTrue="1">
      <formula>$N$1="CU"</formula>
    </cfRule>
  </conditionalFormatting>
  <conditionalFormatting sqref="I24">
    <cfRule type="expression" dxfId="89" priority="16" stopIfTrue="1">
      <formula>$N$1="CU"</formula>
    </cfRule>
  </conditionalFormatting>
  <conditionalFormatting sqref="I32">
    <cfRule type="expression" dxfId="88" priority="15" stopIfTrue="1">
      <formula>$N$1="CU"</formula>
    </cfRule>
  </conditionalFormatting>
  <conditionalFormatting sqref="K26">
    <cfRule type="expression" dxfId="87" priority="14" stopIfTrue="1">
      <formula>$N$1="CU"</formula>
    </cfRule>
  </conditionalFormatting>
  <conditionalFormatting sqref="L14">
    <cfRule type="expression" dxfId="86" priority="7" stopIfTrue="1">
      <formula>AND($N$1="CU",L14="Umpire")</formula>
    </cfRule>
    <cfRule type="expression" dxfId="85" priority="8" stopIfTrue="1">
      <formula>AND($N$1="CU",L14&lt;&gt;"Umpire",M14&lt;&gt;"")</formula>
    </cfRule>
    <cfRule type="expression" dxfId="84" priority="9" stopIfTrue="1">
      <formula>AND($N$1="CU",L14&lt;&gt;"Umpire")</formula>
    </cfRule>
  </conditionalFormatting>
  <conditionalFormatting sqref="L30">
    <cfRule type="expression" dxfId="83" priority="4" stopIfTrue="1">
      <formula>AND($N$1="CU",L30="Umpire")</formula>
    </cfRule>
    <cfRule type="expression" dxfId="82" priority="5" stopIfTrue="1">
      <formula>AND($N$1="CU",L30&lt;&gt;"Umpire",M30&lt;&gt;"")</formula>
    </cfRule>
    <cfRule type="expression" dxfId="81" priority="6" stopIfTrue="1">
      <formula>AND($N$1="CU",L30&lt;&gt;"Umpire")</formula>
    </cfRule>
  </conditionalFormatting>
  <conditionalFormatting sqref="N22">
    <cfRule type="expression" dxfId="80" priority="1" stopIfTrue="1">
      <formula>AND($N$1="CU",N22="Umpire")</formula>
    </cfRule>
    <cfRule type="expression" dxfId="79" priority="2" stopIfTrue="1">
      <formula>AND($N$1="CU",N22&lt;&gt;"Umpire",O22&lt;&gt;"")</formula>
    </cfRule>
    <cfRule type="expression" dxfId="78" priority="3" stopIfTrue="1">
      <formula>AND($N$1="CU",N22&lt;&gt;"Umpire")</formula>
    </cfRule>
  </conditionalFormatting>
  <dataValidations count="1">
    <dataValidation type="list" showInputMessage="1" showErrorMessage="1" sqref="C7 C9 C11 C13 C15 C17 C19 C21 C23 C25 C27 C29 C31 C33 C35 C37" xr:uid="{3B583597-1C03-44FE-97A6-D4BC96857520}">
      <formula1>" - , Q, WC, LL"</formula1>
    </dataValidation>
  </dataValidations>
  <pageMargins left="0.75" right="0.75" top="1" bottom="1" header="0.5" footer="0.5"/>
  <pageSetup paperSize="9" orientation="portrait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11</xdr:col>
                    <xdr:colOff>213360</xdr:colOff>
                    <xdr:row>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129540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C9CC-AC83-4074-920F-B214A6795B48}">
  <sheetPr codeName="sheet9">
    <tabColor rgb="FFFFFF00"/>
  </sheetPr>
  <dimension ref="A1:T44"/>
  <sheetViews>
    <sheetView zoomScale="90" zoomScaleNormal="90" workbookViewId="0">
      <selection activeCell="P10" sqref="P10"/>
    </sheetView>
  </sheetViews>
  <sheetFormatPr defaultColWidth="9" defaultRowHeight="22.2"/>
  <cols>
    <col min="1" max="2" width="3.6640625" style="137" customWidth="1"/>
    <col min="3" max="3" width="4.6640625" style="138" customWidth="1"/>
    <col min="4" max="4" width="4.6640625" style="139" customWidth="1"/>
    <col min="5" max="5" width="4.6640625" style="140" customWidth="1"/>
    <col min="6" max="6" width="10.6640625" style="141" customWidth="1"/>
    <col min="7" max="8" width="8.6640625" style="142" customWidth="1"/>
    <col min="9" max="9" width="1.44140625" style="143" customWidth="1"/>
    <col min="10" max="10" width="7.6640625" style="144" customWidth="1"/>
    <col min="11" max="11" width="1.44140625" style="143" customWidth="1"/>
    <col min="12" max="12" width="7.6640625" style="137" customWidth="1"/>
    <col min="13" max="13" width="1.44140625" style="145" customWidth="1"/>
    <col min="14" max="14" width="7.6640625" style="137" customWidth="1"/>
    <col min="15" max="15" width="1.44140625" style="146" customWidth="1"/>
    <col min="16" max="16" width="7.66406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20" s="8" customFormat="1" ht="15" customHeight="1">
      <c r="A1" s="1" t="s">
        <v>0</v>
      </c>
      <c r="B1" s="1"/>
      <c r="C1" s="2"/>
      <c r="D1" s="2"/>
      <c r="E1" s="1"/>
      <c r="F1" s="3"/>
      <c r="G1" s="337"/>
      <c r="H1" s="338">
        <v>55</v>
      </c>
      <c r="I1" s="339"/>
      <c r="J1" s="342"/>
      <c r="K1" s="343"/>
      <c r="L1" s="4"/>
      <c r="M1" s="5"/>
      <c r="N1" s="6" t="s">
        <v>1</v>
      </c>
      <c r="O1" s="6"/>
      <c r="P1" s="7"/>
      <c r="Q1" s="6"/>
    </row>
    <row r="2" spans="1:20" s="17" customFormat="1" ht="15" customHeight="1">
      <c r="A2" s="9" t="s">
        <v>2</v>
      </c>
      <c r="B2" s="10"/>
      <c r="C2" s="11"/>
      <c r="D2" s="11"/>
      <c r="E2" s="12"/>
      <c r="F2" s="13"/>
      <c r="G2" s="337"/>
      <c r="H2" s="340"/>
      <c r="I2" s="341"/>
      <c r="J2" s="342"/>
      <c r="K2" s="343"/>
      <c r="L2" s="4"/>
      <c r="M2" s="14"/>
      <c r="N2" s="15"/>
      <c r="O2" s="16"/>
      <c r="P2" s="15"/>
      <c r="Q2" s="16"/>
    </row>
    <row r="3" spans="1:20" s="17" customFormat="1" ht="17.100000000000001" customHeight="1">
      <c r="A3" s="18" t="s">
        <v>3</v>
      </c>
      <c r="B3" s="19"/>
      <c r="C3" s="20"/>
      <c r="D3" s="20"/>
      <c r="E3" s="12"/>
      <c r="F3" s="21"/>
      <c r="G3" s="22" t="s">
        <v>4</v>
      </c>
      <c r="H3" s="344" t="s">
        <v>5</v>
      </c>
      <c r="I3" s="345"/>
      <c r="J3" s="345"/>
      <c r="K3" s="346"/>
      <c r="L3" s="12"/>
      <c r="M3" s="23"/>
      <c r="N3" s="12"/>
      <c r="O3" s="24"/>
      <c r="P3" s="25" t="s">
        <v>6</v>
      </c>
    </row>
    <row r="4" spans="1:20" s="37" customFormat="1" ht="17.100000000000001" customHeight="1" thickBot="1">
      <c r="A4" s="26" t="s">
        <v>7</v>
      </c>
      <c r="B4" s="27"/>
      <c r="C4" s="28"/>
      <c r="D4" s="28"/>
      <c r="E4" s="29"/>
      <c r="F4" s="30"/>
      <c r="G4" s="31" t="s">
        <v>8</v>
      </c>
      <c r="H4" s="347"/>
      <c r="I4" s="348"/>
      <c r="J4" s="348"/>
      <c r="K4" s="349"/>
      <c r="L4" s="32"/>
      <c r="M4" s="33"/>
      <c r="N4" s="34"/>
      <c r="O4" s="35"/>
      <c r="P4" s="36" t="s">
        <v>9</v>
      </c>
    </row>
    <row r="5" spans="1:20" s="17" customFormat="1" ht="18" customHeight="1">
      <c r="A5" s="38" t="s">
        <v>10</v>
      </c>
      <c r="B5" s="38" t="s">
        <v>11</v>
      </c>
      <c r="C5" s="39" t="s">
        <v>12</v>
      </c>
      <c r="D5" s="40" t="s">
        <v>13</v>
      </c>
      <c r="E5" s="41" t="s">
        <v>14</v>
      </c>
      <c r="F5" s="42" t="s">
        <v>15</v>
      </c>
      <c r="G5" s="43" t="s">
        <v>16</v>
      </c>
      <c r="H5" s="44" t="s">
        <v>17</v>
      </c>
      <c r="I5" s="45"/>
      <c r="J5" s="46" t="s">
        <v>18</v>
      </c>
      <c r="K5" s="45"/>
      <c r="L5" s="46" t="s">
        <v>19</v>
      </c>
      <c r="M5" s="47"/>
      <c r="N5" s="46" t="s">
        <v>20</v>
      </c>
      <c r="O5" s="48"/>
      <c r="P5" s="49" t="s">
        <v>21</v>
      </c>
      <c r="Q5" s="16"/>
    </row>
    <row r="6" spans="1:20" s="60" customFormat="1" ht="19.95" customHeight="1" thickBot="1">
      <c r="A6" s="50"/>
      <c r="B6" s="50"/>
      <c r="C6" s="20"/>
      <c r="D6" s="51"/>
      <c r="E6" s="52"/>
      <c r="F6" s="53"/>
      <c r="G6" s="54"/>
      <c r="H6" s="55"/>
      <c r="I6" s="56"/>
      <c r="J6" s="54"/>
      <c r="K6" s="56"/>
      <c r="L6" s="364" t="s">
        <v>193</v>
      </c>
      <c r="M6" s="364"/>
      <c r="N6" s="364"/>
      <c r="O6" s="58"/>
      <c r="P6" s="57"/>
      <c r="Q6" s="59"/>
    </row>
    <row r="7" spans="1:20" s="75" customFormat="1" ht="19.95" customHeight="1">
      <c r="A7" s="61">
        <v>1</v>
      </c>
      <c r="B7" s="62">
        <v>1</v>
      </c>
      <c r="C7" s="63" t="s">
        <v>22</v>
      </c>
      <c r="D7" s="63">
        <v>1</v>
      </c>
      <c r="E7" s="64" t="s">
        <v>23</v>
      </c>
      <c r="F7" s="65" t="s">
        <v>89</v>
      </c>
      <c r="G7" s="148" t="s">
        <v>35</v>
      </c>
      <c r="H7" s="67" t="s">
        <v>22</v>
      </c>
      <c r="I7" s="68"/>
      <c r="J7" s="69"/>
      <c r="K7" s="70"/>
      <c r="L7" s="69"/>
      <c r="M7" s="71"/>
      <c r="N7" s="72"/>
      <c r="O7" s="73"/>
      <c r="P7" s="72"/>
      <c r="Q7" s="74"/>
      <c r="T7" s="76" t="e">
        <v>#REF!</v>
      </c>
    </row>
    <row r="8" spans="1:20" s="75" customFormat="1" ht="19.95" customHeight="1">
      <c r="A8" s="77"/>
      <c r="B8" s="78"/>
      <c r="C8" s="79"/>
      <c r="D8" s="79"/>
      <c r="E8" s="52"/>
      <c r="F8" s="80"/>
      <c r="G8" s="149"/>
      <c r="H8" s="82"/>
      <c r="I8" s="83"/>
      <c r="J8" s="84" t="str">
        <f>IF(OR(I8= 7,I8= 8,I8= 9),F7,IF(OR(I8= 1,I8= 2,I8= 3),F9,IF(F7="Bye",F9,IF(F9="Bye",F7,""))))</f>
        <v>羅秀蓮</v>
      </c>
      <c r="K8" s="85"/>
      <c r="L8" s="81"/>
      <c r="M8" s="86"/>
      <c r="N8" s="87"/>
      <c r="O8" s="88"/>
      <c r="P8" s="87"/>
      <c r="Q8" s="74"/>
      <c r="T8" s="89" t="e">
        <v>#REF!</v>
      </c>
    </row>
    <row r="9" spans="1:20" s="75" customFormat="1" ht="19.95" customHeight="1">
      <c r="A9" s="77">
        <v>2</v>
      </c>
      <c r="B9" s="90" t="s">
        <v>1</v>
      </c>
      <c r="C9" s="63" t="s">
        <v>22</v>
      </c>
      <c r="D9" s="63"/>
      <c r="E9" s="91"/>
      <c r="F9" s="92" t="s">
        <v>26</v>
      </c>
      <c r="G9" s="148"/>
      <c r="H9" s="93"/>
      <c r="I9" s="94"/>
      <c r="J9" s="95"/>
      <c r="K9" s="96"/>
      <c r="L9" s="81"/>
      <c r="M9" s="86"/>
      <c r="N9" s="87"/>
      <c r="O9" s="88"/>
      <c r="P9" s="87"/>
      <c r="Q9" s="74"/>
      <c r="T9" s="89" t="e">
        <v>#REF!</v>
      </c>
    </row>
    <row r="10" spans="1:20" s="75" customFormat="1" ht="19.95" customHeight="1">
      <c r="A10" s="77"/>
      <c r="B10" s="62"/>
      <c r="C10" s="79"/>
      <c r="D10" s="79"/>
      <c r="E10" s="52"/>
      <c r="F10" s="80"/>
      <c r="G10" s="149"/>
      <c r="H10" s="97"/>
      <c r="I10" s="98"/>
      <c r="J10" s="335" t="s">
        <v>189</v>
      </c>
      <c r="K10" s="99"/>
      <c r="L10" s="84" t="str">
        <f>IF(OR(K10=7,K10=8,K10=9),J8,IF(OR(K10=1,K10=2,K10=3),J12,""))</f>
        <v/>
      </c>
      <c r="M10" s="100"/>
      <c r="N10" s="81"/>
      <c r="O10" s="81"/>
      <c r="P10" s="87"/>
      <c r="Q10" s="74"/>
      <c r="T10" s="89" t="e">
        <v>#REF!</v>
      </c>
    </row>
    <row r="11" spans="1:20" s="75" customFormat="1" ht="19.95" customHeight="1">
      <c r="A11" s="77">
        <v>3</v>
      </c>
      <c r="B11" s="62" t="s">
        <v>1</v>
      </c>
      <c r="C11" s="63" t="s">
        <v>22</v>
      </c>
      <c r="D11" s="63"/>
      <c r="E11" s="91"/>
      <c r="F11" s="92" t="s">
        <v>26</v>
      </c>
      <c r="G11" s="148"/>
      <c r="H11" s="93"/>
      <c r="I11" s="68"/>
      <c r="J11" s="95"/>
      <c r="K11" s="96"/>
      <c r="L11" s="101"/>
      <c r="M11" s="102"/>
      <c r="N11" s="81"/>
      <c r="O11" s="81"/>
      <c r="P11" s="87"/>
      <c r="Q11" s="74"/>
      <c r="T11" s="89" t="e">
        <v>#REF!</v>
      </c>
    </row>
    <row r="12" spans="1:20" s="75" customFormat="1" ht="19.95" customHeight="1">
      <c r="A12" s="77"/>
      <c r="B12" s="78"/>
      <c r="C12" s="79"/>
      <c r="D12" s="79"/>
      <c r="E12" s="52"/>
      <c r="F12" s="80"/>
      <c r="G12" s="149"/>
      <c r="H12" s="97"/>
      <c r="I12" s="83">
        <v>5</v>
      </c>
      <c r="J12" s="84" t="str">
        <f>IF(OR(I12= 7,I12= 8,I12= 9),F11,IF(OR(I12= 1,I12= 2,I12= 3),F13,IF(F11="Bye",F13,IF(F13="Bye",F11,""))))</f>
        <v>黃麗懃</v>
      </c>
      <c r="K12" s="103"/>
      <c r="L12" s="81"/>
      <c r="M12" s="104"/>
      <c r="N12" s="81"/>
      <c r="O12" s="81"/>
      <c r="P12" s="87"/>
      <c r="Q12" s="74"/>
      <c r="T12" s="89" t="e">
        <v>#REF!</v>
      </c>
    </row>
    <row r="13" spans="1:20" s="75" customFormat="1" ht="19.95" customHeight="1">
      <c r="A13" s="77">
        <v>4</v>
      </c>
      <c r="B13" s="90">
        <v>6</v>
      </c>
      <c r="C13" s="63" t="s">
        <v>22</v>
      </c>
      <c r="D13" s="63"/>
      <c r="E13" s="91"/>
      <c r="F13" s="92" t="s">
        <v>90</v>
      </c>
      <c r="G13" s="148" t="s">
        <v>28</v>
      </c>
      <c r="H13" s="93"/>
      <c r="I13" s="105"/>
      <c r="J13" s="95"/>
      <c r="K13" s="106"/>
      <c r="L13" s="81"/>
      <c r="M13" s="104"/>
      <c r="N13" s="81"/>
      <c r="O13" s="81"/>
      <c r="P13" s="87"/>
      <c r="Q13" s="74"/>
      <c r="T13" s="89" t="e">
        <v>#REF!</v>
      </c>
    </row>
    <row r="14" spans="1:20" s="75" customFormat="1" ht="19.95" customHeight="1">
      <c r="A14" s="77"/>
      <c r="B14" s="62"/>
      <c r="C14" s="79"/>
      <c r="D14" s="79"/>
      <c r="E14" s="52"/>
      <c r="F14" s="80"/>
      <c r="G14" s="149"/>
      <c r="H14" s="97"/>
      <c r="I14" s="98"/>
      <c r="J14" s="95"/>
      <c r="K14" s="106"/>
      <c r="L14" s="336" t="s">
        <v>137</v>
      </c>
      <c r="M14" s="107"/>
      <c r="N14" s="84" t="str">
        <f>IF(OR(M14=7,M14=8,M14=9),L10,IF(OR(M14=1,M14=2,M14=3),L18,""))</f>
        <v/>
      </c>
      <c r="O14" s="108"/>
      <c r="P14" s="87"/>
      <c r="Q14" s="74"/>
      <c r="T14" s="89" t="e">
        <v>#REF!</v>
      </c>
    </row>
    <row r="15" spans="1:20" s="75" customFormat="1" ht="19.95" customHeight="1">
      <c r="A15" s="61">
        <v>5</v>
      </c>
      <c r="B15" s="62">
        <v>4</v>
      </c>
      <c r="C15" s="63" t="s">
        <v>22</v>
      </c>
      <c r="D15" s="63">
        <v>7</v>
      </c>
      <c r="E15" s="64" t="s">
        <v>39</v>
      </c>
      <c r="F15" s="65" t="s">
        <v>91</v>
      </c>
      <c r="G15" s="148" t="s">
        <v>35</v>
      </c>
      <c r="H15" s="93"/>
      <c r="I15" s="109"/>
      <c r="J15" s="95"/>
      <c r="K15" s="106"/>
      <c r="L15" s="81"/>
      <c r="M15" s="104"/>
      <c r="N15" s="101"/>
      <c r="O15" s="110"/>
      <c r="P15" s="87"/>
      <c r="Q15" s="74"/>
      <c r="T15" s="89" t="e">
        <v>#REF!</v>
      </c>
    </row>
    <row r="16" spans="1:20" s="75" customFormat="1" ht="19.95" customHeight="1" thickBot="1">
      <c r="A16" s="77"/>
      <c r="B16" s="78"/>
      <c r="C16" s="79"/>
      <c r="D16" s="79"/>
      <c r="E16" s="52"/>
      <c r="F16" s="80"/>
      <c r="G16" s="149"/>
      <c r="H16" s="97"/>
      <c r="I16" s="83"/>
      <c r="J16" s="84" t="str">
        <f>IF(OR(I16= 7,I16= 8,I16= 9),F15,IF(OR(I16= 1,I16= 2,I16= 3),F17,IF(F15="Bye",F17,IF(F17="Bye",F15,""))))</f>
        <v>陳貞丰</v>
      </c>
      <c r="K16" s="85"/>
      <c r="L16" s="81"/>
      <c r="M16" s="104"/>
      <c r="N16" s="81"/>
      <c r="O16" s="111"/>
      <c r="P16" s="87"/>
      <c r="Q16" s="74"/>
      <c r="T16" s="112" t="e">
        <v>#REF!</v>
      </c>
    </row>
    <row r="17" spans="1:17" s="75" customFormat="1" ht="19.95" customHeight="1">
      <c r="A17" s="77">
        <v>6</v>
      </c>
      <c r="B17" s="90" t="s">
        <v>1</v>
      </c>
      <c r="C17" s="63" t="s">
        <v>22</v>
      </c>
      <c r="D17" s="63"/>
      <c r="E17" s="91"/>
      <c r="F17" s="92" t="s">
        <v>26</v>
      </c>
      <c r="G17" s="148"/>
      <c r="H17" s="93"/>
      <c r="I17" s="94"/>
      <c r="J17" s="95"/>
      <c r="K17" s="96"/>
      <c r="L17" s="81"/>
      <c r="M17" s="104"/>
      <c r="N17" s="81"/>
      <c r="O17" s="111"/>
      <c r="P17" s="87"/>
      <c r="Q17" s="74"/>
    </row>
    <row r="18" spans="1:17" s="75" customFormat="1" ht="19.95" customHeight="1">
      <c r="A18" s="77"/>
      <c r="B18" s="62"/>
      <c r="C18" s="79"/>
      <c r="D18" s="79"/>
      <c r="E18" s="52"/>
      <c r="F18" s="80"/>
      <c r="G18" s="149"/>
      <c r="H18" s="97"/>
      <c r="I18" s="98"/>
      <c r="J18" s="335" t="s">
        <v>190</v>
      </c>
      <c r="K18" s="99"/>
      <c r="L18" s="84" t="str">
        <f>IF(OR(K18=7,K18=8,K18=9),J16,IF(OR(K18=1,K18=2,K18=3),J20,""))</f>
        <v/>
      </c>
      <c r="M18" s="113"/>
      <c r="N18" s="81"/>
      <c r="O18" s="111"/>
      <c r="P18" s="87"/>
      <c r="Q18" s="74"/>
    </row>
    <row r="19" spans="1:17" s="75" customFormat="1" ht="19.95" customHeight="1">
      <c r="A19" s="77">
        <v>7</v>
      </c>
      <c r="B19" s="62">
        <v>9</v>
      </c>
      <c r="C19" s="63" t="s">
        <v>22</v>
      </c>
      <c r="D19" s="63"/>
      <c r="E19" s="91"/>
      <c r="F19" s="92" t="s">
        <v>92</v>
      </c>
      <c r="G19" s="148" t="s">
        <v>63</v>
      </c>
      <c r="H19" s="93"/>
      <c r="I19" s="68"/>
      <c r="J19" s="95"/>
      <c r="K19" s="96"/>
      <c r="L19" s="101"/>
      <c r="M19" s="86"/>
      <c r="N19" s="81"/>
      <c r="O19" s="111"/>
      <c r="P19" s="87"/>
      <c r="Q19" s="74"/>
    </row>
    <row r="20" spans="1:17" s="75" customFormat="1" ht="19.95" customHeight="1">
      <c r="A20" s="77"/>
      <c r="B20" s="78"/>
      <c r="C20" s="79"/>
      <c r="D20" s="79"/>
      <c r="E20" s="52"/>
      <c r="F20" s="80"/>
      <c r="G20" s="149"/>
      <c r="H20" s="335" t="s">
        <v>159</v>
      </c>
      <c r="I20" s="83"/>
      <c r="J20" s="84" t="str">
        <f>IF(OR(I20= 7,I20= 8,I20= 9),F19,IF(OR(I20= 1,I20= 2,I20= 3),F21,IF(F19="Bye",F21,IF(F21="Bye",F19,""))))</f>
        <v/>
      </c>
      <c r="K20" s="103"/>
      <c r="L20" s="81"/>
      <c r="M20" s="86"/>
      <c r="N20" s="81"/>
      <c r="O20" s="111"/>
      <c r="P20" s="87"/>
      <c r="Q20" s="74"/>
    </row>
    <row r="21" spans="1:17" s="75" customFormat="1" ht="19.95" customHeight="1">
      <c r="A21" s="77">
        <v>8</v>
      </c>
      <c r="B21" s="90">
        <v>5</v>
      </c>
      <c r="C21" s="63" t="s">
        <v>22</v>
      </c>
      <c r="D21" s="63"/>
      <c r="E21" s="91"/>
      <c r="F21" s="92" t="s">
        <v>93</v>
      </c>
      <c r="G21" s="148" t="s">
        <v>28</v>
      </c>
      <c r="H21" s="93"/>
      <c r="I21" s="105"/>
      <c r="J21" s="95"/>
      <c r="K21" s="106"/>
      <c r="L21" s="81"/>
      <c r="M21" s="86"/>
      <c r="N21" s="81"/>
      <c r="O21" s="111"/>
      <c r="P21" s="87"/>
      <c r="Q21" s="74"/>
    </row>
    <row r="22" spans="1:17" s="75" customFormat="1" ht="19.95" customHeight="1">
      <c r="A22" s="77"/>
      <c r="B22" s="62"/>
      <c r="C22" s="79"/>
      <c r="D22" s="79"/>
      <c r="E22" s="52"/>
      <c r="F22" s="114"/>
      <c r="G22" s="149"/>
      <c r="H22" s="97"/>
      <c r="I22" s="98"/>
      <c r="J22" s="95"/>
      <c r="K22" s="106"/>
      <c r="L22" s="81"/>
      <c r="M22" s="86"/>
      <c r="N22" s="336" t="s">
        <v>147</v>
      </c>
      <c r="O22" s="99"/>
      <c r="P22" s="84" t="str">
        <f>IF(OR(O22=7,O22=8,O22=9),N14,IF(OR(O22=1,O22=2,O22=3),N30,""))</f>
        <v/>
      </c>
      <c r="Q22" s="115"/>
    </row>
    <row r="23" spans="1:17" s="75" customFormat="1" ht="19.95" customHeight="1">
      <c r="A23" s="77">
        <v>9</v>
      </c>
      <c r="B23" s="62">
        <v>7</v>
      </c>
      <c r="C23" s="63" t="s">
        <v>22</v>
      </c>
      <c r="D23" s="63"/>
      <c r="E23" s="91"/>
      <c r="F23" s="92" t="s">
        <v>94</v>
      </c>
      <c r="G23" s="148" t="s">
        <v>28</v>
      </c>
      <c r="H23" s="93"/>
      <c r="I23" s="68"/>
      <c r="J23" s="95"/>
      <c r="K23" s="106"/>
      <c r="L23" s="81"/>
      <c r="M23" s="86"/>
      <c r="N23" s="81"/>
      <c r="O23" s="111"/>
      <c r="P23" s="101"/>
      <c r="Q23" s="115"/>
    </row>
    <row r="24" spans="1:17" s="75" customFormat="1" ht="19.95" customHeight="1">
      <c r="A24" s="77"/>
      <c r="B24" s="78"/>
      <c r="C24" s="79"/>
      <c r="D24" s="79"/>
      <c r="E24" s="52"/>
      <c r="F24" s="80"/>
      <c r="G24" s="149"/>
      <c r="H24" s="97"/>
      <c r="I24" s="83"/>
      <c r="J24" s="84" t="str">
        <f>IF(OR(I24= 7,I24= 8,I24= 9),F23,IF(OR(I24= 1,I24= 2,I24= 3),F25,IF(F23="Bye",F25,IF(F25="Bye",F23,""))))</f>
        <v>薛舒怡</v>
      </c>
      <c r="K24" s="85"/>
      <c r="L24" s="81"/>
      <c r="M24" s="86"/>
      <c r="N24" s="81"/>
      <c r="O24" s="111"/>
      <c r="P24" s="87"/>
      <c r="Q24" s="74"/>
    </row>
    <row r="25" spans="1:17" s="75" customFormat="1" ht="19.95" customHeight="1">
      <c r="A25" s="77">
        <v>10</v>
      </c>
      <c r="B25" s="90" t="s">
        <v>1</v>
      </c>
      <c r="C25" s="63" t="s">
        <v>22</v>
      </c>
      <c r="D25" s="63"/>
      <c r="E25" s="91"/>
      <c r="F25" s="92" t="s">
        <v>26</v>
      </c>
      <c r="G25" s="148"/>
      <c r="H25" s="93"/>
      <c r="I25" s="94"/>
      <c r="J25" s="95"/>
      <c r="K25" s="96"/>
      <c r="L25" s="81"/>
      <c r="M25" s="86"/>
      <c r="N25" s="81"/>
      <c r="O25" s="111"/>
      <c r="P25" s="87"/>
      <c r="Q25" s="74"/>
    </row>
    <row r="26" spans="1:17" s="75" customFormat="1" ht="19.95" customHeight="1">
      <c r="A26" s="77"/>
      <c r="B26" s="62"/>
      <c r="C26" s="79"/>
      <c r="D26" s="79"/>
      <c r="E26" s="52"/>
      <c r="F26" s="80"/>
      <c r="G26" s="149"/>
      <c r="H26" s="97"/>
      <c r="I26" s="98"/>
      <c r="J26" s="335" t="s">
        <v>191</v>
      </c>
      <c r="K26" s="99"/>
      <c r="L26" s="84" t="str">
        <f>IF(OR(K26=7,K26=8,K26=9),J24,IF(OR(K26=1,K26=2,K26=3),J28,""))</f>
        <v/>
      </c>
      <c r="M26" s="100"/>
      <c r="N26" s="81"/>
      <c r="O26" s="111"/>
      <c r="P26" s="87"/>
      <c r="Q26" s="74"/>
    </row>
    <row r="27" spans="1:17" s="75" customFormat="1" ht="19.95" customHeight="1">
      <c r="A27" s="77">
        <v>11</v>
      </c>
      <c r="B27" s="62" t="s">
        <v>1</v>
      </c>
      <c r="C27" s="63" t="s">
        <v>22</v>
      </c>
      <c r="D27" s="63"/>
      <c r="E27" s="91"/>
      <c r="F27" s="92" t="s">
        <v>26</v>
      </c>
      <c r="G27" s="148"/>
      <c r="H27" s="93"/>
      <c r="I27" s="68"/>
      <c r="J27" s="95"/>
      <c r="K27" s="96"/>
      <c r="L27" s="101"/>
      <c r="M27" s="102"/>
      <c r="N27" s="81"/>
      <c r="O27" s="111"/>
      <c r="P27" s="87"/>
      <c r="Q27" s="74"/>
    </row>
    <row r="28" spans="1:17" s="75" customFormat="1" ht="19.95" customHeight="1">
      <c r="A28" s="116"/>
      <c r="B28" s="78"/>
      <c r="C28" s="79"/>
      <c r="D28" s="79"/>
      <c r="E28" s="52"/>
      <c r="F28" s="80"/>
      <c r="G28" s="149"/>
      <c r="H28" s="97"/>
      <c r="I28" s="83">
        <v>6</v>
      </c>
      <c r="J28" s="84" t="str">
        <f>IF(OR(I28= 7,I28= 8,I28= 9),F27,IF(OR(I28= 1,I28= 2,I28= 3),F29,IF(F27="Bye",F29,IF(F29="Bye",F27,""))))</f>
        <v>林石明蘭</v>
      </c>
      <c r="K28" s="103"/>
      <c r="L28" s="81"/>
      <c r="M28" s="104"/>
      <c r="N28" s="81"/>
      <c r="O28" s="111"/>
      <c r="P28" s="87"/>
      <c r="Q28" s="74"/>
    </row>
    <row r="29" spans="1:17" s="75" customFormat="1" ht="19.95" customHeight="1">
      <c r="A29" s="61">
        <v>12</v>
      </c>
      <c r="B29" s="90">
        <v>3</v>
      </c>
      <c r="C29" s="63" t="s">
        <v>22</v>
      </c>
      <c r="D29" s="63">
        <v>6</v>
      </c>
      <c r="E29" s="64" t="s">
        <v>31</v>
      </c>
      <c r="F29" s="65" t="s">
        <v>95</v>
      </c>
      <c r="G29" s="148" t="s">
        <v>28</v>
      </c>
      <c r="H29" s="93"/>
      <c r="I29" s="105"/>
      <c r="J29" s="95"/>
      <c r="K29" s="106"/>
      <c r="L29" s="81"/>
      <c r="M29" s="104"/>
      <c r="N29" s="81"/>
      <c r="O29" s="111"/>
      <c r="P29" s="87"/>
      <c r="Q29" s="74"/>
    </row>
    <row r="30" spans="1:17" s="75" customFormat="1" ht="19.95" customHeight="1">
      <c r="A30" s="77"/>
      <c r="B30" s="62"/>
      <c r="C30" s="79"/>
      <c r="D30" s="79"/>
      <c r="E30" s="52"/>
      <c r="F30" s="80"/>
      <c r="G30" s="149"/>
      <c r="H30" s="97"/>
      <c r="I30" s="98"/>
      <c r="J30" s="95"/>
      <c r="K30" s="106"/>
      <c r="L30" s="336" t="s">
        <v>138</v>
      </c>
      <c r="M30" s="107"/>
      <c r="N30" s="84" t="str">
        <f>IF(OR(M30=7,M30=8,M30=9),L26,IF(OR(M30=1,M30=2,M30=3),L34,""))</f>
        <v/>
      </c>
      <c r="O30" s="117"/>
      <c r="P30" s="87"/>
      <c r="Q30" s="74"/>
    </row>
    <row r="31" spans="1:17" s="75" customFormat="1" ht="19.95" customHeight="1">
      <c r="A31" s="77">
        <v>13</v>
      </c>
      <c r="B31" s="62">
        <v>8</v>
      </c>
      <c r="C31" s="63" t="s">
        <v>22</v>
      </c>
      <c r="D31" s="63"/>
      <c r="E31" s="91"/>
      <c r="F31" s="92" t="s">
        <v>96</v>
      </c>
      <c r="G31" s="148" t="s">
        <v>38</v>
      </c>
      <c r="H31" s="93"/>
      <c r="I31" s="109"/>
      <c r="J31" s="95"/>
      <c r="K31" s="106"/>
      <c r="L31" s="81"/>
      <c r="M31" s="104"/>
      <c r="N31" s="101"/>
      <c r="O31" s="81"/>
      <c r="P31" s="87"/>
      <c r="Q31" s="74"/>
    </row>
    <row r="32" spans="1:17" s="75" customFormat="1" ht="19.95" customHeight="1">
      <c r="A32" s="77"/>
      <c r="B32" s="78"/>
      <c r="C32" s="79"/>
      <c r="D32" s="79"/>
      <c r="E32" s="52"/>
      <c r="F32" s="80"/>
      <c r="G32" s="149"/>
      <c r="H32" s="97"/>
      <c r="I32" s="83"/>
      <c r="J32" s="84" t="str">
        <f>IF(OR(I32= 7,I32= 8,I32= 9),F31,IF(OR(I32= 1,I32= 2,I32= 3),F33,IF(F31="Bye",F33,IF(F33="Bye",F31,""))))</f>
        <v>邵秀玫</v>
      </c>
      <c r="K32" s="85"/>
      <c r="L32" s="81"/>
      <c r="M32" s="104"/>
      <c r="N32" s="81"/>
      <c r="O32" s="81"/>
      <c r="P32" s="87"/>
      <c r="Q32" s="74"/>
    </row>
    <row r="33" spans="1:17" s="75" customFormat="1" ht="19.95" customHeight="1">
      <c r="A33" s="77">
        <v>14</v>
      </c>
      <c r="B33" s="90" t="s">
        <v>1</v>
      </c>
      <c r="C33" s="63" t="s">
        <v>22</v>
      </c>
      <c r="D33" s="63"/>
      <c r="E33" s="91"/>
      <c r="F33" s="92" t="s">
        <v>26</v>
      </c>
      <c r="G33" s="148"/>
      <c r="H33" s="93"/>
      <c r="I33" s="94"/>
      <c r="J33" s="95"/>
      <c r="K33" s="96"/>
      <c r="L33" s="81"/>
      <c r="M33" s="104"/>
      <c r="N33" s="81"/>
      <c r="O33" s="81"/>
      <c r="P33" s="87"/>
      <c r="Q33" s="74"/>
    </row>
    <row r="34" spans="1:17" s="75" customFormat="1" ht="19.95" customHeight="1">
      <c r="A34" s="77"/>
      <c r="B34" s="62"/>
      <c r="C34" s="79"/>
      <c r="D34" s="79"/>
      <c r="E34" s="52"/>
      <c r="F34" s="80"/>
      <c r="G34" s="149"/>
      <c r="H34" s="97"/>
      <c r="I34" s="98"/>
      <c r="J34" s="335" t="s">
        <v>192</v>
      </c>
      <c r="K34" s="99"/>
      <c r="L34" s="84" t="str">
        <f>IF(OR(K34=7,K34=8,K34=9),J32,IF(OR(K34=1,K34=2,K34=3),J36,""))</f>
        <v/>
      </c>
      <c r="M34" s="113"/>
      <c r="N34" s="81"/>
      <c r="O34" s="81"/>
      <c r="P34" s="87"/>
      <c r="Q34" s="74"/>
    </row>
    <row r="35" spans="1:17" s="75" customFormat="1" ht="19.95" customHeight="1">
      <c r="A35" s="77">
        <v>15</v>
      </c>
      <c r="B35" s="62" t="s">
        <v>1</v>
      </c>
      <c r="C35" s="63" t="s">
        <v>22</v>
      </c>
      <c r="D35" s="63"/>
      <c r="E35" s="91"/>
      <c r="F35" s="92" t="s">
        <v>26</v>
      </c>
      <c r="G35" s="148"/>
      <c r="H35" s="93"/>
      <c r="I35" s="68"/>
      <c r="J35" s="95"/>
      <c r="K35" s="96"/>
      <c r="L35" s="101"/>
      <c r="M35" s="86"/>
      <c r="N35" s="81"/>
      <c r="O35" s="81"/>
      <c r="P35" s="87"/>
      <c r="Q35" s="74"/>
    </row>
    <row r="36" spans="1:17" s="75" customFormat="1" ht="19.95" customHeight="1">
      <c r="A36" s="77"/>
      <c r="B36" s="78"/>
      <c r="C36" s="79"/>
      <c r="D36" s="79"/>
      <c r="E36" s="52"/>
      <c r="F36" s="80"/>
      <c r="G36" s="149"/>
      <c r="H36" s="97"/>
      <c r="I36" s="83"/>
      <c r="J36" s="84" t="str">
        <f>IF(OR(I36= 7,I36= 8,I36= 9),F35,IF(OR(I36= 1,I36= 2,I36= 3),F37,IF(F35="Bye",F37,IF(F37="Bye",F35,""))))</f>
        <v>宋美燕</v>
      </c>
      <c r="K36" s="103"/>
      <c r="L36" s="81"/>
      <c r="M36" s="86"/>
      <c r="N36" s="81"/>
      <c r="O36" s="81"/>
      <c r="P36" s="87"/>
      <c r="Q36" s="74"/>
    </row>
    <row r="37" spans="1:17" s="75" customFormat="1" ht="19.95" customHeight="1">
      <c r="A37" s="61">
        <v>16</v>
      </c>
      <c r="B37" s="90">
        <v>2</v>
      </c>
      <c r="C37" s="63" t="s">
        <v>22</v>
      </c>
      <c r="D37" s="63">
        <v>3</v>
      </c>
      <c r="E37" s="64" t="s">
        <v>44</v>
      </c>
      <c r="F37" s="65" t="s">
        <v>97</v>
      </c>
      <c r="G37" s="148" t="s">
        <v>80</v>
      </c>
      <c r="H37" s="93"/>
      <c r="I37" s="105"/>
      <c r="J37" s="101"/>
      <c r="K37" s="106"/>
      <c r="L37" s="81"/>
      <c r="M37" s="86"/>
      <c r="N37" s="81"/>
      <c r="O37" s="81"/>
      <c r="P37" s="87"/>
      <c r="Q37" s="74"/>
    </row>
    <row r="38" spans="1:17" s="75" customFormat="1" ht="19.95" customHeight="1">
      <c r="A38" s="118"/>
      <c r="B38" s="118"/>
      <c r="C38" s="119"/>
      <c r="D38" s="79"/>
      <c r="E38" s="52"/>
      <c r="F38" s="114"/>
      <c r="G38" s="149"/>
      <c r="H38" s="81"/>
      <c r="I38" s="98"/>
      <c r="J38" s="81"/>
      <c r="K38" s="106"/>
      <c r="L38" s="81"/>
      <c r="M38" s="86"/>
      <c r="N38" s="81"/>
      <c r="O38" s="81"/>
      <c r="P38" s="87"/>
      <c r="Q38" s="74"/>
    </row>
    <row r="39" spans="1:17" s="75" customFormat="1" ht="15" customHeight="1">
      <c r="A39" s="118"/>
      <c r="B39" s="118"/>
      <c r="C39" s="119"/>
      <c r="D39" s="79"/>
      <c r="E39" s="52"/>
      <c r="F39" s="114"/>
      <c r="G39" s="120"/>
      <c r="H39" s="120"/>
      <c r="I39" s="98"/>
      <c r="J39" s="121"/>
      <c r="K39" s="98"/>
      <c r="L39" s="121"/>
      <c r="M39" s="122"/>
      <c r="N39" s="121"/>
      <c r="O39" s="121"/>
      <c r="P39" s="123"/>
      <c r="Q39" s="74"/>
    </row>
    <row r="40" spans="1:17" s="75" customFormat="1" ht="9.6" customHeight="1">
      <c r="A40" s="118"/>
      <c r="B40" s="118"/>
      <c r="C40" s="119"/>
      <c r="D40" s="79"/>
      <c r="E40" s="52"/>
      <c r="F40" s="114"/>
      <c r="G40" s="120"/>
      <c r="H40" s="120"/>
      <c r="I40" s="98"/>
      <c r="J40" s="124"/>
      <c r="K40" s="98"/>
      <c r="L40" s="121"/>
      <c r="M40" s="125"/>
      <c r="N40" s="124"/>
      <c r="O40" s="124"/>
      <c r="P40" s="126"/>
      <c r="Q40" s="127"/>
    </row>
    <row r="41" spans="1:17" s="75" customFormat="1" ht="9.6" customHeight="1">
      <c r="A41" s="118"/>
      <c r="B41" s="118"/>
      <c r="C41" s="119"/>
      <c r="D41" s="79"/>
      <c r="E41" s="52"/>
      <c r="F41" s="114"/>
      <c r="G41" s="120"/>
      <c r="H41" s="120"/>
      <c r="I41" s="98"/>
      <c r="J41" s="124"/>
      <c r="K41" s="98"/>
      <c r="L41" s="121"/>
      <c r="M41" s="125"/>
      <c r="N41" s="124"/>
      <c r="O41" s="124"/>
      <c r="P41" s="126"/>
      <c r="Q41" s="127"/>
    </row>
    <row r="42" spans="1:17" s="75" customFormat="1" ht="9.6" customHeight="1">
      <c r="A42" s="118"/>
      <c r="B42" s="118"/>
      <c r="C42" s="119"/>
      <c r="D42" s="79"/>
      <c r="E42" s="52"/>
      <c r="F42" s="114"/>
      <c r="G42" s="120"/>
      <c r="H42" s="120"/>
      <c r="I42" s="98"/>
      <c r="J42" s="124"/>
      <c r="K42" s="98"/>
      <c r="L42" s="121"/>
      <c r="M42" s="125"/>
      <c r="N42" s="124"/>
      <c r="O42" s="124"/>
      <c r="P42" s="126"/>
      <c r="Q42" s="127"/>
    </row>
    <row r="43" spans="1:17" s="75" customFormat="1" ht="9.6" customHeight="1">
      <c r="A43" s="128"/>
      <c r="B43" s="128"/>
      <c r="C43" s="119"/>
      <c r="D43" s="79"/>
      <c r="E43" s="37"/>
      <c r="F43" s="129"/>
      <c r="G43" s="123"/>
      <c r="H43" s="123"/>
      <c r="I43" s="98"/>
      <c r="J43" s="130"/>
      <c r="K43" s="70"/>
      <c r="L43" s="72"/>
      <c r="M43" s="131"/>
      <c r="N43" s="130"/>
      <c r="O43" s="130"/>
      <c r="P43" s="130"/>
      <c r="Q43" s="127"/>
    </row>
    <row r="44" spans="1:17" s="75" customFormat="1" ht="9.6" customHeight="1">
      <c r="A44" s="118"/>
      <c r="B44" s="118"/>
      <c r="C44" s="119"/>
      <c r="D44" s="79"/>
      <c r="E44" s="37"/>
      <c r="F44" s="129"/>
      <c r="G44" s="123"/>
      <c r="H44" s="123"/>
      <c r="I44" s="132"/>
      <c r="J44" s="130"/>
      <c r="K44" s="133"/>
      <c r="L44" s="134"/>
      <c r="M44" s="135"/>
      <c r="N44" s="136"/>
      <c r="O44" s="136"/>
      <c r="P44" s="136"/>
      <c r="Q44" s="127"/>
    </row>
  </sheetData>
  <mergeCells count="6">
    <mergeCell ref="L6:N6"/>
    <mergeCell ref="G1:G2"/>
    <mergeCell ref="H1:I2"/>
    <mergeCell ref="J1:K1"/>
    <mergeCell ref="J2:K2"/>
    <mergeCell ref="H3:K4"/>
  </mergeCells>
  <phoneticPr fontId="5" type="noConversion"/>
  <conditionalFormatting sqref="C7:D7 C9:D9 C11:D11 C13:D13 C15:D15 C17:D17 C19:D19 C21:D21 C43:D44">
    <cfRule type="cellIs" dxfId="77" priority="20" stopIfTrue="1" operator="equal">
      <formula>"QA"</formula>
    </cfRule>
    <cfRule type="cellIs" dxfId="76" priority="21" stopIfTrue="1" operator="equal">
      <formula>"DA"</formula>
    </cfRule>
  </conditionalFormatting>
  <conditionalFormatting sqref="C23:D23 C25:D25 C27:D27 C29:D29 C31:D31 C33:D33 C35:D35 C37:D37">
    <cfRule type="cellIs" dxfId="75" priority="10" stopIfTrue="1" operator="equal">
      <formula>"QA"</formula>
    </cfRule>
    <cfRule type="cellIs" dxfId="74" priority="11" stopIfTrue="1" operator="equal">
      <formula>"DA"</formula>
    </cfRule>
  </conditionalFormatting>
  <conditionalFormatting sqref="H7 H9 H11 H13 H15 H17 H19 H21 H23 H25 H27 H29 H31 H33 H35 H37 G43:H44">
    <cfRule type="expression" dxfId="73" priority="16" stopIfTrue="1">
      <formula>AND(#REF!&lt;9,$E7&gt;0)</formula>
    </cfRule>
  </conditionalFormatting>
  <conditionalFormatting sqref="I8 K10 I12 M14 K18 I20 O22 I28 M30 K34 I36">
    <cfRule type="expression" dxfId="72" priority="22" stopIfTrue="1">
      <formula>$N$1="CU"</formula>
    </cfRule>
  </conditionalFormatting>
  <conditionalFormatting sqref="I16">
    <cfRule type="expression" dxfId="71" priority="15" stopIfTrue="1">
      <formula>$N$1="CU"</formula>
    </cfRule>
  </conditionalFormatting>
  <conditionalFormatting sqref="I24">
    <cfRule type="expression" dxfId="70" priority="14" stopIfTrue="1">
      <formula>$N$1="CU"</formula>
    </cfRule>
  </conditionalFormatting>
  <conditionalFormatting sqref="I32">
    <cfRule type="expression" dxfId="69" priority="13" stopIfTrue="1">
      <formula>$N$1="CU"</formula>
    </cfRule>
  </conditionalFormatting>
  <conditionalFormatting sqref="J8:J9 L10 J11:J17 N14 L18 J19:J25 P22 L26 J27:J33 N30 L34 J35:J36">
    <cfRule type="cellIs" dxfId="68" priority="23" stopIfTrue="1" operator="equal">
      <formula>"Bye"</formula>
    </cfRule>
  </conditionalFormatting>
  <conditionalFormatting sqref="K26">
    <cfRule type="expression" dxfId="67" priority="12" stopIfTrue="1">
      <formula>$N$1="CU"</formula>
    </cfRule>
  </conditionalFormatting>
  <conditionalFormatting sqref="L14">
    <cfRule type="expression" dxfId="66" priority="7" stopIfTrue="1">
      <formula>AND($N$1="CU",L14="Umpire")</formula>
    </cfRule>
    <cfRule type="expression" dxfId="65" priority="8" stopIfTrue="1">
      <formula>AND($N$1="CU",L14&lt;&gt;"Umpire",M14&lt;&gt;"")</formula>
    </cfRule>
    <cfRule type="expression" dxfId="64" priority="9" stopIfTrue="1">
      <formula>AND($N$1="CU",L14&lt;&gt;"Umpire")</formula>
    </cfRule>
  </conditionalFormatting>
  <conditionalFormatting sqref="L30">
    <cfRule type="expression" dxfId="63" priority="4" stopIfTrue="1">
      <formula>AND($N$1="CU",L30="Umpire")</formula>
    </cfRule>
    <cfRule type="expression" dxfId="62" priority="5" stopIfTrue="1">
      <formula>AND($N$1="CU",L30&lt;&gt;"Umpire",M30&lt;&gt;"")</formula>
    </cfRule>
    <cfRule type="expression" dxfId="61" priority="6" stopIfTrue="1">
      <formula>AND($N$1="CU",L30&lt;&gt;"Umpire")</formula>
    </cfRule>
  </conditionalFormatting>
  <conditionalFormatting sqref="N22">
    <cfRule type="expression" dxfId="60" priority="1" stopIfTrue="1">
      <formula>AND($N$1="CU",N22="Umpire")</formula>
    </cfRule>
    <cfRule type="expression" dxfId="59" priority="2" stopIfTrue="1">
      <formula>AND($N$1="CU",N22&lt;&gt;"Umpire",O22&lt;&gt;"")</formula>
    </cfRule>
    <cfRule type="expression" dxfId="58" priority="3" stopIfTrue="1">
      <formula>AND($N$1="CU",N22&lt;&gt;"Umpire")</formula>
    </cfRule>
  </conditionalFormatting>
  <dataValidations count="1">
    <dataValidation type="list" showInputMessage="1" showErrorMessage="1" sqref="C7 C9 C11 C13 C15 C17 C19 C21 C23 C25 C27 C29 C31 C33 C35 C37" xr:uid="{5561B7DC-97EE-49CF-9629-FC028D3F3912}">
      <formula1>" - , Q, WC, LL"</formula1>
    </dataValidation>
  </dataValidations>
  <pageMargins left="0.75" right="0.75" top="1" bottom="1" header="0.5" footer="0.5"/>
  <pageSetup paperSize="9" orientation="portrait" horizontalDpi="4294967293" vertic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11</xdr:col>
                    <xdr:colOff>213360</xdr:colOff>
                    <xdr:row>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129540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C8F6-531D-4FBE-AE82-CEF151F8ADE6}">
  <sheetPr codeName="Sheet10">
    <tabColor rgb="FFFFFF00"/>
  </sheetPr>
  <dimension ref="A1:T24"/>
  <sheetViews>
    <sheetView workbookViewId="0">
      <selection activeCell="L6" sqref="L6:N6"/>
    </sheetView>
  </sheetViews>
  <sheetFormatPr defaultColWidth="9" defaultRowHeight="19.8"/>
  <cols>
    <col min="1" max="2" width="3.6640625" style="137" customWidth="1"/>
    <col min="3" max="3" width="4.6640625" style="249" customWidth="1"/>
    <col min="4" max="4" width="4.6640625" style="250" customWidth="1"/>
    <col min="5" max="5" width="4.6640625" style="251" customWidth="1"/>
    <col min="6" max="6" width="10.6640625" style="252" customWidth="1"/>
    <col min="7" max="7" width="8.6640625" style="142" customWidth="1"/>
    <col min="8" max="8" width="8.6640625" style="253" customWidth="1"/>
    <col min="9" max="9" width="1.44140625" style="258" customWidth="1"/>
    <col min="10" max="10" width="10.6640625" style="253" customWidth="1"/>
    <col min="11" max="11" width="1.44140625" style="258" customWidth="1"/>
    <col min="12" max="12" width="10.6640625" style="137" customWidth="1"/>
    <col min="13" max="13" width="1.44140625" style="145" customWidth="1"/>
    <col min="14" max="14" width="10.6640625" style="137" customWidth="1"/>
    <col min="15" max="15" width="1.44140625" style="146" customWidth="1"/>
    <col min="16" max="16" width="9.33203125" style="137" customWidth="1"/>
    <col min="17" max="17" width="1.44140625" style="147" customWidth="1"/>
    <col min="18" max="18" width="8" style="137" hidden="1" customWidth="1"/>
    <col min="19" max="19" width="7.6640625" style="137" customWidth="1"/>
    <col min="20" max="20" width="8" style="137" hidden="1" customWidth="1"/>
    <col min="21" max="16384" width="9" style="137"/>
  </cols>
  <sheetData>
    <row r="1" spans="1:17" s="159" customFormat="1" ht="15" customHeight="1">
      <c r="A1" s="1" t="s">
        <v>0</v>
      </c>
      <c r="B1" s="1"/>
      <c r="C1" s="150"/>
      <c r="D1" s="151"/>
      <c r="E1" s="152"/>
      <c r="F1" s="153"/>
      <c r="G1" s="154"/>
      <c r="H1" s="350" t="s">
        <v>98</v>
      </c>
      <c r="I1" s="351"/>
      <c r="J1" s="354"/>
      <c r="K1" s="355"/>
      <c r="L1" s="155"/>
      <c r="M1" s="156"/>
      <c r="N1" s="157" t="s">
        <v>1</v>
      </c>
      <c r="O1" s="157"/>
      <c r="P1" s="158"/>
      <c r="Q1" s="157"/>
    </row>
    <row r="2" spans="1:17" s="75" customFormat="1" ht="15" customHeight="1">
      <c r="A2" s="9" t="s">
        <v>2</v>
      </c>
      <c r="B2" s="9"/>
      <c r="C2" s="160"/>
      <c r="D2" s="161"/>
      <c r="E2" s="162"/>
      <c r="F2" s="163"/>
      <c r="G2" s="164"/>
      <c r="H2" s="352"/>
      <c r="I2" s="353"/>
      <c r="J2" s="354"/>
      <c r="K2" s="355"/>
      <c r="L2" s="155"/>
      <c r="M2" s="165"/>
      <c r="N2" s="166"/>
      <c r="O2" s="167"/>
      <c r="P2" s="166"/>
      <c r="Q2" s="167"/>
    </row>
    <row r="3" spans="1:17" s="60" customFormat="1" ht="15" customHeight="1">
      <c r="A3" s="18" t="s">
        <v>3</v>
      </c>
      <c r="B3" s="168"/>
      <c r="C3" s="169"/>
      <c r="D3" s="170"/>
      <c r="E3" s="162"/>
      <c r="F3" s="171"/>
      <c r="G3" s="172" t="s">
        <v>4</v>
      </c>
      <c r="H3" s="356" t="s">
        <v>99</v>
      </c>
      <c r="I3" s="357"/>
      <c r="J3" s="357"/>
      <c r="K3" s="358"/>
      <c r="L3" s="173"/>
      <c r="M3" s="174"/>
      <c r="N3" s="175" t="s">
        <v>6</v>
      </c>
    </row>
    <row r="4" spans="1:17" s="183" customFormat="1" ht="15" customHeight="1">
      <c r="A4" s="26" t="s">
        <v>7</v>
      </c>
      <c r="B4" s="176"/>
      <c r="C4" s="177"/>
      <c r="D4" s="178"/>
      <c r="E4" s="179"/>
      <c r="F4" s="171"/>
      <c r="G4" s="172" t="s">
        <v>8</v>
      </c>
      <c r="H4" s="359"/>
      <c r="I4" s="360"/>
      <c r="J4" s="360"/>
      <c r="K4" s="361"/>
      <c r="L4" s="180"/>
      <c r="M4" s="181"/>
      <c r="N4" s="182" t="s">
        <v>9</v>
      </c>
    </row>
    <row r="5" spans="1:17" s="198" customFormat="1" ht="15" customHeight="1">
      <c r="A5" s="184" t="s">
        <v>10</v>
      </c>
      <c r="B5" s="184" t="s">
        <v>11</v>
      </c>
      <c r="C5" s="185" t="s">
        <v>12</v>
      </c>
      <c r="D5" s="186" t="s">
        <v>13</v>
      </c>
      <c r="E5" s="187" t="s">
        <v>14</v>
      </c>
      <c r="F5" s="188" t="s">
        <v>15</v>
      </c>
      <c r="G5" s="189" t="s">
        <v>16</v>
      </c>
      <c r="H5" s="189" t="s">
        <v>17</v>
      </c>
      <c r="I5" s="190"/>
      <c r="J5" s="191" t="s">
        <v>19</v>
      </c>
      <c r="K5" s="192"/>
      <c r="L5" s="191" t="s">
        <v>20</v>
      </c>
      <c r="M5" s="193"/>
      <c r="N5" s="194" t="s">
        <v>21</v>
      </c>
      <c r="O5" s="195"/>
      <c r="P5" s="196"/>
      <c r="Q5" s="197"/>
    </row>
    <row r="6" spans="1:17" s="60" customFormat="1" ht="15" customHeight="1">
      <c r="A6" s="199"/>
      <c r="B6" s="199"/>
      <c r="C6" s="200"/>
      <c r="D6" s="201"/>
      <c r="E6" s="202"/>
      <c r="F6" s="203"/>
      <c r="G6" s="204"/>
      <c r="H6" s="205"/>
      <c r="I6" s="206"/>
      <c r="J6" s="205"/>
      <c r="K6" s="206"/>
      <c r="L6" s="364" t="s">
        <v>193</v>
      </c>
      <c r="M6" s="364"/>
      <c r="N6" s="364"/>
      <c r="O6" s="208"/>
      <c r="P6" s="207"/>
      <c r="Q6" s="209"/>
    </row>
    <row r="7" spans="1:17" s="75" customFormat="1" ht="15" customHeight="1">
      <c r="A7" s="61">
        <v>1</v>
      </c>
      <c r="B7" s="62">
        <v>1</v>
      </c>
      <c r="C7" s="210" t="s">
        <v>22</v>
      </c>
      <c r="D7" s="210">
        <v>2</v>
      </c>
      <c r="E7" s="211" t="s">
        <v>23</v>
      </c>
      <c r="F7" s="212" t="s">
        <v>100</v>
      </c>
      <c r="G7" s="213" t="s">
        <v>35</v>
      </c>
      <c r="H7" s="214" t="s">
        <v>22</v>
      </c>
      <c r="I7" s="215"/>
      <c r="J7" s="216"/>
      <c r="K7" s="217"/>
      <c r="L7" s="216"/>
      <c r="M7" s="217"/>
      <c r="N7" s="218"/>
      <c r="O7" s="73"/>
      <c r="P7" s="130"/>
      <c r="Q7" s="219"/>
    </row>
    <row r="8" spans="1:17" s="75" customFormat="1" ht="15" customHeight="1">
      <c r="A8" s="77"/>
      <c r="B8" s="78"/>
      <c r="C8" s="220"/>
      <c r="D8" s="220"/>
      <c r="E8" s="221"/>
      <c r="F8" s="120"/>
      <c r="G8" s="149"/>
      <c r="H8" s="82"/>
      <c r="I8" s="222"/>
      <c r="J8" s="66" t="str">
        <f>IF(OR(I8= 7,I8= 8,I8= 9),F7,IF(OR(I8= 1,I8= 2,I8= 3),F9,IF(F7="Bye",F9,IF(F9="Bye",F7,""))))</f>
        <v>張慧貞</v>
      </c>
      <c r="K8" s="100"/>
      <c r="L8" s="81"/>
      <c r="M8" s="86"/>
      <c r="N8" s="87"/>
      <c r="O8" s="73"/>
      <c r="P8" s="130"/>
      <c r="Q8" s="219"/>
    </row>
    <row r="9" spans="1:17" s="75" customFormat="1" ht="15" customHeight="1">
      <c r="A9" s="77">
        <v>2</v>
      </c>
      <c r="B9" s="90" t="s">
        <v>1</v>
      </c>
      <c r="C9" s="210"/>
      <c r="D9" s="210"/>
      <c r="E9" s="223"/>
      <c r="F9" s="224" t="s">
        <v>26</v>
      </c>
      <c r="G9" s="148"/>
      <c r="H9" s="225"/>
      <c r="I9" s="226"/>
      <c r="J9" s="101"/>
      <c r="K9" s="104"/>
      <c r="L9" s="81"/>
      <c r="M9" s="86"/>
      <c r="N9" s="87"/>
      <c r="O9" s="73"/>
      <c r="P9" s="130"/>
      <c r="Q9" s="219"/>
    </row>
    <row r="10" spans="1:17" s="75" customFormat="1" ht="15" customHeight="1">
      <c r="A10" s="77"/>
      <c r="B10" s="62"/>
      <c r="C10" s="220"/>
      <c r="D10" s="220"/>
      <c r="E10" s="221"/>
      <c r="F10" s="120"/>
      <c r="G10" s="149"/>
      <c r="H10" s="82"/>
      <c r="I10" s="122"/>
      <c r="J10" s="336" t="s">
        <v>139</v>
      </c>
      <c r="K10" s="107"/>
      <c r="L10" s="84" t="str">
        <f>IF(OR(K10=7,K10=8,K10=9),J8,IF(OR(K10=1,K10=2,K10=3),J12,""))</f>
        <v/>
      </c>
      <c r="M10" s="227"/>
      <c r="N10" s="228"/>
      <c r="O10" s="229"/>
      <c r="P10" s="130"/>
      <c r="Q10" s="219"/>
    </row>
    <row r="11" spans="1:17" s="75" customFormat="1" ht="15" customHeight="1">
      <c r="A11" s="77">
        <v>3</v>
      </c>
      <c r="B11" s="62">
        <v>3</v>
      </c>
      <c r="C11" s="210"/>
      <c r="D11" s="210">
        <v>4</v>
      </c>
      <c r="E11" s="223"/>
      <c r="F11" s="224" t="s">
        <v>101</v>
      </c>
      <c r="G11" s="148" t="s">
        <v>80</v>
      </c>
      <c r="H11" s="225"/>
      <c r="I11" s="215"/>
      <c r="J11" s="81"/>
      <c r="K11" s="104"/>
      <c r="L11" s="101"/>
      <c r="M11" s="230"/>
      <c r="N11" s="228"/>
      <c r="O11" s="229"/>
      <c r="P11" s="130"/>
      <c r="Q11" s="219"/>
    </row>
    <row r="12" spans="1:17" s="75" customFormat="1" ht="15" customHeight="1">
      <c r="A12" s="77"/>
      <c r="B12" s="78"/>
      <c r="C12" s="220"/>
      <c r="D12" s="220"/>
      <c r="E12" s="221"/>
      <c r="F12" s="120"/>
      <c r="G12" s="149"/>
      <c r="H12" s="335" t="s">
        <v>171</v>
      </c>
      <c r="I12" s="222">
        <v>5</v>
      </c>
      <c r="J12" s="66" t="str">
        <f>IF(OR(I12= 7,I12= 8,I12= 9),F11,IF(OR(I12= 1,I12= 2,I12= 3),F13,IF(F11="Bye",F13,IF(F13="Bye",F11,""))))</f>
        <v/>
      </c>
      <c r="K12" s="113"/>
      <c r="L12" s="81"/>
      <c r="M12" s="231"/>
      <c r="N12" s="228"/>
      <c r="O12" s="229"/>
      <c r="P12" s="130"/>
      <c r="Q12" s="219"/>
    </row>
    <row r="13" spans="1:17" s="75" customFormat="1" ht="15" customHeight="1">
      <c r="A13" s="77">
        <v>4</v>
      </c>
      <c r="B13" s="90">
        <v>5</v>
      </c>
      <c r="C13" s="210"/>
      <c r="D13" s="210"/>
      <c r="E13" s="223"/>
      <c r="F13" s="224" t="s">
        <v>102</v>
      </c>
      <c r="G13" s="148" t="s">
        <v>38</v>
      </c>
      <c r="H13" s="225"/>
      <c r="I13" s="232"/>
      <c r="J13" s="101"/>
      <c r="K13" s="86"/>
      <c r="L13" s="81"/>
      <c r="M13" s="231"/>
      <c r="N13" s="228"/>
      <c r="O13" s="229"/>
      <c r="P13" s="130"/>
      <c r="Q13" s="219"/>
    </row>
    <row r="14" spans="1:17" s="75" customFormat="1" ht="15" customHeight="1">
      <c r="A14" s="77"/>
      <c r="B14" s="62"/>
      <c r="C14" s="220"/>
      <c r="D14" s="220"/>
      <c r="E14" s="221"/>
      <c r="F14" s="120"/>
      <c r="G14" s="149"/>
      <c r="H14" s="82"/>
      <c r="I14" s="122"/>
      <c r="J14" s="81"/>
      <c r="K14" s="86"/>
      <c r="L14" s="336" t="s">
        <v>148</v>
      </c>
      <c r="M14" s="107"/>
      <c r="N14" s="84" t="str">
        <f>IF(OR(M14=7,M14=8,M14=9),L10,IF(OR(M14=1,M14=2,M14=3),L18,""))</f>
        <v/>
      </c>
      <c r="O14" s="229"/>
      <c r="P14" s="130"/>
      <c r="Q14" s="219"/>
    </row>
    <row r="15" spans="1:17" s="75" customFormat="1" ht="15" customHeight="1">
      <c r="A15" s="116">
        <v>5</v>
      </c>
      <c r="B15" s="62">
        <v>6</v>
      </c>
      <c r="C15" s="210"/>
      <c r="D15" s="210"/>
      <c r="E15" s="223"/>
      <c r="F15" s="224" t="s">
        <v>103</v>
      </c>
      <c r="G15" s="148" t="s">
        <v>25</v>
      </c>
      <c r="H15" s="225"/>
      <c r="I15" s="233"/>
      <c r="J15" s="81"/>
      <c r="K15" s="86"/>
      <c r="L15" s="81"/>
      <c r="M15" s="231"/>
      <c r="N15" s="101"/>
      <c r="O15" s="229"/>
      <c r="P15" s="130"/>
      <c r="Q15" s="219"/>
    </row>
    <row r="16" spans="1:17" s="75" customFormat="1" ht="15" customHeight="1">
      <c r="A16" s="77"/>
      <c r="B16" s="78"/>
      <c r="C16" s="220"/>
      <c r="D16" s="220"/>
      <c r="E16" s="221"/>
      <c r="F16" s="120"/>
      <c r="G16" s="149"/>
      <c r="H16" s="335" t="s">
        <v>172</v>
      </c>
      <c r="I16" s="222"/>
      <c r="J16" s="66" t="str">
        <f>IF(OR(I16= 7,I16= 8,I16= 9),F15,IF(OR(I16= 1,I16= 2,I16= 3),F17,IF(F15="Bye",F17,IF(F17="Bye",F15,""))))</f>
        <v/>
      </c>
      <c r="K16" s="100"/>
      <c r="L16" s="81"/>
      <c r="M16" s="231"/>
      <c r="N16" s="228"/>
      <c r="O16" s="229"/>
      <c r="P16" s="130"/>
      <c r="Q16" s="219"/>
    </row>
    <row r="17" spans="1:18" s="75" customFormat="1" ht="15" customHeight="1">
      <c r="A17" s="77">
        <v>6</v>
      </c>
      <c r="B17" s="90">
        <v>4</v>
      </c>
      <c r="C17" s="210"/>
      <c r="D17" s="210"/>
      <c r="E17" s="223"/>
      <c r="F17" s="224" t="s">
        <v>104</v>
      </c>
      <c r="G17" s="148" t="s">
        <v>80</v>
      </c>
      <c r="H17" s="225"/>
      <c r="I17" s="226"/>
      <c r="J17" s="101"/>
      <c r="K17" s="104"/>
      <c r="L17" s="81"/>
      <c r="M17" s="231"/>
      <c r="N17" s="228"/>
      <c r="O17" s="229"/>
      <c r="P17" s="130"/>
      <c r="Q17" s="219"/>
    </row>
    <row r="18" spans="1:18" s="75" customFormat="1" ht="15" customHeight="1">
      <c r="A18" s="77"/>
      <c r="B18" s="62"/>
      <c r="C18" s="220"/>
      <c r="D18" s="220"/>
      <c r="E18" s="221"/>
      <c r="F18" s="120"/>
      <c r="G18" s="149"/>
      <c r="H18" s="82"/>
      <c r="I18" s="122"/>
      <c r="J18" s="336" t="s">
        <v>140</v>
      </c>
      <c r="K18" s="107"/>
      <c r="L18" s="84" t="str">
        <f>IF(OR(K18=7,K18=8,K18=9),J16,IF(OR(K18=1,K18=2,K18=3),J20,""))</f>
        <v/>
      </c>
      <c r="M18" s="234"/>
      <c r="N18" s="228"/>
      <c r="O18" s="229"/>
      <c r="P18" s="130"/>
      <c r="Q18" s="219"/>
    </row>
    <row r="19" spans="1:18" s="75" customFormat="1" ht="15" customHeight="1">
      <c r="A19" s="77">
        <v>7</v>
      </c>
      <c r="B19" s="62" t="s">
        <v>1</v>
      </c>
      <c r="C19" s="210"/>
      <c r="D19" s="210"/>
      <c r="E19" s="223"/>
      <c r="F19" s="224" t="s">
        <v>26</v>
      </c>
      <c r="G19" s="148"/>
      <c r="H19" s="225"/>
      <c r="I19" s="215"/>
      <c r="J19" s="81"/>
      <c r="K19" s="104"/>
      <c r="L19" s="101"/>
      <c r="M19" s="235"/>
      <c r="N19" s="228"/>
      <c r="O19" s="229"/>
      <c r="P19" s="130"/>
      <c r="Q19" s="219"/>
    </row>
    <row r="20" spans="1:18" s="75" customFormat="1" ht="15" customHeight="1">
      <c r="A20" s="77"/>
      <c r="B20" s="78"/>
      <c r="C20" s="220"/>
      <c r="D20" s="220"/>
      <c r="E20" s="221"/>
      <c r="F20" s="120"/>
      <c r="G20" s="149"/>
      <c r="H20" s="82"/>
      <c r="I20" s="222"/>
      <c r="J20" s="66" t="str">
        <f>IF(OR(I20= 7,I20= 8,I20= 9),F19,IF(OR(I20= 1,I20= 2,I20= 3),F21,IF(F19="Bye",F21,IF(F21="Bye",F19,""))))</f>
        <v>劉美霞</v>
      </c>
      <c r="K20" s="113"/>
      <c r="L20" s="81"/>
      <c r="M20" s="235"/>
      <c r="N20" s="228"/>
      <c r="O20" s="229"/>
      <c r="P20" s="130"/>
      <c r="Q20" s="219"/>
      <c r="R20" s="166"/>
    </row>
    <row r="21" spans="1:18" s="244" customFormat="1" ht="15" customHeight="1">
      <c r="A21" s="61">
        <v>8</v>
      </c>
      <c r="B21" s="90">
        <v>2</v>
      </c>
      <c r="C21" s="210"/>
      <c r="D21" s="236">
        <v>2</v>
      </c>
      <c r="E21" s="211" t="s">
        <v>44</v>
      </c>
      <c r="F21" s="212" t="s">
        <v>105</v>
      </c>
      <c r="G21" s="213" t="s">
        <v>63</v>
      </c>
      <c r="H21" s="214"/>
      <c r="I21" s="232"/>
      <c r="J21" s="101"/>
      <c r="K21" s="237"/>
      <c r="L21" s="238"/>
      <c r="M21" s="239"/>
      <c r="N21" s="240"/>
      <c r="O21" s="241"/>
      <c r="P21" s="242"/>
      <c r="Q21" s="243"/>
    </row>
    <row r="22" spans="1:18" s="75" customFormat="1" ht="15" customHeight="1">
      <c r="A22" s="118"/>
      <c r="B22" s="118"/>
      <c r="C22" s="220"/>
      <c r="D22" s="245"/>
      <c r="E22" s="221"/>
      <c r="F22" s="246"/>
      <c r="G22" s="87"/>
      <c r="H22" s="123"/>
      <c r="I22" s="122"/>
      <c r="J22" s="72"/>
      <c r="K22" s="71"/>
      <c r="L22" s="72"/>
      <c r="M22" s="131"/>
      <c r="N22" s="130"/>
      <c r="O22" s="130"/>
      <c r="P22" s="130"/>
      <c r="Q22" s="219"/>
    </row>
    <row r="23" spans="1:18" s="75" customFormat="1" ht="15" customHeight="1">
      <c r="A23" s="118"/>
      <c r="B23" s="118"/>
      <c r="C23" s="220"/>
      <c r="D23" s="245"/>
      <c r="E23" s="221"/>
      <c r="F23" s="247"/>
      <c r="G23" s="123"/>
      <c r="H23" s="72"/>
      <c r="I23" s="122"/>
      <c r="J23" s="72"/>
      <c r="K23" s="71"/>
      <c r="L23" s="72"/>
      <c r="M23" s="131"/>
      <c r="N23" s="248"/>
      <c r="O23" s="130"/>
      <c r="P23" s="130"/>
      <c r="Q23" s="219"/>
    </row>
    <row r="24" spans="1:18" ht="15" customHeight="1">
      <c r="I24" s="254"/>
      <c r="K24" s="254"/>
      <c r="L24" s="253"/>
      <c r="M24" s="255"/>
      <c r="N24" s="253"/>
      <c r="O24" s="256"/>
      <c r="P24" s="253"/>
      <c r="Q24" s="257"/>
    </row>
  </sheetData>
  <mergeCells count="5">
    <mergeCell ref="H1:I2"/>
    <mergeCell ref="J1:K1"/>
    <mergeCell ref="J2:K2"/>
    <mergeCell ref="H3:K4"/>
    <mergeCell ref="L6:N6"/>
  </mergeCells>
  <phoneticPr fontId="5" type="noConversion"/>
  <conditionalFormatting sqref="C7:D7 C9:D9 C11:D11 C13:D13 C15:D15 C17:D17 C19:D19 C21:D23">
    <cfRule type="cellIs" dxfId="57" priority="10" stopIfTrue="1" operator="equal">
      <formula>"QA"</formula>
    </cfRule>
    <cfRule type="cellIs" dxfId="56" priority="11" stopIfTrue="1" operator="equal">
      <formula>"DA"</formula>
    </cfRule>
  </conditionalFormatting>
  <conditionalFormatting sqref="H7">
    <cfRule type="expression" dxfId="55" priority="24" stopIfTrue="1">
      <formula>AND(#REF!&lt;9,$E7&gt;0)</formula>
    </cfRule>
  </conditionalFormatting>
  <conditionalFormatting sqref="H9 H11 H13 H15 H17 H19 H21 G22:H23">
    <cfRule type="expression" dxfId="54" priority="31" stopIfTrue="1">
      <formula>AND(#REF!&lt;9,$E9&gt;0)</formula>
    </cfRule>
  </conditionalFormatting>
  <conditionalFormatting sqref="I8">
    <cfRule type="expression" dxfId="53" priority="30" stopIfTrue="1">
      <formula>$N$1="CU"</formula>
    </cfRule>
  </conditionalFormatting>
  <conditionalFormatting sqref="I16">
    <cfRule type="expression" dxfId="52" priority="17" stopIfTrue="1">
      <formula>$N$1="CU"</formula>
    </cfRule>
  </conditionalFormatting>
  <conditionalFormatting sqref="I20">
    <cfRule type="expression" dxfId="51" priority="18" stopIfTrue="1">
      <formula>$N$1="CU"</formula>
    </cfRule>
  </conditionalFormatting>
  <conditionalFormatting sqref="J8">
    <cfRule type="cellIs" dxfId="50" priority="23" stopIfTrue="1" operator="equal">
      <formula>"Bye"</formula>
    </cfRule>
  </conditionalFormatting>
  <conditionalFormatting sqref="J10">
    <cfRule type="expression" dxfId="49" priority="7" stopIfTrue="1">
      <formula>AND($N$1="CU",J10="Umpire")</formula>
    </cfRule>
    <cfRule type="expression" dxfId="48" priority="8" stopIfTrue="1">
      <formula>AND($N$1="CU",J10&lt;&gt;"Umpire",K10&lt;&gt;"")</formula>
    </cfRule>
    <cfRule type="expression" dxfId="47" priority="9" stopIfTrue="1">
      <formula>AND($N$1="CU",J10&lt;&gt;"Umpire")</formula>
    </cfRule>
  </conditionalFormatting>
  <conditionalFormatting sqref="J12">
    <cfRule type="cellIs" dxfId="46" priority="22" stopIfTrue="1" operator="equal">
      <formula>"Bye"</formula>
    </cfRule>
  </conditionalFormatting>
  <conditionalFormatting sqref="J16">
    <cfRule type="cellIs" dxfId="45" priority="13" stopIfTrue="1" operator="equal">
      <formula>"Bye"</formula>
    </cfRule>
  </conditionalFormatting>
  <conditionalFormatting sqref="J18">
    <cfRule type="expression" dxfId="44" priority="4" stopIfTrue="1">
      <formula>AND($N$1="CU",J18="Umpire")</formula>
    </cfRule>
    <cfRule type="expression" dxfId="43" priority="5" stopIfTrue="1">
      <formula>AND($N$1="CU",J18&lt;&gt;"Umpire",K18&lt;&gt;"")</formula>
    </cfRule>
    <cfRule type="expression" dxfId="42" priority="6" stopIfTrue="1">
      <formula>AND($N$1="CU",J18&lt;&gt;"Umpire")</formula>
    </cfRule>
  </conditionalFormatting>
  <conditionalFormatting sqref="J20">
    <cfRule type="cellIs" dxfId="41" priority="12" stopIfTrue="1" operator="equal">
      <formula>"Bye"</formula>
    </cfRule>
  </conditionalFormatting>
  <conditionalFormatting sqref="K10 I12 M14 K18">
    <cfRule type="expression" dxfId="40" priority="37" stopIfTrue="1">
      <formula>$N$1="CU"</formula>
    </cfRule>
  </conditionalFormatting>
  <conditionalFormatting sqref="L10">
    <cfRule type="cellIs" dxfId="39" priority="21" stopIfTrue="1" operator="equal">
      <formula>"Bye"</formula>
    </cfRule>
  </conditionalFormatting>
  <conditionalFormatting sqref="L14">
    <cfRule type="expression" dxfId="38" priority="1" stopIfTrue="1">
      <formula>AND($N$1="CU",L14="Umpire")</formula>
    </cfRule>
    <cfRule type="expression" dxfId="37" priority="2" stopIfTrue="1">
      <formula>AND($N$1="CU",L14&lt;&gt;"Umpire",M14&lt;&gt;"")</formula>
    </cfRule>
    <cfRule type="expression" dxfId="36" priority="3" stopIfTrue="1">
      <formula>AND($N$1="CU",L14&lt;&gt;"Umpire")</formula>
    </cfRule>
  </conditionalFormatting>
  <conditionalFormatting sqref="L18">
    <cfRule type="cellIs" dxfId="35" priority="20" stopIfTrue="1" operator="equal">
      <formula>"Bye"</formula>
    </cfRule>
  </conditionalFormatting>
  <conditionalFormatting sqref="N14">
    <cfRule type="cellIs" dxfId="34" priority="19" stopIfTrue="1" operator="equal">
      <formula>"Bye"</formula>
    </cfRule>
  </conditionalFormatting>
  <dataValidations count="1">
    <dataValidation type="list" showInputMessage="1" showErrorMessage="1" sqref="C7 C9 C11 C13 C15 C17 C19 C21" xr:uid="{D546A9FE-4129-4B20-9F1F-0FA3CA54BC4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AAC6-9D79-4BAB-BEF5-6A4AF8226B8A}">
  <sheetPr>
    <tabColor rgb="FFFFFF00"/>
  </sheetPr>
  <dimension ref="A1:S15"/>
  <sheetViews>
    <sheetView workbookViewId="0">
      <selection activeCell="I6" sqref="I6:K6"/>
    </sheetView>
  </sheetViews>
  <sheetFormatPr defaultColWidth="9" defaultRowHeight="16.2"/>
  <cols>
    <col min="1" max="2" width="2.88671875" style="137" customWidth="1"/>
    <col min="3" max="3" width="4.109375" style="137" customWidth="1"/>
    <col min="4" max="4" width="15.77734375" style="137" customWidth="1"/>
    <col min="5" max="5" width="2.33203125" style="137" customWidth="1"/>
    <col min="6" max="6" width="6.77734375" style="137" customWidth="1"/>
    <col min="7" max="7" width="5.109375" style="137" customWidth="1"/>
    <col min="8" max="8" width="1.44140625" style="146" customWidth="1"/>
    <col min="9" max="9" width="15.77734375" style="137" customWidth="1"/>
    <col min="10" max="10" width="1.44140625" style="146" customWidth="1"/>
    <col min="11" max="11" width="15.77734375" style="137" customWidth="1"/>
    <col min="12" max="12" width="1.44140625" style="147" customWidth="1"/>
    <col min="13" max="13" width="9.33203125" style="137" customWidth="1"/>
    <col min="14" max="14" width="1.44140625" style="146" customWidth="1"/>
    <col min="15" max="15" width="9.33203125" style="137" customWidth="1"/>
    <col min="16" max="16" width="1.44140625" style="147" customWidth="1"/>
    <col min="17" max="17" width="8" style="137" hidden="1" customWidth="1"/>
    <col min="18" max="18" width="7.6640625" style="137" customWidth="1"/>
    <col min="19" max="19" width="8" style="137" hidden="1" customWidth="1"/>
    <col min="20" max="16384" width="9" style="137"/>
  </cols>
  <sheetData>
    <row r="1" spans="1:16" s="159" customFormat="1" ht="21.75" customHeight="1">
      <c r="A1" s="259" t="s">
        <v>118</v>
      </c>
      <c r="B1" s="260"/>
      <c r="C1" s="158"/>
      <c r="D1" s="158"/>
      <c r="E1" s="158"/>
      <c r="F1" s="158"/>
      <c r="G1" s="362" t="s">
        <v>119</v>
      </c>
      <c r="H1" s="362"/>
      <c r="I1" s="261" t="s">
        <v>117</v>
      </c>
      <c r="J1" s="157"/>
      <c r="K1" s="155"/>
      <c r="L1" s="157"/>
      <c r="M1" s="157" t="s">
        <v>1</v>
      </c>
      <c r="N1" s="157"/>
      <c r="O1" s="158"/>
      <c r="P1" s="157"/>
    </row>
    <row r="2" spans="1:16" s="75" customFormat="1" ht="15" customHeight="1">
      <c r="A2" s="9" t="s">
        <v>2</v>
      </c>
      <c r="B2" s="262"/>
      <c r="C2" s="166"/>
      <c r="D2" s="166"/>
      <c r="E2" s="263"/>
      <c r="F2" s="166"/>
      <c r="G2" s="166"/>
      <c r="H2" s="167"/>
      <c r="I2" s="264"/>
      <c r="J2" s="167"/>
      <c r="K2" s="155"/>
      <c r="L2" s="167"/>
      <c r="M2" s="166"/>
      <c r="N2" s="167"/>
      <c r="O2" s="166"/>
      <c r="P2" s="167"/>
    </row>
    <row r="3" spans="1:16" s="60" customFormat="1" ht="15" customHeight="1">
      <c r="A3" s="18" t="s">
        <v>3</v>
      </c>
      <c r="B3" s="173"/>
      <c r="C3" s="173"/>
      <c r="D3" s="173"/>
      <c r="E3" s="18" t="s">
        <v>4</v>
      </c>
      <c r="F3" s="173"/>
      <c r="G3" s="173"/>
      <c r="H3" s="265"/>
      <c r="I3" s="18" t="s">
        <v>106</v>
      </c>
      <c r="J3" s="265"/>
      <c r="K3" s="173"/>
      <c r="L3" s="265"/>
      <c r="M3" s="173"/>
      <c r="N3" s="265"/>
      <c r="O3" s="173"/>
      <c r="P3" s="266" t="s">
        <v>6</v>
      </c>
    </row>
    <row r="4" spans="1:16" s="183" customFormat="1" ht="15" customHeight="1" thickBot="1">
      <c r="A4" s="267" t="s">
        <v>7</v>
      </c>
      <c r="B4" s="267"/>
      <c r="C4" s="267"/>
      <c r="D4" s="268"/>
      <c r="E4" s="269" t="s">
        <v>8</v>
      </c>
      <c r="F4" s="270"/>
      <c r="G4" s="268"/>
      <c r="H4" s="271"/>
      <c r="I4" s="272" t="s">
        <v>107</v>
      </c>
      <c r="J4" s="271"/>
      <c r="K4" s="273">
        <v>0</v>
      </c>
      <c r="L4" s="271"/>
      <c r="M4" s="268"/>
      <c r="N4" s="271"/>
      <c r="O4" s="268"/>
      <c r="P4" s="274" t="s">
        <v>108</v>
      </c>
    </row>
    <row r="5" spans="1:16" s="60" customFormat="1" ht="15" customHeight="1">
      <c r="A5" s="199"/>
      <c r="B5" s="201" t="s">
        <v>109</v>
      </c>
      <c r="C5" s="207" t="s">
        <v>13</v>
      </c>
      <c r="D5" s="207" t="s">
        <v>110</v>
      </c>
      <c r="E5" s="275"/>
      <c r="F5" s="207" t="s">
        <v>111</v>
      </c>
      <c r="G5" s="276" t="s">
        <v>112</v>
      </c>
      <c r="H5" s="208"/>
      <c r="I5" s="207" t="s">
        <v>113</v>
      </c>
      <c r="J5" s="208"/>
      <c r="K5" s="207" t="s">
        <v>114</v>
      </c>
      <c r="L5" s="208"/>
      <c r="M5" s="207" t="s">
        <v>115</v>
      </c>
      <c r="N5" s="208"/>
      <c r="O5" s="207" t="s">
        <v>116</v>
      </c>
      <c r="P5" s="209"/>
    </row>
    <row r="6" spans="1:16" s="60" customFormat="1" ht="19.95" customHeight="1">
      <c r="A6" s="199"/>
      <c r="B6" s="201"/>
      <c r="C6" s="207"/>
      <c r="D6" s="207"/>
      <c r="E6" s="275"/>
      <c r="F6" s="207"/>
      <c r="G6" s="276"/>
      <c r="H6" s="208"/>
      <c r="I6" s="365" t="s">
        <v>194</v>
      </c>
      <c r="J6" s="365"/>
      <c r="K6" s="365"/>
      <c r="L6" s="208"/>
      <c r="M6" s="207"/>
      <c r="N6" s="208"/>
      <c r="O6" s="207"/>
      <c r="P6" s="209"/>
    </row>
    <row r="7" spans="1:16" s="75" customFormat="1" ht="19.95" customHeight="1">
      <c r="A7" s="128">
        <v>1</v>
      </c>
      <c r="B7" s="277"/>
      <c r="C7" s="303" t="s">
        <v>124</v>
      </c>
      <c r="D7" s="296" t="s">
        <v>121</v>
      </c>
      <c r="E7" s="328" t="s">
        <v>25</v>
      </c>
      <c r="F7" s="331"/>
      <c r="G7" s="299"/>
      <c r="H7" s="278"/>
      <c r="I7" s="115"/>
      <c r="J7" s="115"/>
      <c r="K7" s="115"/>
      <c r="L7" s="115"/>
      <c r="M7" s="134"/>
      <c r="N7" s="74"/>
      <c r="O7" s="136"/>
      <c r="P7" s="127"/>
    </row>
    <row r="8" spans="1:16" s="75" customFormat="1" ht="19.95" customHeight="1">
      <c r="A8" s="118"/>
      <c r="B8" s="245"/>
      <c r="C8" s="245"/>
      <c r="D8" s="115"/>
      <c r="E8" s="332"/>
      <c r="F8" s="332"/>
      <c r="G8" s="301"/>
      <c r="H8" s="280"/>
      <c r="I8" s="281"/>
      <c r="J8" s="278"/>
      <c r="K8" s="282"/>
      <c r="L8" s="282"/>
      <c r="M8" s="245"/>
      <c r="N8" s="74"/>
      <c r="O8" s="136"/>
      <c r="P8" s="127"/>
    </row>
    <row r="9" spans="1:16" s="75" customFormat="1" ht="19.95" customHeight="1">
      <c r="A9" s="118">
        <v>2</v>
      </c>
      <c r="B9" s="277"/>
      <c r="C9" s="277"/>
      <c r="D9" s="297" t="s">
        <v>128</v>
      </c>
      <c r="E9" s="333"/>
      <c r="F9" s="333"/>
      <c r="G9" s="302"/>
      <c r="H9" s="283"/>
      <c r="I9" s="284"/>
      <c r="J9" s="285"/>
      <c r="K9" s="282"/>
      <c r="L9" s="282"/>
      <c r="M9" s="245"/>
      <c r="N9" s="74"/>
      <c r="O9" s="136"/>
      <c r="P9" s="127"/>
    </row>
    <row r="10" spans="1:16" s="75" customFormat="1" ht="19.95" customHeight="1">
      <c r="A10" s="118"/>
      <c r="B10" s="245"/>
      <c r="C10" s="245"/>
      <c r="D10" s="115"/>
      <c r="E10" s="332"/>
      <c r="F10" s="332"/>
      <c r="G10" s="300"/>
      <c r="H10" s="282"/>
      <c r="I10" s="336" t="s">
        <v>149</v>
      </c>
      <c r="J10" s="287"/>
      <c r="K10" s="281"/>
      <c r="L10" s="288"/>
      <c r="M10" s="289"/>
      <c r="N10" s="290"/>
      <c r="O10" s="136"/>
      <c r="P10" s="127"/>
    </row>
    <row r="11" spans="1:16" s="75" customFormat="1" ht="19.95" customHeight="1">
      <c r="A11" s="118">
        <v>3</v>
      </c>
      <c r="B11" s="277"/>
      <c r="C11" s="277"/>
      <c r="D11" s="298" t="s">
        <v>123</v>
      </c>
      <c r="E11" s="328" t="s">
        <v>28</v>
      </c>
      <c r="F11" s="331"/>
      <c r="G11" s="299"/>
      <c r="H11" s="278"/>
      <c r="I11" s="282"/>
      <c r="J11" s="285"/>
      <c r="K11" s="284"/>
      <c r="L11" s="294"/>
      <c r="M11" s="136"/>
      <c r="N11" s="127"/>
    </row>
    <row r="12" spans="1:16" s="75" customFormat="1" ht="19.95" customHeight="1">
      <c r="A12" s="118"/>
      <c r="B12" s="245"/>
      <c r="C12" s="245"/>
      <c r="D12" s="293"/>
      <c r="E12" s="334"/>
      <c r="F12" s="334"/>
      <c r="G12" s="336" t="s">
        <v>141</v>
      </c>
      <c r="H12" s="280"/>
      <c r="I12" s="291"/>
      <c r="J12" s="283"/>
      <c r="K12" s="282"/>
      <c r="L12" s="289"/>
      <c r="M12" s="136"/>
      <c r="N12" s="127"/>
    </row>
    <row r="13" spans="1:16" s="75" customFormat="1" ht="19.95" customHeight="1">
      <c r="A13" s="118">
        <v>4</v>
      </c>
      <c r="B13" s="277"/>
      <c r="C13" s="277"/>
      <c r="D13" s="298" t="s">
        <v>122</v>
      </c>
      <c r="E13" s="328" t="s">
        <v>80</v>
      </c>
      <c r="F13" s="328"/>
      <c r="G13" s="299"/>
      <c r="H13" s="292"/>
      <c r="I13" s="284"/>
      <c r="J13" s="282"/>
      <c r="K13" s="282"/>
      <c r="L13" s="289"/>
      <c r="M13" s="136"/>
      <c r="N13" s="127"/>
    </row>
    <row r="14" spans="1:16" s="75" customFormat="1" ht="19.95" customHeight="1">
      <c r="A14" s="118"/>
      <c r="B14" s="245"/>
      <c r="C14" s="245"/>
      <c r="D14" s="115"/>
      <c r="E14" s="115"/>
      <c r="F14" s="279"/>
      <c r="G14" s="293"/>
      <c r="H14" s="282"/>
      <c r="I14" s="282"/>
      <c r="J14" s="282"/>
      <c r="K14" s="286"/>
      <c r="L14" s="295"/>
      <c r="M14" s="136"/>
      <c r="N14" s="127"/>
    </row>
    <row r="15" spans="1:16" s="75" customFormat="1" ht="15" customHeight="1">
      <c r="A15" s="118"/>
      <c r="B15" s="134"/>
      <c r="C15" s="134"/>
      <c r="D15" s="134"/>
      <c r="E15" s="134"/>
      <c r="F15" s="134"/>
      <c r="G15" s="134"/>
      <c r="H15" s="245"/>
      <c r="I15" s="134"/>
      <c r="J15" s="134"/>
      <c r="K15" s="134"/>
      <c r="L15" s="136"/>
      <c r="N15" s="136"/>
      <c r="O15" s="136"/>
      <c r="P15" s="127"/>
    </row>
  </sheetData>
  <mergeCells count="2">
    <mergeCell ref="G1:H1"/>
    <mergeCell ref="I6:K6"/>
  </mergeCells>
  <phoneticPr fontId="5" type="noConversion"/>
  <conditionalFormatting sqref="B7 B9 B11 B13 B15">
    <cfRule type="cellIs" dxfId="33" priority="27" stopIfTrue="1" operator="equal">
      <formula>"QA"</formula>
    </cfRule>
    <cfRule type="cellIs" dxfId="32" priority="28" stopIfTrue="1" operator="equal">
      <formula>"DA"</formula>
    </cfRule>
  </conditionalFormatting>
  <conditionalFormatting sqref="D7 I8 D9 K10 D11 I12 D13 D15">
    <cfRule type="cellIs" dxfId="31" priority="30" stopIfTrue="1" operator="equal">
      <formula>"Bye"</formula>
    </cfRule>
  </conditionalFormatting>
  <conditionalFormatting sqref="D15">
    <cfRule type="expression" dxfId="30" priority="35" stopIfTrue="1">
      <formula>AND(#REF!&lt;9,$C15&gt;0)</formula>
    </cfRule>
  </conditionalFormatting>
  <conditionalFormatting sqref="F7">
    <cfRule type="expression" dxfId="29" priority="23" stopIfTrue="1">
      <formula>AND(#REF!&lt;9,$C7&gt;0)</formula>
    </cfRule>
  </conditionalFormatting>
  <conditionalFormatting sqref="F9 F11 F13 E15:G15">
    <cfRule type="expression" dxfId="28" priority="31" stopIfTrue="1">
      <formula>AND(#REF!&lt;9,$C9&gt;0)</formula>
    </cfRule>
  </conditionalFormatting>
  <conditionalFormatting sqref="G8 K14">
    <cfRule type="expression" dxfId="27" priority="32" stopIfTrue="1">
      <formula>AND($M$1="CU",G8="Umpire")</formula>
    </cfRule>
    <cfRule type="expression" dxfId="26" priority="33" stopIfTrue="1">
      <formula>AND($M$1="CU",G8&lt;&gt;"Umpire",H8&lt;&gt;"")</formula>
    </cfRule>
    <cfRule type="expression" dxfId="25" priority="34" stopIfTrue="1">
      <formula>AND($M$1="CU",G8&lt;&gt;"Umpire")</formula>
    </cfRule>
  </conditionalFormatting>
  <conditionalFormatting sqref="G12">
    <cfRule type="expression" dxfId="24" priority="4" stopIfTrue="1">
      <formula>AND($N$1="CU",G12="Umpire")</formula>
    </cfRule>
    <cfRule type="expression" dxfId="23" priority="5" stopIfTrue="1">
      <formula>AND($N$1="CU",G12&lt;&gt;"Umpire",H12&lt;&gt;"")</formula>
    </cfRule>
    <cfRule type="expression" dxfId="22" priority="6" stopIfTrue="1">
      <formula>AND($N$1="CU",G12&lt;&gt;"Umpire")</formula>
    </cfRule>
  </conditionalFormatting>
  <conditionalFormatting sqref="H8">
    <cfRule type="expression" dxfId="21" priority="29" stopIfTrue="1">
      <formula>$M$1="CU"</formula>
    </cfRule>
  </conditionalFormatting>
  <conditionalFormatting sqref="I10">
    <cfRule type="expression" dxfId="20" priority="1" stopIfTrue="1">
      <formula>AND($N$1="CU",I10="Umpire")</formula>
    </cfRule>
    <cfRule type="expression" dxfId="19" priority="2" stopIfTrue="1">
      <formula>AND($N$1="CU",I10&lt;&gt;"Umpire",J10&lt;&gt;"")</formula>
    </cfRule>
    <cfRule type="expression" dxfId="18" priority="3" stopIfTrue="1">
      <formula>AND($N$1="CU",I10&lt;&gt;"Umpire")</formula>
    </cfRule>
  </conditionalFormatting>
  <conditionalFormatting sqref="J10 H12 L14">
    <cfRule type="expression" dxfId="17" priority="36" stopIfTrue="1">
      <formula>$M$1="CU"</formula>
    </cfRule>
  </conditionalFormatting>
  <dataValidations count="1">
    <dataValidation type="list" allowBlank="1" showInputMessage="1" sqref="G8 K14" xr:uid="{6DFD1B8E-ACE7-4ACA-95CB-FBE01009193D}">
      <formula1>#REF!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DFF1-439B-4348-A62E-6F014DA0D5BE}">
  <sheetPr>
    <tabColor rgb="FFFFFF00"/>
  </sheetPr>
  <dimension ref="A1:S15"/>
  <sheetViews>
    <sheetView workbookViewId="0">
      <selection activeCell="O10" sqref="O10"/>
    </sheetView>
  </sheetViews>
  <sheetFormatPr defaultColWidth="9" defaultRowHeight="16.2"/>
  <cols>
    <col min="1" max="2" width="2.88671875" style="137" customWidth="1"/>
    <col min="3" max="3" width="4.109375" style="137" customWidth="1"/>
    <col min="4" max="4" width="15.77734375" style="137" customWidth="1"/>
    <col min="5" max="5" width="2.33203125" style="137" customWidth="1"/>
    <col min="6" max="6" width="6.77734375" style="137" customWidth="1"/>
    <col min="7" max="7" width="5.109375" style="137" customWidth="1"/>
    <col min="8" max="8" width="1.44140625" style="146" customWidth="1"/>
    <col min="9" max="9" width="15.77734375" style="137" customWidth="1"/>
    <col min="10" max="10" width="1.44140625" style="146" customWidth="1"/>
    <col min="11" max="11" width="15.77734375" style="137" customWidth="1"/>
    <col min="12" max="12" width="1.44140625" style="147" customWidth="1"/>
    <col min="13" max="13" width="9.33203125" style="137" customWidth="1"/>
    <col min="14" max="14" width="1.44140625" style="146" customWidth="1"/>
    <col min="15" max="15" width="9.33203125" style="137" customWidth="1"/>
    <col min="16" max="16" width="1.44140625" style="147" customWidth="1"/>
    <col min="17" max="17" width="8" style="137" hidden="1" customWidth="1"/>
    <col min="18" max="18" width="7.6640625" style="137" customWidth="1"/>
    <col min="19" max="19" width="8" style="137" hidden="1" customWidth="1"/>
    <col min="20" max="16384" width="9" style="137"/>
  </cols>
  <sheetData>
    <row r="1" spans="1:16" s="159" customFormat="1" ht="21.75" customHeight="1">
      <c r="A1" s="259" t="s">
        <v>118</v>
      </c>
      <c r="B1" s="260"/>
      <c r="C1" s="158"/>
      <c r="D1" s="158"/>
      <c r="E1" s="158"/>
      <c r="F1" s="363" t="s">
        <v>120</v>
      </c>
      <c r="G1" s="363"/>
      <c r="H1" s="363"/>
      <c r="I1" s="261" t="s">
        <v>117</v>
      </c>
      <c r="J1" s="157"/>
      <c r="K1" s="155"/>
      <c r="L1" s="157"/>
      <c r="M1" s="157" t="s">
        <v>1</v>
      </c>
      <c r="N1" s="157"/>
      <c r="O1" s="158"/>
      <c r="P1" s="157"/>
    </row>
    <row r="2" spans="1:16" s="75" customFormat="1" ht="15" customHeight="1">
      <c r="A2" s="9" t="s">
        <v>2</v>
      </c>
      <c r="B2" s="262"/>
      <c r="C2" s="166"/>
      <c r="D2" s="166"/>
      <c r="E2" s="263"/>
      <c r="F2" s="166"/>
      <c r="G2" s="166"/>
      <c r="H2" s="167"/>
      <c r="I2" s="264"/>
      <c r="J2" s="167"/>
      <c r="K2" s="155"/>
      <c r="L2" s="167"/>
      <c r="M2" s="166"/>
      <c r="N2" s="167"/>
      <c r="O2" s="166"/>
      <c r="P2" s="167"/>
    </row>
    <row r="3" spans="1:16" s="60" customFormat="1" ht="15" customHeight="1">
      <c r="A3" s="18" t="s">
        <v>3</v>
      </c>
      <c r="B3" s="173"/>
      <c r="C3" s="173"/>
      <c r="D3" s="173"/>
      <c r="E3" s="18" t="s">
        <v>4</v>
      </c>
      <c r="F3" s="173"/>
      <c r="G3" s="173"/>
      <c r="H3" s="265"/>
      <c r="I3" s="18" t="s">
        <v>106</v>
      </c>
      <c r="J3" s="265"/>
      <c r="K3" s="173"/>
      <c r="L3" s="265"/>
      <c r="M3" s="173"/>
      <c r="N3" s="265"/>
      <c r="O3" s="173"/>
      <c r="P3" s="266" t="s">
        <v>6</v>
      </c>
    </row>
    <row r="4" spans="1:16" s="183" customFormat="1" ht="15" customHeight="1" thickBot="1">
      <c r="A4" s="267" t="s">
        <v>7</v>
      </c>
      <c r="B4" s="267"/>
      <c r="C4" s="267"/>
      <c r="D4" s="268"/>
      <c r="E4" s="269" t="s">
        <v>8</v>
      </c>
      <c r="F4" s="270"/>
      <c r="G4" s="268"/>
      <c r="H4" s="271"/>
      <c r="I4" s="272" t="s">
        <v>107</v>
      </c>
      <c r="J4" s="271"/>
      <c r="K4" s="273">
        <v>0</v>
      </c>
      <c r="L4" s="271"/>
      <c r="M4" s="268"/>
      <c r="N4" s="271"/>
      <c r="O4" s="268"/>
      <c r="P4" s="274" t="s">
        <v>108</v>
      </c>
    </row>
    <row r="5" spans="1:16" s="60" customFormat="1" ht="15" customHeight="1">
      <c r="A5" s="199"/>
      <c r="B5" s="201" t="s">
        <v>109</v>
      </c>
      <c r="C5" s="207" t="s">
        <v>13</v>
      </c>
      <c r="D5" s="207" t="s">
        <v>110</v>
      </c>
      <c r="E5" s="275"/>
      <c r="F5" s="207" t="s">
        <v>111</v>
      </c>
      <c r="G5" s="276" t="s">
        <v>112</v>
      </c>
      <c r="H5" s="208"/>
      <c r="I5" s="207" t="s">
        <v>113</v>
      </c>
      <c r="J5" s="208"/>
      <c r="K5" s="207" t="s">
        <v>114</v>
      </c>
      <c r="L5" s="208"/>
      <c r="M5" s="207" t="s">
        <v>115</v>
      </c>
      <c r="N5" s="208"/>
      <c r="O5" s="207" t="s">
        <v>116</v>
      </c>
      <c r="P5" s="209"/>
    </row>
    <row r="6" spans="1:16" s="309" customFormat="1" ht="19.95" customHeight="1">
      <c r="A6" s="304"/>
      <c r="B6" s="305"/>
      <c r="C6" s="305"/>
      <c r="D6" s="305"/>
      <c r="E6" s="306"/>
      <c r="F6" s="305"/>
      <c r="G6" s="306"/>
      <c r="H6" s="307"/>
      <c r="I6" s="305"/>
      <c r="J6" s="307"/>
      <c r="K6" s="365" t="s">
        <v>194</v>
      </c>
      <c r="L6" s="365"/>
      <c r="M6" s="365"/>
      <c r="N6" s="307"/>
      <c r="O6" s="305"/>
      <c r="P6" s="308"/>
    </row>
    <row r="7" spans="1:16" s="309" customFormat="1" ht="19.95" customHeight="1">
      <c r="A7" s="305">
        <v>1</v>
      </c>
      <c r="B7" s="298"/>
      <c r="C7" s="298"/>
      <c r="D7" s="298" t="s">
        <v>125</v>
      </c>
      <c r="E7" s="328" t="s">
        <v>63</v>
      </c>
      <c r="F7" s="328"/>
      <c r="G7" s="328"/>
      <c r="H7" s="310"/>
      <c r="I7" s="311"/>
      <c r="J7" s="311"/>
      <c r="K7" s="311"/>
      <c r="L7" s="311"/>
      <c r="N7" s="312"/>
      <c r="O7" s="313"/>
      <c r="P7" s="308"/>
    </row>
    <row r="8" spans="1:16" s="309" customFormat="1" ht="19.95" customHeight="1">
      <c r="A8" s="305"/>
      <c r="B8" s="314"/>
      <c r="C8" s="314"/>
      <c r="D8" s="311"/>
      <c r="E8" s="329"/>
      <c r="F8" s="329"/>
      <c r="G8" s="330"/>
      <c r="H8" s="315"/>
      <c r="I8" s="316"/>
      <c r="J8" s="310"/>
      <c r="K8" s="317"/>
      <c r="L8" s="317"/>
      <c r="M8" s="314"/>
      <c r="N8" s="312"/>
      <c r="O8" s="313"/>
      <c r="P8" s="308"/>
    </row>
    <row r="9" spans="1:16" s="309" customFormat="1" ht="19.95" customHeight="1">
      <c r="A9" s="305">
        <v>2</v>
      </c>
      <c r="B9" s="298"/>
      <c r="C9" s="298"/>
      <c r="D9" s="298" t="s">
        <v>128</v>
      </c>
      <c r="E9" s="328"/>
      <c r="F9" s="328"/>
      <c r="G9" s="328"/>
      <c r="H9" s="318"/>
      <c r="I9" s="319"/>
      <c r="J9" s="320"/>
      <c r="K9" s="317"/>
      <c r="L9" s="317"/>
      <c r="M9" s="314"/>
      <c r="N9" s="312"/>
      <c r="O9" s="313"/>
      <c r="P9" s="308"/>
    </row>
    <row r="10" spans="1:16" s="309" customFormat="1" ht="19.95" customHeight="1">
      <c r="A10" s="305"/>
      <c r="B10" s="314"/>
      <c r="C10" s="314"/>
      <c r="D10" s="311"/>
      <c r="E10" s="329"/>
      <c r="F10" s="329"/>
      <c r="G10" s="329"/>
      <c r="H10" s="317"/>
      <c r="I10" s="336" t="s">
        <v>150</v>
      </c>
      <c r="J10" s="322"/>
      <c r="K10" s="316"/>
      <c r="L10" s="323"/>
      <c r="M10" s="324"/>
      <c r="N10" s="325"/>
      <c r="O10" s="313"/>
      <c r="P10" s="308"/>
    </row>
    <row r="11" spans="1:16" s="309" customFormat="1" ht="19.95" customHeight="1">
      <c r="A11" s="305">
        <v>3</v>
      </c>
      <c r="B11" s="298"/>
      <c r="C11" s="298"/>
      <c r="D11" s="298" t="s">
        <v>126</v>
      </c>
      <c r="E11" s="328" t="s">
        <v>50</v>
      </c>
      <c r="F11" s="328"/>
      <c r="G11" s="328"/>
      <c r="H11" s="310"/>
      <c r="I11" s="317"/>
      <c r="J11" s="320"/>
      <c r="K11" s="319"/>
      <c r="L11" s="326"/>
      <c r="M11" s="313"/>
      <c r="N11" s="308"/>
    </row>
    <row r="12" spans="1:16" s="309" customFormat="1" ht="19.95" customHeight="1">
      <c r="A12" s="305"/>
      <c r="B12" s="314"/>
      <c r="C12" s="314"/>
      <c r="D12" s="311"/>
      <c r="E12" s="329"/>
      <c r="F12" s="329"/>
      <c r="G12" s="336" t="s">
        <v>142</v>
      </c>
      <c r="H12" s="315"/>
      <c r="I12" s="316"/>
      <c r="J12" s="318"/>
      <c r="K12" s="317"/>
      <c r="L12" s="324"/>
      <c r="M12" s="313"/>
      <c r="N12" s="308"/>
    </row>
    <row r="13" spans="1:16" s="309" customFormat="1" ht="19.95" customHeight="1">
      <c r="A13" s="305">
        <v>4</v>
      </c>
      <c r="B13" s="298"/>
      <c r="C13" s="298"/>
      <c r="D13" s="298" t="s">
        <v>127</v>
      </c>
      <c r="E13" s="328" t="s">
        <v>30</v>
      </c>
      <c r="F13" s="328"/>
      <c r="G13" s="328"/>
      <c r="H13" s="318"/>
      <c r="I13" s="319"/>
      <c r="J13" s="317"/>
      <c r="K13" s="317"/>
      <c r="L13" s="324"/>
      <c r="M13" s="313"/>
      <c r="N13" s="308"/>
    </row>
    <row r="14" spans="1:16" s="309" customFormat="1" ht="19.95" customHeight="1">
      <c r="A14" s="305"/>
      <c r="B14" s="314"/>
      <c r="C14" s="314"/>
      <c r="D14" s="311"/>
      <c r="E14" s="311"/>
      <c r="F14" s="311"/>
      <c r="G14" s="311"/>
      <c r="H14" s="317"/>
      <c r="I14" s="317"/>
      <c r="J14" s="317"/>
      <c r="K14" s="321"/>
      <c r="L14" s="327"/>
      <c r="M14" s="313"/>
      <c r="N14" s="308"/>
    </row>
    <row r="15" spans="1:16" s="75" customFormat="1" ht="15" customHeight="1">
      <c r="A15" s="118"/>
      <c r="B15" s="134"/>
      <c r="C15" s="134"/>
      <c r="D15" s="134"/>
      <c r="E15" s="134"/>
      <c r="F15" s="134"/>
      <c r="G15" s="134"/>
      <c r="H15" s="245"/>
      <c r="I15" s="134"/>
      <c r="J15" s="134"/>
      <c r="K15" s="134"/>
      <c r="L15" s="136"/>
      <c r="N15" s="136"/>
      <c r="O15" s="136"/>
      <c r="P15" s="127"/>
    </row>
  </sheetData>
  <mergeCells count="2">
    <mergeCell ref="F1:H1"/>
    <mergeCell ref="K6:M6"/>
  </mergeCells>
  <phoneticPr fontId="5" type="noConversion"/>
  <conditionalFormatting sqref="B7 B9 B11 B13 B15">
    <cfRule type="cellIs" dxfId="16" priority="11" stopIfTrue="1" operator="equal">
      <formula>"QA"</formula>
    </cfRule>
    <cfRule type="cellIs" dxfId="15" priority="12" stopIfTrue="1" operator="equal">
      <formula>"DA"</formula>
    </cfRule>
  </conditionalFormatting>
  <conditionalFormatting sqref="D7 I8 D9 K10 D11 I12 D13 D15">
    <cfRule type="cellIs" dxfId="14" priority="14" stopIfTrue="1" operator="equal">
      <formula>"Bye"</formula>
    </cfRule>
  </conditionalFormatting>
  <conditionalFormatting sqref="D15">
    <cfRule type="expression" dxfId="13" priority="19" stopIfTrue="1">
      <formula>AND(#REF!&lt;9,$C15&gt;0)</formula>
    </cfRule>
  </conditionalFormatting>
  <conditionalFormatting sqref="F7">
    <cfRule type="expression" dxfId="12" priority="7" stopIfTrue="1">
      <formula>AND(#REF!&lt;9,$C7&gt;0)</formula>
    </cfRule>
  </conditionalFormatting>
  <conditionalFormatting sqref="F9 F11 F13 E15:G15">
    <cfRule type="expression" dxfId="11" priority="15" stopIfTrue="1">
      <formula>AND(#REF!&lt;9,$C9&gt;0)</formula>
    </cfRule>
  </conditionalFormatting>
  <conditionalFormatting sqref="G8 K14">
    <cfRule type="expression" dxfId="10" priority="16" stopIfTrue="1">
      <formula>AND($M$1="CU",G8="Umpire")</formula>
    </cfRule>
    <cfRule type="expression" dxfId="9" priority="17" stopIfTrue="1">
      <formula>AND($M$1="CU",G8&lt;&gt;"Umpire",H8&lt;&gt;"")</formula>
    </cfRule>
    <cfRule type="expression" dxfId="8" priority="18" stopIfTrue="1">
      <formula>AND($M$1="CU",G8&lt;&gt;"Umpire")</formula>
    </cfRule>
  </conditionalFormatting>
  <conditionalFormatting sqref="G12">
    <cfRule type="expression" dxfId="7" priority="4" stopIfTrue="1">
      <formula>AND($N$1="CU",G12="Umpire")</formula>
    </cfRule>
    <cfRule type="expression" dxfId="6" priority="5" stopIfTrue="1">
      <formula>AND($N$1="CU",G12&lt;&gt;"Umpire",H12&lt;&gt;"")</formula>
    </cfRule>
    <cfRule type="expression" dxfId="5" priority="6" stopIfTrue="1">
      <formula>AND($N$1="CU",G12&lt;&gt;"Umpire")</formula>
    </cfRule>
  </conditionalFormatting>
  <conditionalFormatting sqref="H8">
    <cfRule type="expression" dxfId="4" priority="13" stopIfTrue="1">
      <formula>$M$1="CU"</formula>
    </cfRule>
  </conditionalFormatting>
  <conditionalFormatting sqref="I10">
    <cfRule type="expression" dxfId="3" priority="1" stopIfTrue="1">
      <formula>AND($N$1="CU",I10="Umpire")</formula>
    </cfRule>
    <cfRule type="expression" dxfId="2" priority="2" stopIfTrue="1">
      <formula>AND($N$1="CU",I10&lt;&gt;"Umpire",J10&lt;&gt;"")</formula>
    </cfRule>
    <cfRule type="expression" dxfId="1" priority="3" stopIfTrue="1">
      <formula>AND($N$1="CU",I10&lt;&gt;"Umpire")</formula>
    </cfRule>
  </conditionalFormatting>
  <conditionalFormatting sqref="J10 H12 L14">
    <cfRule type="expression" dxfId="0" priority="20" stopIfTrue="1">
      <formula>$M$1="CU"</formula>
    </cfRule>
  </conditionalFormatting>
  <dataValidations count="1">
    <dataValidation type="list" allowBlank="1" showInputMessage="1" sqref="G8 K14" xr:uid="{907DCF80-DC9D-47EC-9420-B35EAEEC76BD}">
      <formula1>#REF!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1508-E063-4F3E-862D-A7A3CC328A1A}">
  <dimension ref="A1"/>
  <sheetViews>
    <sheetView workbookViewId="0">
      <selection activeCell="I22" sqref="I22"/>
    </sheetView>
  </sheetViews>
  <sheetFormatPr defaultRowHeight="16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6</vt:i4>
      </vt:variant>
    </vt:vector>
  </HeadingPairs>
  <TitlesOfParts>
    <vt:vector size="15" baseType="lpstr">
      <vt:lpstr>女單 35</vt:lpstr>
      <vt:lpstr>女單 40</vt:lpstr>
      <vt:lpstr>女單 45</vt:lpstr>
      <vt:lpstr>女單 50</vt:lpstr>
      <vt:lpstr>女單 55</vt:lpstr>
      <vt:lpstr>女單60</vt:lpstr>
      <vt:lpstr>女單 65</vt:lpstr>
      <vt:lpstr>女單 70 80 傳奇組</vt:lpstr>
      <vt:lpstr>工作表7</vt:lpstr>
      <vt:lpstr>'女單 35'!Print_Area</vt:lpstr>
      <vt:lpstr>'女單 40'!Print_Area</vt:lpstr>
      <vt:lpstr>'女單 45'!Print_Area</vt:lpstr>
      <vt:lpstr>'女單 50'!Print_Area</vt:lpstr>
      <vt:lpstr>'女單 55'!Print_Area</vt:lpstr>
      <vt:lpstr>女單60!Print_Area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2024-02-15T06:13:50Z</dcterms:created>
  <dcterms:modified xsi:type="dcterms:W3CDTF">2024-02-19T02:32:06Z</dcterms:modified>
</cp:coreProperties>
</file>