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codeName="ThisWorkbook"/>
  <xr:revisionPtr revIDLastSave="0" documentId="8_{EF6E61AB-2DCF-4C65-8F62-9C3C87991383}" xr6:coauthVersionLast="47" xr6:coauthVersionMax="47" xr10:uidLastSave="{00000000-0000-0000-0000-000000000000}"/>
  <bookViews>
    <workbookView xWindow="7476" yWindow="1152" windowWidth="15336" windowHeight="9768" xr2:uid="{00000000-000D-0000-FFFF-FFFF00000000}"/>
  </bookViews>
  <sheets>
    <sheet name="Fact Sheet" sheetId="2" r:id="rId1"/>
    <sheet name="Sheet1" sheetId="3" state="hidden" r:id="rId2"/>
    <sheet name="Levels of hospitality" sheetId="5" state="hidden" r:id="rId3"/>
  </sheets>
  <definedNames>
    <definedName name="defunct_hosp">Sheet1!#REF!</definedName>
    <definedName name="Drawsizes">Sheet1!$A$3:$A$9</definedName>
    <definedName name="Hospitality">Sheet1!#REF!</definedName>
    <definedName name="Hospitality_2">Sheet1!#REF!</definedName>
    <definedName name="Indoors_Outdoors">Sheet1!$A$14:$A$15</definedName>
    <definedName name="Other">Sheet1!#REF!</definedName>
    <definedName name="_xlnm.Print_Area" localSheetId="0">'Fact Sheet'!$B$2:$O$144</definedName>
    <definedName name="Supervisor_badges">Sheet1!$D$13:$D$16</definedName>
    <definedName name="Tour_grades">Sheet1!$A$18:$A$26</definedName>
    <definedName name="Yes_NO">Sheet1!$A$11:$A$12</definedName>
  </definedNames>
  <calcPr calcId="191028"/>
</workbook>
</file>

<file path=xl/calcChain.xml><?xml version="1.0" encoding="utf-8"?>
<calcChain xmlns="http://schemas.openxmlformats.org/spreadsheetml/2006/main">
  <c r="I69" i="2" l="1"/>
  <c r="G69" i="2"/>
  <c r="B2" i="2" l="1"/>
  <c r="G67" i="2"/>
  <c r="G68" i="2"/>
  <c r="G70" i="2"/>
  <c r="G71" i="2"/>
  <c r="G72" i="2"/>
  <c r="D3" i="3"/>
</calcChain>
</file>

<file path=xl/sharedStrings.xml><?xml version="1.0" encoding="utf-8"?>
<sst xmlns="http://schemas.openxmlformats.org/spreadsheetml/2006/main" count="280" uniqueCount="227">
  <si>
    <t>ITF World Tennis Tour Juniors
2023 Tournament Factsheet</t>
  </si>
  <si>
    <r>
      <t xml:space="preserve">ALL FIELDS IN </t>
    </r>
    <r>
      <rPr>
        <b/>
        <u/>
        <sz val="11"/>
        <rFont val="新細明體"/>
        <family val="2"/>
        <scheme val="minor"/>
      </rPr>
      <t>GREEN</t>
    </r>
    <r>
      <rPr>
        <b/>
        <sz val="11"/>
        <rFont val="新細明體"/>
        <family val="2"/>
        <scheme val="minor"/>
      </rPr>
      <t xml:space="preserve"> MUST BE COMPLETED PROVIDING AS DETAILED INFORMATION AS POSSIBLE </t>
    </r>
  </si>
  <si>
    <t>TOURNAMENT NAME AND DATES</t>
  </si>
  <si>
    <t>Tournament</t>
  </si>
  <si>
    <t>Promotional name of Tournament</t>
  </si>
  <si>
    <t>City</t>
  </si>
  <si>
    <t>Nation code</t>
  </si>
  <si>
    <t>Grade</t>
  </si>
  <si>
    <t>Entry Fee</t>
  </si>
  <si>
    <r>
      <t xml:space="preserve">Dates </t>
    </r>
    <r>
      <rPr>
        <b/>
        <sz val="6"/>
        <rFont val="新細明體"/>
        <family val="2"/>
        <scheme val="minor"/>
      </rPr>
      <t>(dd/mm/yyyy)</t>
    </r>
  </si>
  <si>
    <t>Monday of Tourn. Week</t>
  </si>
  <si>
    <t>First day of Qualifying</t>
  </si>
  <si>
    <t>First day of Main Draw</t>
  </si>
  <si>
    <t>Last day of Tournament</t>
  </si>
  <si>
    <t>ORGANISER DETAILS</t>
  </si>
  <si>
    <t>Organiser</t>
  </si>
  <si>
    <t>Name of Organiser</t>
  </si>
  <si>
    <t>Contact Person</t>
  </si>
  <si>
    <t>Street/PO Box address</t>
  </si>
  <si>
    <t>City, Country</t>
  </si>
  <si>
    <t>Post/ZIP code</t>
  </si>
  <si>
    <t>Phone number (please include international dialling code e.g. +44)</t>
  </si>
  <si>
    <t>Email address</t>
  </si>
  <si>
    <t>VENUE</t>
  </si>
  <si>
    <t>Venue</t>
  </si>
  <si>
    <t>Name of Club/Venue</t>
  </si>
  <si>
    <t>Address</t>
  </si>
  <si>
    <t>Street address</t>
  </si>
  <si>
    <t>Courts</t>
  </si>
  <si>
    <t>Indoors/Outdoors</t>
  </si>
  <si>
    <t>Type of surface</t>
  </si>
  <si>
    <t>No. of tournament courts</t>
  </si>
  <si>
    <t>Brand of balls</t>
  </si>
  <si>
    <t>Contact</t>
  </si>
  <si>
    <t>Phone number (please include international code e.g. +44)</t>
  </si>
  <si>
    <t>Email addresss</t>
  </si>
  <si>
    <t>Fax</t>
  </si>
  <si>
    <t>Website</t>
  </si>
  <si>
    <t>Additional Information</t>
  </si>
  <si>
    <t>Please give any extra information which you would like us to publish regarding the venue below</t>
  </si>
  <si>
    <t>TOURNAMENT DIRECTOR &amp; SUPERVISOR</t>
  </si>
  <si>
    <t>Tournament Director</t>
  </si>
  <si>
    <t>Name of Tournament Director</t>
  </si>
  <si>
    <t>Phone number (with international code)</t>
  </si>
  <si>
    <t>Name of Supervisor</t>
  </si>
  <si>
    <t>ITF Certification</t>
  </si>
  <si>
    <t>Phone number (with international code e.g. +44)</t>
  </si>
  <si>
    <t>COVID 19 PROTOCOLS</t>
  </si>
  <si>
    <t>Link:</t>
  </si>
  <si>
    <t>COVID19 Officer
(Please see Covid Officer Job description)</t>
  </si>
  <si>
    <t>First Day/ Time a player can arrive on site for practice:</t>
  </si>
  <si>
    <t>Day</t>
  </si>
  <si>
    <t>Time</t>
  </si>
  <si>
    <t xml:space="preserve">Does the tournament plan on having spectators? </t>
  </si>
  <si>
    <t>Spectators at  ITF events must be approved by the ITF</t>
  </si>
  <si>
    <t>If you answered Yes to spectators above - Please provide the procedures to be implemented for spectators.  (Example - All spectators to wear masks)</t>
  </si>
  <si>
    <t>Local Testing Centre (i.e. hospital, testing centre etc.) that provides Covid-19 testing services (PCR/antigen testing).</t>
  </si>
  <si>
    <t>Name of  Testing centre</t>
  </si>
  <si>
    <t>Address of Testing centre</t>
  </si>
  <si>
    <t>Phone number (with international code) of Testing centre</t>
  </si>
  <si>
    <t>Name of  Testing centre 2</t>
  </si>
  <si>
    <t>Any local government restrictions (Example - Must wear masks in stores, etc.)</t>
  </si>
  <si>
    <t>DRAWS AND SIGN-IN DETAILS</t>
  </si>
  <si>
    <t>Under 18</t>
  </si>
  <si>
    <t>Event</t>
  </si>
  <si>
    <t>Draw size</t>
  </si>
  <si>
    <t>Sign-in deadline</t>
  </si>
  <si>
    <t>First day (dd/mm/yyyyy)</t>
  </si>
  <si>
    <t>Last day (dd/mm/yyyyy)</t>
  </si>
  <si>
    <t>Boys</t>
  </si>
  <si>
    <t>Singles Qualifying</t>
  </si>
  <si>
    <t>Singles Main Draw</t>
  </si>
  <si>
    <t>Doubles Main Draw</t>
  </si>
  <si>
    <t>Girls</t>
  </si>
  <si>
    <t>Phone number for telephone sign-in (including international country code E.g.+44)</t>
  </si>
  <si>
    <t>Online sign-in details, if applicable</t>
  </si>
  <si>
    <t>HOSPITALITY</t>
  </si>
  <si>
    <t>Player hospitality</t>
  </si>
  <si>
    <t>If Private Housing or Other, please give details below</t>
  </si>
  <si>
    <t>Coach hospitality</t>
  </si>
  <si>
    <t>No. of coaches to receive hospitalty in official hotel until elimination of last player</t>
  </si>
  <si>
    <t>OFFICIAL HOTEL(S)</t>
  </si>
  <si>
    <t>Official Hotel 1</t>
  </si>
  <si>
    <t>Name of hotel</t>
  </si>
  <si>
    <t>Contact person for reservations</t>
  </si>
  <si>
    <t>Contact person phone number (if different from hotel)</t>
  </si>
  <si>
    <t>Rates (per room)*</t>
  </si>
  <si>
    <t>Currency</t>
  </si>
  <si>
    <t>Single Room</t>
  </si>
  <si>
    <t>Double Room</t>
  </si>
  <si>
    <t>Triple Room</t>
  </si>
  <si>
    <t>Room Rates include:</t>
  </si>
  <si>
    <t>Official Hotel 2</t>
  </si>
  <si>
    <t>Transport</t>
  </si>
  <si>
    <t>Transport from hotels to venue?</t>
  </si>
  <si>
    <t>TRAVEL AND VISA INFORMATION</t>
  </si>
  <si>
    <t>International Airport</t>
  </si>
  <si>
    <t>Name of airport/ train station</t>
  </si>
  <si>
    <t>Distance to hotel (km)</t>
  </si>
  <si>
    <t>Transportation from airport/station to hotel*</t>
  </si>
  <si>
    <t>Domestic Airport</t>
  </si>
  <si>
    <t>Rail</t>
  </si>
  <si>
    <t>Visa requirements</t>
  </si>
  <si>
    <t>Please provide details of any information regarding visas or travel arrangements that players should be aware of</t>
  </si>
  <si>
    <t>Contact for visa invitation letter</t>
  </si>
  <si>
    <t>Name</t>
  </si>
  <si>
    <t xml:space="preserve">* Please state whether transportation will be provided by the tournament from the Airport/Station to the official hotel(s).  
If it will not be provided, please state the best method of transport and an approximate cost </t>
  </si>
  <si>
    <t>PLAYER WELFARE</t>
  </si>
  <si>
    <t>Statutory authority for Safeguarding issues*</t>
  </si>
  <si>
    <t>Name of statutory authority</t>
  </si>
  <si>
    <t>Street address (including city and country)</t>
  </si>
  <si>
    <t>* Each country handles these matters differently, but typically the statutory authority would be the police or other local law enforcement agency; a child protection or social services agency; national association or other similar type of organisation.</t>
  </si>
  <si>
    <t>TOURNAMENT SERVICES</t>
  </si>
  <si>
    <t>Stringing Fee</t>
  </si>
  <si>
    <t>Please include currency (e.g. $12)</t>
  </si>
  <si>
    <t>Massage Fee</t>
  </si>
  <si>
    <t>Please include currency (e.g. $25)</t>
  </si>
  <si>
    <t>Live Scoring</t>
  </si>
  <si>
    <t>Yes/No</t>
  </si>
  <si>
    <t>If yes, please provide details/link</t>
  </si>
  <si>
    <t>No</t>
  </si>
  <si>
    <t>OTHER INFORMATION</t>
  </si>
  <si>
    <t>Please provide any further information you would like to be published below</t>
  </si>
  <si>
    <t>NOTES FOR ORGANISERS</t>
  </si>
  <si>
    <t>IPIN requirement</t>
  </si>
  <si>
    <t>All players must have an IPIN and pay the annual IPIN Membership Fee to enter an ITF World Tennis Tour Juniors tournament.
If players do not have an IPIN they must go to www.itftennis.com/IPIN to register.</t>
  </si>
  <si>
    <t>Eligibility</t>
  </si>
  <si>
    <t>Only boys and girls who are under the jurisdiction of a national tennis association affiliated to the ITF and who are born between 1st January 2005 and 31st December 2010 may compete in any of the tournaments that comprise the 2023 ITF World Tennis Tour Juniors.  Players are eligible to compete on the Tour in the year they turn 13 years of age, if they have reached their 13th birthday on or before the start of the Singles Main Draw of the tournament they are competing in</t>
  </si>
  <si>
    <t>Hospitality information</t>
  </si>
  <si>
    <t>Player Support Team: All Player Support Team members must register for an ITF Player Support ID number in order to be eligible for hospitality (V. ON-SITE REQUIREMENTS, 54. Hospitality, ITF World Tennis Tour Juniors Regulations). If Player Support Team Members do not have an ITF Player Support ID number, they must register at http://playersupport.itftennis.com/home.aspx.</t>
  </si>
  <si>
    <t>Page 2 of 2</t>
  </si>
  <si>
    <t>Conditional fomatting</t>
  </si>
  <si>
    <t>Yes</t>
  </si>
  <si>
    <t>ITF White Badge</t>
  </si>
  <si>
    <t>Indoors</t>
  </si>
  <si>
    <t>ITF Bronze Badge</t>
  </si>
  <si>
    <t>Outdoors</t>
  </si>
  <si>
    <t>ITF Silver Badge</t>
  </si>
  <si>
    <t>ITF Gold Badge</t>
  </si>
  <si>
    <t>Source</t>
  </si>
  <si>
    <t>Tier 1 Full Hospitality for Main Draw Players only until elimination</t>
  </si>
  <si>
    <t>Tier 1 Full Hospitality for Main Draw Players until last member of team is eliminated</t>
  </si>
  <si>
    <t>Tier 2 Reduced Hospitality: Bed and Breakfast for all Main Draw Player until elimination</t>
  </si>
  <si>
    <t>Tier 3 Reduced Hospitality: Bed and Breakfast from the night before QF of singles and SF of doubles until elimination</t>
  </si>
  <si>
    <t>Tier 4 No Hospitality</t>
  </si>
  <si>
    <t>Other</t>
  </si>
  <si>
    <t>J500</t>
  </si>
  <si>
    <t>J300</t>
  </si>
  <si>
    <t>J200</t>
  </si>
  <si>
    <t>J100</t>
  </si>
  <si>
    <t>J60</t>
  </si>
  <si>
    <t>J30</t>
  </si>
  <si>
    <t>JGS</t>
  </si>
  <si>
    <t>TAINAN</t>
    <phoneticPr fontId="2" type="noConversion"/>
  </si>
  <si>
    <t>TPE</t>
    <phoneticPr fontId="2" type="noConversion"/>
  </si>
  <si>
    <t>Tainan, Taiwan</t>
    <phoneticPr fontId="2" type="noConversion"/>
  </si>
  <si>
    <t>No. 8, Xinnan 1st Rd., Xinying Dist., Tainan City , Taiwan (R.O.C.)</t>
    <phoneticPr fontId="2" type="noConversion"/>
  </si>
  <si>
    <t>730026</t>
    <phoneticPr fontId="2" type="noConversion"/>
  </si>
  <si>
    <t>tennisuno1215@yahoo.com.tw</t>
    <phoneticPr fontId="2" type="noConversion"/>
  </si>
  <si>
    <t>Outdoors</t>
    <phoneticPr fontId="2" type="noConversion"/>
  </si>
  <si>
    <t>8</t>
    <phoneticPr fontId="2" type="noConversion"/>
  </si>
  <si>
    <t>clay</t>
    <phoneticPr fontId="2" type="noConversion"/>
  </si>
  <si>
    <t>N/A</t>
    <phoneticPr fontId="2" type="noConversion"/>
  </si>
  <si>
    <t>+886979588616</t>
    <phoneticPr fontId="2" type="noConversion"/>
  </si>
  <si>
    <t>HUNG-CHUNG,SHIH (Frank)</t>
    <phoneticPr fontId="2" type="noConversion"/>
  </si>
  <si>
    <t>YU-CHIH,WANG</t>
    <phoneticPr fontId="2" type="noConversion"/>
  </si>
  <si>
    <t>R.O.C</t>
    <phoneticPr fontId="2" type="noConversion"/>
  </si>
  <si>
    <t>ITF White Badge</t>
    <phoneticPr fontId="2" type="noConversion"/>
  </si>
  <si>
    <t>+88665920455</t>
    <phoneticPr fontId="2" type="noConversion"/>
  </si>
  <si>
    <t>+886939140052</t>
    <phoneticPr fontId="2" type="noConversion"/>
  </si>
  <si>
    <t>+886-2-2771-1696</t>
    <phoneticPr fontId="2" type="noConversion"/>
  </si>
  <si>
    <t>asiawang@yahoo.com.tw</t>
    <phoneticPr fontId="2" type="noConversion"/>
  </si>
  <si>
    <t>24/9/2023</t>
    <phoneticPr fontId="2" type="noConversion"/>
  </si>
  <si>
    <t>23/9/2023</t>
    <phoneticPr fontId="2" type="noConversion"/>
  </si>
  <si>
    <t>Please select level of hospitality from drop down menu. We recommend that no more than 2 players share a room</t>
    <phoneticPr fontId="2" type="noConversion"/>
  </si>
  <si>
    <t>Chun Kuan Hotel</t>
    <phoneticPr fontId="2" type="noConversion"/>
  </si>
  <si>
    <t>+88666358889</t>
    <phoneticPr fontId="2" type="noConversion"/>
  </si>
  <si>
    <t>chunkuanhotel@gmail.com</t>
    <phoneticPr fontId="2" type="noConversion"/>
  </si>
  <si>
    <t>Jacky Tsai</t>
    <phoneticPr fontId="2" type="noConversion"/>
  </si>
  <si>
    <t>TWD</t>
    <phoneticPr fontId="2" type="noConversion"/>
  </si>
  <si>
    <r>
      <t xml:space="preserve">* Rates should be given </t>
    </r>
    <r>
      <rPr>
        <u/>
        <sz val="9"/>
        <rFont val="新細明體"/>
        <family val="2"/>
        <scheme val="minor"/>
      </rPr>
      <t>per room</t>
    </r>
    <r>
      <rPr>
        <sz val="9"/>
        <rFont val="新細明體"/>
        <family val="2"/>
        <scheme val="minor"/>
      </rPr>
      <t xml:space="preserve">
Rates are for persons </t>
    </r>
    <r>
      <rPr>
        <u/>
        <sz val="9"/>
        <rFont val="新細明體"/>
        <family val="2"/>
        <scheme val="minor"/>
      </rPr>
      <t>not</t>
    </r>
    <r>
      <rPr>
        <sz val="9"/>
        <rFont val="新細明體"/>
        <family val="2"/>
        <scheme val="minor"/>
      </rPr>
      <t xml:space="preserve"> getting free hospitality in official hotel</t>
    </r>
    <phoneticPr fontId="2" type="noConversion"/>
  </si>
  <si>
    <t>N/A</t>
    <phoneticPr fontId="2" type="noConversion"/>
  </si>
  <si>
    <t>Police Station</t>
    <phoneticPr fontId="2" type="noConversion"/>
  </si>
  <si>
    <t>110</t>
    <phoneticPr fontId="2" type="noConversion"/>
  </si>
  <si>
    <t>US 15</t>
    <phoneticPr fontId="2" type="noConversion"/>
  </si>
  <si>
    <t>Kaohsiung International Airport</t>
    <phoneticPr fontId="2" type="noConversion"/>
  </si>
  <si>
    <t>91.6KM</t>
    <phoneticPr fontId="2" type="noConversion"/>
  </si>
  <si>
    <t>Jia Yi Tai Bao Station</t>
    <phoneticPr fontId="2" type="noConversion"/>
  </si>
  <si>
    <t>27.2KM</t>
    <phoneticPr fontId="2" type="noConversion"/>
  </si>
  <si>
    <t>Taxi (about NT$3000 or US$100)</t>
    <phoneticPr fontId="2" type="noConversion"/>
  </si>
  <si>
    <t>Taxi (about NT$900 or US$30)</t>
    <phoneticPr fontId="2" type="noConversion"/>
  </si>
  <si>
    <t>* a copy of passport is needed for invitation letter request
* people from China should apply VISA at least one month in advance</t>
    <phoneticPr fontId="2" type="noConversion"/>
  </si>
  <si>
    <t>+886 2 2772 0298 #208</t>
    <phoneticPr fontId="2" type="noConversion"/>
  </si>
  <si>
    <t xml:space="preserve"> ctta@tennis.org.tw</t>
    <phoneticPr fontId="2" type="noConversion"/>
  </si>
  <si>
    <t>No.25-3, Minchuan Rd, Xingying Dist. Tainan City</t>
    <phoneticPr fontId="2" type="noConversion"/>
  </si>
  <si>
    <t xml:space="preserve">Qualifying Sign-in at the Official Hotel (Chun Kuan Merchant Hotel, No.25-3 Minquan Road , Xinyin Dist, Tainan City, Taiwan) 06-635-8889.                                                                                                                                                       Main Draw Sing-in at the Venue (No.8, Xinnan 1st Rd., Xinying Dist., Tainan City, Taiwan)  </t>
    <phoneticPr fontId="2" type="noConversion"/>
  </si>
  <si>
    <t>Entry Deadline</t>
    <phoneticPr fontId="2" type="noConversion"/>
  </si>
  <si>
    <t>Link to main government Covid-19 website in ENGLISH and local language if different. This should contain details of travel restrictions and any requirements to enter the country.</t>
    <phoneticPr fontId="2" type="noConversion"/>
  </si>
  <si>
    <t>https://www.cdc.gov.tw/</t>
    <phoneticPr fontId="2" type="noConversion"/>
  </si>
  <si>
    <t>The Covid-19 Officer is recommended to be on-site throughout the tournament (including, as a minimum, from the first day players are allowed to practice) and will be responsible for the overall preparation, implementation and monitoring of the tournament’s risk assessment.</t>
    <phoneticPr fontId="2" type="noConversion"/>
  </si>
  <si>
    <t>Name of  Covid-19 Officer</t>
    <phoneticPr fontId="2" type="noConversion"/>
  </si>
  <si>
    <t xml:space="preserve"> +886-800-001922</t>
    <phoneticPr fontId="2" type="noConversion"/>
  </si>
  <si>
    <t>Taiwan Centers for Disease Control</t>
    <phoneticPr fontId="2" type="noConversion"/>
  </si>
  <si>
    <t>CTTA CUP INTERNATION JUNIOR CHAMPIONSHIPS 2023</t>
    <phoneticPr fontId="2" type="noConversion"/>
  </si>
  <si>
    <t>J30</t>
    <phoneticPr fontId="2" type="noConversion"/>
  </si>
  <si>
    <t>18/09/2023</t>
    <phoneticPr fontId="2" type="noConversion"/>
  </si>
  <si>
    <t>17/09/2023</t>
    <phoneticPr fontId="2" type="noConversion"/>
  </si>
  <si>
    <t>19/09/2023</t>
    <phoneticPr fontId="2" type="noConversion"/>
  </si>
  <si>
    <t>CTTA TENNIS DEVELOPMENT ASSOCIATION</t>
    <phoneticPr fontId="2" type="noConversion"/>
  </si>
  <si>
    <t>48</t>
    <phoneticPr fontId="2" type="noConversion"/>
  </si>
  <si>
    <t>24</t>
    <phoneticPr fontId="2" type="noConversion"/>
  </si>
  <si>
    <t>17/9/2023</t>
    <phoneticPr fontId="2" type="noConversion"/>
  </si>
  <si>
    <t>18/9/2023</t>
    <phoneticPr fontId="2" type="noConversion"/>
  </si>
  <si>
    <t>19/9/2023</t>
    <phoneticPr fontId="2" type="noConversion"/>
  </si>
  <si>
    <t>16/9/2023</t>
    <phoneticPr fontId="2" type="noConversion"/>
  </si>
  <si>
    <t>2200</t>
    <phoneticPr fontId="2" type="noConversion"/>
  </si>
  <si>
    <t>2800</t>
    <phoneticPr fontId="2" type="noConversion"/>
  </si>
  <si>
    <t>3500</t>
    <phoneticPr fontId="2" type="noConversion"/>
  </si>
  <si>
    <t>29/8/2023</t>
    <phoneticPr fontId="2" type="noConversion"/>
  </si>
  <si>
    <t>Chinese Taipei Tennis Association</t>
    <phoneticPr fontId="2" type="noConversion"/>
  </si>
  <si>
    <t>Rm. 705, 7F., No.20, Zhulun St., Zhongshan Dist</t>
    <phoneticPr fontId="2" type="noConversion"/>
  </si>
  <si>
    <t xml:space="preserve"> +886 2 27720298 #208</t>
    <phoneticPr fontId="2" type="noConversion"/>
  </si>
  <si>
    <t>Nini Wu</t>
    <phoneticPr fontId="2" type="noConversion"/>
  </si>
  <si>
    <t>Taipei, Taiwan</t>
    <phoneticPr fontId="2" type="noConversion"/>
  </si>
  <si>
    <t>104</t>
    <phoneticPr fontId="2" type="noConversion"/>
  </si>
  <si>
    <t>ctta@tennis.org.tw</t>
    <phoneticPr fontId="2" type="noConversion"/>
  </si>
  <si>
    <t>Yonex Championship (Type 2)</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</si>
</sst>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9]#,##0"/>
    <numFmt numFmtId="177" formatCode="dd/mm/yyyy;@"/>
  </numFmts>
  <fonts count="47" x14ac:knownFonts="1">
    <font>
      <sz val="10"/>
      <name val="Arial"/>
      <family val="2"/>
    </font>
    <font>
      <sz val="10"/>
      <color indexed="59"/>
      <name val="Arial"/>
      <family val="2"/>
    </font>
    <font>
      <sz val="8"/>
      <name val="Arial"/>
      <family val="2"/>
    </font>
    <font>
      <sz val="10"/>
      <color theme="0"/>
      <name val="新細明體"/>
      <family val="2"/>
      <scheme val="minor"/>
    </font>
    <font>
      <sz val="10"/>
      <name val="新細明體"/>
      <family val="2"/>
      <scheme val="minor"/>
    </font>
    <font>
      <b/>
      <sz val="13"/>
      <color indexed="17"/>
      <name val="新細明體"/>
      <family val="2"/>
      <scheme val="minor"/>
    </font>
    <font>
      <b/>
      <sz val="10"/>
      <name val="新細明體"/>
      <family val="2"/>
      <scheme val="minor"/>
    </font>
    <font>
      <b/>
      <sz val="11"/>
      <color indexed="9"/>
      <name val="新細明體"/>
      <family val="2"/>
      <scheme val="minor"/>
    </font>
    <font>
      <sz val="12"/>
      <name val="新細明體"/>
      <family val="2"/>
      <scheme val="minor"/>
    </font>
    <font>
      <b/>
      <sz val="9"/>
      <name val="新細明體"/>
      <family val="2"/>
      <scheme val="minor"/>
    </font>
    <font>
      <sz val="6"/>
      <color indexed="8"/>
      <name val="新細明體"/>
      <family val="2"/>
      <scheme val="minor"/>
    </font>
    <font>
      <sz val="6"/>
      <name val="新細明體"/>
      <family val="2"/>
      <scheme val="minor"/>
    </font>
    <font>
      <sz val="11"/>
      <name val="新細明體"/>
      <family val="2"/>
      <scheme val="minor"/>
    </font>
    <font>
      <b/>
      <sz val="6"/>
      <name val="新細明體"/>
      <family val="2"/>
      <scheme val="minor"/>
    </font>
    <font>
      <b/>
      <i/>
      <sz val="10"/>
      <name val="新細明體"/>
      <family val="2"/>
      <scheme val="minor"/>
    </font>
    <font>
      <sz val="8"/>
      <color indexed="8"/>
      <name val="新細明體"/>
      <family val="2"/>
      <scheme val="minor"/>
    </font>
    <font>
      <b/>
      <sz val="9"/>
      <color indexed="8"/>
      <name val="新細明體"/>
      <family val="2"/>
      <scheme val="minor"/>
    </font>
    <font>
      <sz val="10"/>
      <color indexed="8"/>
      <name val="新細明體"/>
      <family val="2"/>
      <scheme val="minor"/>
    </font>
    <font>
      <sz val="9"/>
      <name val="新細明體"/>
      <family val="2"/>
      <scheme val="minor"/>
    </font>
    <font>
      <u/>
      <sz val="9"/>
      <name val="新細明體"/>
      <family val="2"/>
      <scheme val="minor"/>
    </font>
    <font>
      <sz val="8"/>
      <name val="新細明體"/>
      <family val="2"/>
      <scheme val="minor"/>
    </font>
    <font>
      <sz val="7"/>
      <name val="新細明體"/>
      <family val="2"/>
      <scheme val="minor"/>
    </font>
    <font>
      <sz val="7"/>
      <color rgb="FF000000"/>
      <name val="新細明體"/>
      <family val="2"/>
      <scheme val="minor"/>
    </font>
    <font>
      <sz val="11"/>
      <color indexed="8"/>
      <name val="新細明體"/>
      <family val="2"/>
      <scheme val="minor"/>
    </font>
    <font>
      <b/>
      <sz val="14"/>
      <color rgb="FF51F29A"/>
      <name val="新細明體"/>
      <family val="2"/>
      <scheme val="minor"/>
    </font>
    <font>
      <b/>
      <sz val="16"/>
      <color rgb="FF51F29A"/>
      <name val="新細明體"/>
      <family val="2"/>
      <scheme val="minor"/>
    </font>
    <font>
      <b/>
      <sz val="12"/>
      <color rgb="FF51F29A"/>
      <name val="新細明體"/>
      <family val="2"/>
      <scheme val="minor"/>
    </font>
    <font>
      <b/>
      <sz val="13"/>
      <color rgb="FF000037"/>
      <name val="新細明體"/>
      <family val="2"/>
      <scheme val="minor"/>
    </font>
    <font>
      <b/>
      <sz val="16"/>
      <color theme="0"/>
      <name val="新細明體"/>
      <family val="2"/>
      <scheme val="minor"/>
    </font>
    <font>
      <b/>
      <sz val="12"/>
      <color theme="0"/>
      <name val="新細明體"/>
      <family val="2"/>
      <scheme val="minor"/>
    </font>
    <font>
      <b/>
      <sz val="8"/>
      <color rgb="FFFF0000"/>
      <name val="新細明體"/>
      <family val="2"/>
      <scheme val="minor"/>
    </font>
    <font>
      <b/>
      <sz val="8"/>
      <name val="新細明體"/>
      <family val="2"/>
      <scheme val="minor"/>
    </font>
    <font>
      <b/>
      <sz val="9"/>
      <color rgb="FFFF0000"/>
      <name val="新細明體"/>
      <family val="2"/>
      <scheme val="minor"/>
    </font>
    <font>
      <sz val="8"/>
      <color indexed="59"/>
      <name val="新細明體"/>
      <family val="2"/>
      <scheme val="minor"/>
    </font>
    <font>
      <b/>
      <sz val="11"/>
      <name val="新細明體"/>
      <family val="2"/>
      <scheme val="minor"/>
    </font>
    <font>
      <b/>
      <u/>
      <sz val="11"/>
      <name val="新細明體"/>
      <family val="2"/>
      <scheme val="minor"/>
    </font>
    <font>
      <sz val="8"/>
      <color rgb="FF000000"/>
      <name val="Segoe UI"/>
      <family val="2"/>
    </font>
    <font>
      <sz val="8"/>
      <color rgb="FF000000"/>
      <name val="Tahoma"/>
      <family val="2"/>
    </font>
    <font>
      <sz val="9"/>
      <name val="細明體"/>
      <family val="3"/>
      <charset val="136"/>
    </font>
    <font>
      <u/>
      <sz val="10"/>
      <color theme="10"/>
      <name val="Arial"/>
      <family val="2"/>
    </font>
    <font>
      <sz val="10"/>
      <color rgb="FFFF0000"/>
      <name val="新細明體"/>
      <family val="2"/>
      <scheme val="minor"/>
    </font>
    <font>
      <sz val="10"/>
      <color rgb="FFFF0000"/>
      <name val="新細明體"/>
      <family val="1"/>
      <charset val="136"/>
      <scheme val="minor"/>
    </font>
    <font>
      <sz val="8"/>
      <color rgb="FFFF0000"/>
      <name val="新細明體"/>
      <family val="2"/>
      <scheme val="minor"/>
    </font>
    <font>
      <sz val="8"/>
      <color rgb="FFFF0000"/>
      <name val="新細明體"/>
      <family val="1"/>
      <charset val="136"/>
      <scheme val="minor"/>
    </font>
    <font>
      <sz val="8"/>
      <name val="新細明體"/>
      <family val="1"/>
      <charset val="136"/>
      <scheme val="minor"/>
    </font>
    <font>
      <sz val="11"/>
      <color rgb="FF343639"/>
      <name val="Segoe UI"/>
      <family val="2"/>
    </font>
    <font>
      <sz val="6"/>
      <color rgb="FFFF0000"/>
      <name val="新細明體"/>
      <family val="1"/>
      <charset val="136"/>
      <scheme val="minor"/>
    </font>
  </fonts>
  <fills count="11">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rgb="FFD9D9D6"/>
        <bgColor indexed="31"/>
      </patternFill>
    </fill>
    <fill>
      <patternFill patternType="solid">
        <fgColor rgb="FF000037"/>
        <bgColor indexed="21"/>
      </patternFill>
    </fill>
    <fill>
      <patternFill patternType="solid">
        <fgColor rgb="FF51F29A"/>
        <bgColor indexed="64"/>
      </patternFill>
    </fill>
    <fill>
      <patternFill patternType="solid">
        <fgColor rgb="FF000037"/>
        <bgColor indexed="64"/>
      </patternFill>
    </fill>
    <fill>
      <patternFill patternType="solid">
        <fgColor theme="0" tint="-0.14999847407452621"/>
        <bgColor indexed="27"/>
      </patternFill>
    </fill>
    <fill>
      <patternFill patternType="solid">
        <fgColor rgb="FF51F29A"/>
        <bgColor indexed="27"/>
      </patternFill>
    </fill>
  </fills>
  <borders count="130">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64"/>
      </top>
      <bottom/>
      <diagonal/>
    </border>
    <border>
      <left/>
      <right style="thin">
        <color indexed="8"/>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medium">
        <color indexed="8"/>
      </left>
      <right style="thin">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 fillId="2" borderId="0" applyNumberFormat="0" applyBorder="0" applyAlignment="0" applyProtection="0"/>
    <xf numFmtId="0" fontId="39" fillId="0" borderId="0" applyNumberFormat="0" applyFill="0" applyBorder="0" applyAlignment="0" applyProtection="0"/>
  </cellStyleXfs>
  <cellXfs count="445">
    <xf numFmtId="0" fontId="0" fillId="0" borderId="0" xfId="0"/>
    <xf numFmtId="0" fontId="0" fillId="0" borderId="0" xfId="0" applyAlignment="1">
      <alignment horizontal="left"/>
    </xf>
    <xf numFmtId="14" fontId="0" fillId="0" borderId="0" xfId="0" applyNumberFormat="1"/>
    <xf numFmtId="49" fontId="0" fillId="0" borderId="0" xfId="0" applyNumberFormat="1"/>
    <xf numFmtId="0" fontId="4" fillId="0" borderId="0" xfId="0" applyFont="1"/>
    <xf numFmtId="0" fontId="4"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49" fontId="4" fillId="4" borderId="18" xfId="0" applyNumberFormat="1" applyFont="1" applyFill="1" applyBorder="1" applyAlignment="1" applyProtection="1">
      <alignment horizontal="center" vertical="center" shrinkToFit="1"/>
      <protection locked="0"/>
    </xf>
    <xf numFmtId="49" fontId="17"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51" xfId="0" applyNumberFormat="1" applyFont="1" applyFill="1" applyBorder="1" applyAlignment="1" applyProtection="1">
      <alignment horizontal="center" vertical="center"/>
      <protection locked="0"/>
    </xf>
    <xf numFmtId="49" fontId="4" fillId="0" borderId="65" xfId="0" applyNumberFormat="1" applyFont="1" applyBorder="1" applyAlignment="1" applyProtection="1">
      <alignment horizontal="center" vertical="center" shrinkToFit="1"/>
      <protection locked="0"/>
    </xf>
    <xf numFmtId="49" fontId="23" fillId="0" borderId="0" xfId="0" applyNumberFormat="1" applyFont="1" applyAlignment="1">
      <alignment horizontal="left" vertical="center"/>
    </xf>
    <xf numFmtId="49" fontId="12" fillId="0" borderId="0" xfId="0" applyNumberFormat="1" applyFont="1" applyAlignment="1">
      <alignment horizontal="left" vertical="center"/>
    </xf>
    <xf numFmtId="0" fontId="4" fillId="0" borderId="0" xfId="0" applyFont="1" applyAlignment="1">
      <alignment horizontal="center"/>
    </xf>
    <xf numFmtId="49" fontId="10" fillId="5" borderId="16" xfId="0" applyNumberFormat="1" applyFont="1" applyFill="1" applyBorder="1" applyAlignment="1">
      <alignment horizontal="left" vertical="center"/>
    </xf>
    <xf numFmtId="49" fontId="9" fillId="5" borderId="81" xfId="0" applyNumberFormat="1" applyFont="1" applyFill="1" applyBorder="1" applyAlignment="1">
      <alignment horizontal="center" vertical="center"/>
    </xf>
    <xf numFmtId="49" fontId="11" fillId="5" borderId="82" xfId="0" applyNumberFormat="1" applyFont="1" applyFill="1" applyBorder="1" applyAlignment="1">
      <alignment horizontal="center" vertical="center"/>
    </xf>
    <xf numFmtId="49" fontId="10" fillId="5" borderId="16" xfId="0" applyNumberFormat="1" applyFont="1" applyFill="1" applyBorder="1" applyAlignment="1">
      <alignment vertical="center"/>
    </xf>
    <xf numFmtId="49" fontId="10" fillId="5" borderId="72" xfId="0" applyNumberFormat="1" applyFont="1" applyFill="1" applyBorder="1" applyAlignment="1">
      <alignment horizontal="left" vertical="center"/>
    </xf>
    <xf numFmtId="49" fontId="4" fillId="4" borderId="45" xfId="0" applyNumberFormat="1" applyFont="1" applyFill="1" applyBorder="1" applyAlignment="1" applyProtection="1">
      <alignment vertical="center" shrinkToFit="1"/>
      <protection locked="0"/>
    </xf>
    <xf numFmtId="0" fontId="5" fillId="0" borderId="0" xfId="0" applyFont="1" applyAlignment="1">
      <alignment vertical="center"/>
    </xf>
    <xf numFmtId="0" fontId="26" fillId="0" borderId="0" xfId="0" applyFont="1" applyAlignment="1">
      <alignment horizontal="center" vertical="center" wrapText="1" shrinkToFit="1"/>
    </xf>
    <xf numFmtId="0" fontId="25" fillId="0" borderId="0" xfId="0" applyFont="1" applyAlignment="1">
      <alignment horizontal="center" vertical="center" shrinkToFit="1"/>
    </xf>
    <xf numFmtId="0" fontId="24" fillId="0" borderId="0" xfId="0" applyFont="1" applyAlignment="1">
      <alignment horizontal="center" vertical="center" wrapText="1" shrinkToFit="1"/>
    </xf>
    <xf numFmtId="0" fontId="6" fillId="0" borderId="0" xfId="0" applyFont="1" applyAlignment="1">
      <alignment horizontal="center" vertical="center"/>
    </xf>
    <xf numFmtId="49" fontId="10" fillId="5" borderId="92" xfId="0" applyNumberFormat="1" applyFont="1" applyFill="1" applyBorder="1" applyAlignment="1">
      <alignment vertical="center"/>
    </xf>
    <xf numFmtId="49" fontId="17" fillId="7" borderId="74" xfId="0" applyNumberFormat="1" applyFont="1" applyFill="1" applyBorder="1" applyAlignment="1" applyProtection="1">
      <alignment horizontal="center" vertical="center"/>
      <protection locked="0"/>
    </xf>
    <xf numFmtId="49" fontId="9" fillId="4" borderId="27" xfId="0" applyNumberFormat="1" applyFont="1" applyFill="1" applyBorder="1" applyAlignment="1">
      <alignment horizontal="left" vertical="center" wrapText="1"/>
    </xf>
    <xf numFmtId="49" fontId="31" fillId="0" borderId="0" xfId="0" applyNumberFormat="1" applyFont="1" applyAlignment="1">
      <alignment horizontal="left" vertical="center" wrapText="1"/>
    </xf>
    <xf numFmtId="49" fontId="4" fillId="0" borderId="0" xfId="0" applyNumberFormat="1" applyFont="1" applyAlignment="1" applyProtection="1">
      <alignment horizontal="left" vertical="center" wrapText="1"/>
      <protection locked="0"/>
    </xf>
    <xf numFmtId="49" fontId="30" fillId="9" borderId="111" xfId="0" applyNumberFormat="1" applyFont="1" applyFill="1" applyBorder="1" applyAlignment="1">
      <alignment horizontal="left" vertical="center"/>
    </xf>
    <xf numFmtId="49" fontId="16" fillId="9" borderId="70" xfId="0" applyNumberFormat="1" applyFont="1" applyFill="1" applyBorder="1" applyAlignment="1">
      <alignment horizontal="center" vertical="center"/>
    </xf>
    <xf numFmtId="49" fontId="16" fillId="7" borderId="70" xfId="0" applyNumberFormat="1" applyFont="1" applyFill="1" applyBorder="1" applyAlignment="1">
      <alignment horizontal="center"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32" fillId="9" borderId="70" xfId="0" applyNumberFormat="1" applyFont="1" applyFill="1" applyBorder="1" applyAlignment="1">
      <alignment horizontal="center" vertical="center"/>
    </xf>
    <xf numFmtId="49" fontId="9" fillId="4" borderId="39" xfId="0" applyNumberFormat="1" applyFont="1" applyFill="1" applyBorder="1" applyAlignment="1">
      <alignment vertical="center" wrapText="1"/>
    </xf>
    <xf numFmtId="49" fontId="9" fillId="4" borderId="60" xfId="0" applyNumberFormat="1" applyFont="1" applyFill="1" applyBorder="1" applyAlignment="1">
      <alignment vertical="center" wrapText="1"/>
    </xf>
    <xf numFmtId="49" fontId="9" fillId="4" borderId="35" xfId="0" applyNumberFormat="1" applyFont="1" applyFill="1" applyBorder="1" applyAlignment="1">
      <alignment vertical="center" wrapText="1"/>
    </xf>
    <xf numFmtId="49" fontId="9" fillId="4" borderId="36" xfId="0" applyNumberFormat="1" applyFont="1" applyFill="1" applyBorder="1" applyAlignment="1">
      <alignment vertical="center" wrapText="1"/>
    </xf>
    <xf numFmtId="49" fontId="9" fillId="4" borderId="33" xfId="0" applyNumberFormat="1" applyFont="1" applyFill="1" applyBorder="1" applyAlignment="1">
      <alignment vertical="center" wrapText="1"/>
    </xf>
    <xf numFmtId="49" fontId="9" fillId="4" borderId="34" xfId="0" applyNumberFormat="1" applyFont="1" applyFill="1" applyBorder="1" applyAlignment="1">
      <alignment vertical="center" wrapText="1"/>
    </xf>
    <xf numFmtId="0" fontId="45" fillId="0" borderId="0" xfId="0" applyFont="1"/>
    <xf numFmtId="49" fontId="10" fillId="5" borderId="123" xfId="0" applyNumberFormat="1" applyFont="1" applyFill="1" applyBorder="1" applyAlignment="1">
      <alignment horizontal="left" vertical="center"/>
    </xf>
    <xf numFmtId="49" fontId="10" fillId="5" borderId="113" xfId="0" applyNumberFormat="1" applyFont="1" applyFill="1" applyBorder="1" applyAlignment="1">
      <alignment horizontal="left" vertical="center"/>
    </xf>
    <xf numFmtId="49" fontId="9" fillId="4" borderId="33"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4" borderId="39" xfId="0" applyNumberFormat="1" applyFont="1" applyFill="1" applyBorder="1" applyAlignment="1">
      <alignment horizontal="center" vertical="center" wrapText="1"/>
    </xf>
    <xf numFmtId="49" fontId="9" fillId="4" borderId="60" xfId="0" applyNumberFormat="1" applyFont="1" applyFill="1" applyBorder="1" applyAlignment="1">
      <alignment horizontal="center" vertical="center" wrapText="1"/>
    </xf>
    <xf numFmtId="49" fontId="10" fillId="5" borderId="113" xfId="0" applyNumberFormat="1" applyFont="1" applyFill="1" applyBorder="1" applyAlignment="1">
      <alignment horizontal="center" vertical="center"/>
    </xf>
    <xf numFmtId="49" fontId="10" fillId="5" borderId="118" xfId="0" applyNumberFormat="1" applyFont="1" applyFill="1" applyBorder="1" applyAlignment="1">
      <alignment horizontal="center" vertical="center"/>
    </xf>
    <xf numFmtId="49" fontId="4" fillId="4" borderId="119"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shrinkToFit="1"/>
      <protection locked="0"/>
    </xf>
    <xf numFmtId="49" fontId="4" fillId="4" borderId="120" xfId="0" applyNumberFormat="1" applyFont="1" applyFill="1" applyBorder="1" applyAlignment="1" applyProtection="1">
      <alignment horizontal="left" vertical="center"/>
      <protection locked="0"/>
    </xf>
    <xf numFmtId="49" fontId="4" fillId="4" borderId="120" xfId="0" applyNumberFormat="1" applyFont="1" applyFill="1" applyBorder="1" applyAlignment="1" applyProtection="1">
      <alignment horizontal="center" vertical="center" shrinkToFit="1"/>
      <protection locked="0"/>
    </xf>
    <xf numFmtId="49" fontId="4" fillId="4" borderId="121" xfId="0" applyNumberFormat="1" applyFont="1" applyFill="1" applyBorder="1" applyAlignment="1" applyProtection="1">
      <alignment horizontal="center" vertical="center" shrinkToFit="1"/>
      <protection locked="0"/>
    </xf>
    <xf numFmtId="49" fontId="30" fillId="4" borderId="123" xfId="0" applyNumberFormat="1" applyFont="1" applyFill="1" applyBorder="1" applyAlignment="1" applyProtection="1">
      <alignment horizontal="left" vertical="center" wrapText="1"/>
      <protection locked="0"/>
    </xf>
    <xf numFmtId="49" fontId="30" fillId="4" borderId="113" xfId="0" applyNumberFormat="1" applyFont="1" applyFill="1" applyBorder="1" applyAlignment="1" applyProtection="1">
      <alignment horizontal="left" vertical="center" wrapText="1"/>
      <protection locked="0"/>
    </xf>
    <xf numFmtId="49" fontId="30" fillId="4" borderId="124" xfId="0" applyNumberFormat="1" applyFont="1" applyFill="1" applyBorder="1" applyAlignment="1" applyProtection="1">
      <alignment horizontal="left" vertical="center" wrapText="1"/>
      <protection locked="0"/>
    </xf>
    <xf numFmtId="49" fontId="30" fillId="4" borderId="120"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left" vertical="center" wrapText="1"/>
      <protection locked="0"/>
    </xf>
    <xf numFmtId="49" fontId="4" fillId="4" borderId="118" xfId="0" applyNumberFormat="1" applyFont="1" applyFill="1" applyBorder="1" applyAlignment="1" applyProtection="1">
      <alignment horizontal="left" vertical="center" wrapText="1"/>
      <protection locked="0"/>
    </xf>
    <xf numFmtId="49" fontId="4" fillId="4" borderId="120" xfId="0" applyNumberFormat="1" applyFont="1" applyFill="1" applyBorder="1" applyAlignment="1" applyProtection="1">
      <alignment horizontal="left" vertical="center" wrapText="1"/>
      <protection locked="0"/>
    </xf>
    <xf numFmtId="49" fontId="4" fillId="4" borderId="121" xfId="0" applyNumberFormat="1" applyFont="1" applyFill="1" applyBorder="1" applyAlignment="1" applyProtection="1">
      <alignment horizontal="left" vertical="center" wrapText="1"/>
      <protection locked="0"/>
    </xf>
    <xf numFmtId="49" fontId="9" fillId="4" borderId="33" xfId="0" applyNumberFormat="1" applyFont="1" applyFill="1" applyBorder="1" applyAlignment="1">
      <alignment horizontal="center" vertical="center"/>
    </xf>
    <xf numFmtId="49" fontId="9" fillId="4" borderId="37" xfId="0" applyNumberFormat="1" applyFont="1" applyFill="1" applyBorder="1" applyAlignment="1">
      <alignment horizontal="center" vertical="center"/>
    </xf>
    <xf numFmtId="49" fontId="9" fillId="4" borderId="34" xfId="0" applyNumberFormat="1" applyFont="1" applyFill="1" applyBorder="1" applyAlignment="1">
      <alignment horizontal="center" vertical="center"/>
    </xf>
    <xf numFmtId="49" fontId="10" fillId="5" borderId="114" xfId="0" applyNumberFormat="1" applyFont="1" applyFill="1" applyBorder="1" applyAlignment="1">
      <alignment horizontal="left" vertical="center"/>
    </xf>
    <xf numFmtId="49" fontId="10" fillId="5" borderId="115" xfId="0" applyNumberFormat="1" applyFont="1" applyFill="1" applyBorder="1" applyAlignment="1">
      <alignment horizontal="left" vertical="center"/>
    </xf>
    <xf numFmtId="49" fontId="4" fillId="4" borderId="117"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shrinkToFit="1"/>
      <protection locked="0"/>
    </xf>
    <xf numFmtId="49" fontId="4" fillId="4" borderId="113" xfId="0" applyNumberFormat="1" applyFont="1" applyFill="1" applyBorder="1" applyAlignment="1" applyProtection="1">
      <alignment horizontal="left" vertical="center"/>
      <protection locked="0"/>
    </xf>
    <xf numFmtId="49" fontId="10" fillId="5" borderId="115" xfId="0" applyNumberFormat="1" applyFont="1" applyFill="1" applyBorder="1" applyAlignment="1">
      <alignment horizontal="center" vertical="center"/>
    </xf>
    <xf numFmtId="49" fontId="10" fillId="5" borderId="116" xfId="0" applyNumberFormat="1" applyFont="1" applyFill="1" applyBorder="1" applyAlignment="1">
      <alignment horizontal="center" vertical="center"/>
    </xf>
    <xf numFmtId="49" fontId="4" fillId="4" borderId="113" xfId="0" applyNumberFormat="1" applyFont="1" applyFill="1" applyBorder="1" applyAlignment="1" applyProtection="1">
      <alignment horizontal="center" vertical="center" shrinkToFit="1"/>
      <protection locked="0"/>
    </xf>
    <xf numFmtId="49" fontId="4" fillId="4" borderId="118" xfId="0" applyNumberFormat="1" applyFont="1" applyFill="1" applyBorder="1" applyAlignment="1" applyProtection="1">
      <alignment horizontal="center" vertical="center" shrinkToFit="1"/>
      <protection locked="0"/>
    </xf>
    <xf numFmtId="49" fontId="10" fillId="5" borderId="116" xfId="0" applyNumberFormat="1" applyFont="1" applyFill="1" applyBorder="1" applyAlignment="1">
      <alignment horizontal="left" vertical="center"/>
    </xf>
    <xf numFmtId="49" fontId="4" fillId="4" borderId="118" xfId="0" applyNumberFormat="1" applyFont="1" applyFill="1" applyBorder="1" applyAlignment="1" applyProtection="1">
      <alignment horizontal="left" vertical="center" shrinkToFit="1"/>
      <protection locked="0"/>
    </xf>
    <xf numFmtId="49" fontId="31" fillId="9" borderId="127" xfId="0" applyNumberFormat="1" applyFont="1" applyFill="1" applyBorder="1" applyAlignment="1">
      <alignment horizontal="left" vertical="top" wrapText="1"/>
    </xf>
    <xf numFmtId="49" fontId="31" fillId="9" borderId="128" xfId="0" applyNumberFormat="1" applyFont="1" applyFill="1" applyBorder="1" applyAlignment="1">
      <alignment horizontal="left" vertical="top" wrapText="1"/>
    </xf>
    <xf numFmtId="49" fontId="31" fillId="9" borderId="119" xfId="0" applyNumberFormat="1" applyFont="1" applyFill="1" applyBorder="1" applyAlignment="1">
      <alignment horizontal="left" vertical="top" wrapText="1"/>
    </xf>
    <xf numFmtId="49" fontId="31" fillId="9" borderId="120" xfId="0" applyNumberFormat="1" applyFont="1" applyFill="1" applyBorder="1" applyAlignment="1">
      <alignment horizontal="left" vertical="top" wrapText="1"/>
    </xf>
    <xf numFmtId="49" fontId="4" fillId="4" borderId="128" xfId="0" applyNumberFormat="1" applyFont="1" applyFill="1" applyBorder="1" applyAlignment="1" applyProtection="1">
      <alignment horizontal="left" vertical="center" wrapText="1"/>
      <protection locked="0"/>
    </xf>
    <xf numFmtId="49" fontId="4" fillId="4" borderId="129" xfId="0" applyNumberFormat="1" applyFont="1" applyFill="1" applyBorder="1" applyAlignment="1" applyProtection="1">
      <alignment horizontal="left" vertical="center" wrapText="1"/>
      <protection locked="0"/>
    </xf>
    <xf numFmtId="49" fontId="4" fillId="4" borderId="53" xfId="0" applyNumberFormat="1" applyFont="1" applyFill="1" applyBorder="1" applyAlignment="1">
      <alignment horizontal="left" vertical="center"/>
    </xf>
    <xf numFmtId="49" fontId="4" fillId="4" borderId="23" xfId="0" applyNumberFormat="1" applyFont="1" applyFill="1" applyBorder="1" applyAlignment="1">
      <alignment horizontal="left" vertical="center"/>
    </xf>
    <xf numFmtId="49" fontId="4" fillId="4" borderId="25" xfId="0" applyNumberFormat="1" applyFont="1" applyFill="1" applyBorder="1" applyAlignment="1">
      <alignment horizontal="left" vertical="center"/>
    </xf>
    <xf numFmtId="49" fontId="4" fillId="4" borderId="87" xfId="0" applyNumberFormat="1" applyFont="1" applyFill="1" applyBorder="1" applyAlignment="1">
      <alignment horizontal="left" vertical="center"/>
    </xf>
    <xf numFmtId="49" fontId="4" fillId="4" borderId="89" xfId="0" applyNumberFormat="1" applyFont="1" applyFill="1" applyBorder="1" applyAlignment="1">
      <alignment horizontal="left" vertical="center"/>
    </xf>
    <xf numFmtId="49" fontId="4" fillId="4" borderId="88" xfId="0" applyNumberFormat="1" applyFont="1" applyFill="1" applyBorder="1" applyAlignment="1">
      <alignment horizontal="left" vertical="center"/>
    </xf>
    <xf numFmtId="14" fontId="17" fillId="0" borderId="53" xfId="0" applyNumberFormat="1" applyFont="1" applyBorder="1" applyAlignment="1" applyProtection="1">
      <alignment horizontal="center" vertical="center"/>
      <protection locked="0"/>
    </xf>
    <xf numFmtId="14" fontId="17" fillId="0" borderId="23" xfId="0" applyNumberFormat="1" applyFont="1" applyBorder="1" applyAlignment="1" applyProtection="1">
      <alignment horizontal="center" vertical="center"/>
      <protection locked="0"/>
    </xf>
    <xf numFmtId="14" fontId="17" fillId="0" borderId="24" xfId="0" applyNumberFormat="1" applyFont="1" applyBorder="1" applyAlignment="1" applyProtection="1">
      <alignment horizontal="center" vertical="center"/>
      <protection locked="0"/>
    </xf>
    <xf numFmtId="14" fontId="4" fillId="4" borderId="53" xfId="0" applyNumberFormat="1" applyFont="1" applyFill="1" applyBorder="1" applyAlignment="1">
      <alignment horizontal="right" vertical="center"/>
    </xf>
    <xf numFmtId="14" fontId="4" fillId="4" borderId="23" xfId="0" applyNumberFormat="1" applyFont="1" applyFill="1" applyBorder="1" applyAlignment="1">
      <alignment horizontal="right" vertical="center"/>
    </xf>
    <xf numFmtId="49" fontId="16" fillId="10" borderId="70" xfId="0" applyNumberFormat="1" applyFont="1" applyFill="1" applyBorder="1" applyAlignment="1">
      <alignment horizontal="center" vertical="center"/>
    </xf>
    <xf numFmtId="49" fontId="16" fillId="10" borderId="112" xfId="0" applyNumberFormat="1" applyFont="1" applyFill="1" applyBorder="1" applyAlignment="1">
      <alignment horizontal="center" vertical="center"/>
    </xf>
    <xf numFmtId="49" fontId="16" fillId="4" borderId="70" xfId="0" applyNumberFormat="1" applyFont="1" applyFill="1" applyBorder="1" applyAlignment="1">
      <alignment horizontal="center" vertical="center"/>
    </xf>
    <xf numFmtId="14" fontId="17" fillId="0" borderId="25" xfId="0" applyNumberFormat="1" applyFont="1" applyBorder="1" applyAlignment="1" applyProtection="1">
      <alignment horizontal="center" vertical="center"/>
      <protection locked="0"/>
    </xf>
    <xf numFmtId="49" fontId="16" fillId="4" borderId="107" xfId="0" applyNumberFormat="1" applyFont="1" applyFill="1" applyBorder="1" applyAlignment="1">
      <alignment horizontal="center" vertical="center"/>
    </xf>
    <xf numFmtId="49" fontId="16" fillId="4" borderId="108" xfId="0" applyNumberFormat="1" applyFont="1" applyFill="1" applyBorder="1" applyAlignment="1">
      <alignment horizontal="center" vertical="center"/>
    </xf>
    <xf numFmtId="49" fontId="16" fillId="4" borderId="110" xfId="0" applyNumberFormat="1" applyFont="1" applyFill="1" applyBorder="1" applyAlignment="1">
      <alignment horizontal="center" vertical="center"/>
    </xf>
    <xf numFmtId="49" fontId="16" fillId="4" borderId="109" xfId="0" applyNumberFormat="1" applyFont="1" applyFill="1" applyBorder="1" applyAlignment="1">
      <alignment horizontal="center" vertical="center"/>
    </xf>
    <xf numFmtId="49" fontId="9" fillId="4" borderId="27" xfId="0" applyNumberFormat="1" applyFont="1" applyFill="1" applyBorder="1" applyAlignment="1">
      <alignment horizontal="center" vertical="center" wrapText="1"/>
    </xf>
    <xf numFmtId="0" fontId="34" fillId="7" borderId="96" xfId="0" applyFont="1" applyFill="1" applyBorder="1" applyAlignment="1">
      <alignment horizontal="center" vertical="center"/>
    </xf>
    <xf numFmtId="0" fontId="34" fillId="7" borderId="97" xfId="0" applyFont="1" applyFill="1" applyBorder="1" applyAlignment="1">
      <alignment horizontal="center" vertical="center"/>
    </xf>
    <xf numFmtId="0" fontId="34" fillId="7" borderId="98" xfId="0" applyFont="1" applyFill="1" applyBorder="1" applyAlignment="1">
      <alignment horizontal="center" vertical="center"/>
    </xf>
    <xf numFmtId="49" fontId="10" fillId="5" borderId="99" xfId="0" applyNumberFormat="1" applyFont="1" applyFill="1" applyBorder="1" applyAlignment="1">
      <alignment horizontal="left" vertical="center"/>
    </xf>
    <xf numFmtId="49" fontId="10" fillId="5" borderId="92" xfId="0" applyNumberFormat="1" applyFont="1" applyFill="1" applyBorder="1" applyAlignment="1">
      <alignment horizontal="left" vertical="center"/>
    </xf>
    <xf numFmtId="49" fontId="4" fillId="4" borderId="49" xfId="0" applyNumberFormat="1" applyFont="1" applyFill="1" applyBorder="1" applyAlignment="1" applyProtection="1">
      <alignment horizontal="left" vertical="center" shrinkToFit="1"/>
      <protection locked="0"/>
    </xf>
    <xf numFmtId="49" fontId="4" fillId="4" borderId="45" xfId="0" applyNumberFormat="1" applyFont="1" applyFill="1" applyBorder="1" applyAlignment="1" applyProtection="1">
      <alignment horizontal="left" vertical="center" shrinkToFit="1"/>
      <protection locked="0"/>
    </xf>
    <xf numFmtId="0" fontId="3" fillId="0" borderId="0" xfId="0" applyFont="1" applyAlignment="1" applyProtection="1">
      <alignment horizontal="center"/>
      <protection locked="0"/>
    </xf>
    <xf numFmtId="49" fontId="12" fillId="4" borderId="95" xfId="0" applyNumberFormat="1" applyFont="1" applyFill="1" applyBorder="1" applyAlignment="1">
      <alignment horizontal="left" vertical="center"/>
    </xf>
    <xf numFmtId="49" fontId="12" fillId="0" borderId="95" xfId="0" applyNumberFormat="1" applyFont="1" applyBorder="1" applyAlignment="1">
      <alignment horizontal="left" vertical="center"/>
    </xf>
    <xf numFmtId="49" fontId="9" fillId="4" borderId="2" xfId="0" applyNumberFormat="1" applyFont="1" applyFill="1" applyBorder="1" applyAlignment="1">
      <alignment horizontal="left" vertical="center"/>
    </xf>
    <xf numFmtId="49" fontId="4" fillId="4" borderId="9" xfId="0" applyNumberFormat="1" applyFont="1" applyFill="1" applyBorder="1" applyAlignment="1" applyProtection="1">
      <alignment horizontal="left" vertical="center" shrinkToFit="1"/>
      <protection locked="0"/>
    </xf>
    <xf numFmtId="49" fontId="10" fillId="5" borderId="4" xfId="0" applyNumberFormat="1" applyFont="1" applyFill="1" applyBorder="1" applyAlignment="1">
      <alignment horizontal="left" vertical="center"/>
    </xf>
    <xf numFmtId="49" fontId="10" fillId="5" borderId="6" xfId="0" applyNumberFormat="1" applyFont="1" applyFill="1" applyBorder="1" applyAlignment="1">
      <alignment horizontal="left" vertical="center"/>
    </xf>
    <xf numFmtId="49" fontId="10" fillId="5" borderId="5" xfId="0" applyNumberFormat="1" applyFont="1" applyFill="1" applyBorder="1" applyAlignment="1">
      <alignment horizontal="left" vertical="center"/>
    </xf>
    <xf numFmtId="49" fontId="15" fillId="0" borderId="64" xfId="0" applyNumberFormat="1" applyFont="1" applyBorder="1" applyAlignment="1" applyProtection="1">
      <alignment horizontal="left" vertical="center" shrinkToFit="1"/>
      <protection locked="0"/>
    </xf>
    <xf numFmtId="49" fontId="15" fillId="0" borderId="31" xfId="0" applyNumberFormat="1" applyFont="1" applyBorder="1" applyAlignment="1" applyProtection="1">
      <alignment horizontal="left" vertical="center" shrinkToFit="1"/>
      <protection locked="0"/>
    </xf>
    <xf numFmtId="49" fontId="15" fillId="0" borderId="56" xfId="0" applyNumberFormat="1" applyFont="1" applyBorder="1" applyAlignment="1" applyProtection="1">
      <alignment horizontal="left" vertical="center" shrinkToFit="1"/>
      <protection locked="0"/>
    </xf>
    <xf numFmtId="49" fontId="9" fillId="4" borderId="26" xfId="0" applyNumberFormat="1" applyFont="1" applyFill="1" applyBorder="1" applyAlignment="1">
      <alignment horizontal="center" vertical="center" wrapText="1"/>
    </xf>
    <xf numFmtId="49" fontId="9" fillId="4" borderId="28"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9" fillId="4" borderId="13" xfId="0" applyNumberFormat="1" applyFont="1" applyFill="1" applyBorder="1" applyAlignment="1">
      <alignment horizontal="center" vertical="center" wrapText="1"/>
    </xf>
    <xf numFmtId="49" fontId="9" fillId="4" borderId="8" xfId="0" applyNumberFormat="1" applyFont="1" applyFill="1" applyBorder="1" applyAlignment="1">
      <alignment horizontal="center" vertical="center" wrapText="1"/>
    </xf>
    <xf numFmtId="49" fontId="9" fillId="4" borderId="9" xfId="0" applyNumberFormat="1" applyFont="1" applyFill="1" applyBorder="1" applyAlignment="1">
      <alignment horizontal="center" vertical="center" wrapText="1"/>
    </xf>
    <xf numFmtId="49" fontId="10" fillId="5" borderId="85" xfId="0" applyNumberFormat="1" applyFont="1" applyFill="1" applyBorder="1" applyAlignment="1">
      <alignment horizontal="left" vertical="center"/>
    </xf>
    <xf numFmtId="49" fontId="10" fillId="5" borderId="37" xfId="0" applyNumberFormat="1" applyFont="1" applyFill="1" applyBorder="1" applyAlignment="1">
      <alignment horizontal="left" vertical="center"/>
    </xf>
    <xf numFmtId="49" fontId="10" fillId="5" borderId="100" xfId="0" applyNumberFormat="1" applyFont="1" applyFill="1" applyBorder="1" applyAlignment="1">
      <alignment horizontal="left" vertical="center"/>
    </xf>
    <xf numFmtId="49" fontId="4" fillId="4" borderId="8" xfId="0" applyNumberFormat="1" applyFont="1" applyFill="1" applyBorder="1" applyAlignment="1" applyProtection="1">
      <alignment horizontal="left" vertical="center" shrinkToFit="1"/>
      <protection locked="0"/>
    </xf>
    <xf numFmtId="49" fontId="4" fillId="4" borderId="10" xfId="0" applyNumberFormat="1" applyFont="1" applyFill="1" applyBorder="1" applyAlignment="1" applyProtection="1">
      <alignment horizontal="left" vertical="center" shrinkToFit="1"/>
      <protection locked="0"/>
    </xf>
    <xf numFmtId="49" fontId="10" fillId="5" borderId="44" xfId="0" applyNumberFormat="1" applyFont="1" applyFill="1" applyBorder="1" applyAlignment="1">
      <alignment vertical="center"/>
    </xf>
    <xf numFmtId="49" fontId="10" fillId="5" borderId="5" xfId="0" applyNumberFormat="1" applyFont="1" applyFill="1" applyBorder="1" applyAlignment="1">
      <alignment vertical="center"/>
    </xf>
    <xf numFmtId="14" fontId="4" fillId="4" borderId="77"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14" fontId="4" fillId="4" borderId="21" xfId="0" applyNumberFormat="1" applyFont="1" applyFill="1" applyBorder="1" applyAlignment="1" applyProtection="1">
      <alignment horizontal="center" vertical="center"/>
      <protection locked="0"/>
    </xf>
    <xf numFmtId="49" fontId="10" fillId="5" borderId="15" xfId="0" applyNumberFormat="1" applyFont="1" applyFill="1" applyBorder="1" applyAlignment="1">
      <alignment horizontal="left" vertical="center"/>
    </xf>
    <xf numFmtId="49" fontId="7" fillId="6" borderId="111" xfId="0" applyNumberFormat="1" applyFont="1" applyFill="1" applyBorder="1" applyAlignment="1">
      <alignment horizontal="left" vertical="center"/>
    </xf>
    <xf numFmtId="49" fontId="7" fillId="6" borderId="70" xfId="0" applyNumberFormat="1" applyFont="1" applyFill="1" applyBorder="1" applyAlignment="1">
      <alignment horizontal="left" vertical="center"/>
    </xf>
    <xf numFmtId="49" fontId="7" fillId="6" borderId="112" xfId="0" applyNumberFormat="1" applyFont="1" applyFill="1" applyBorder="1" applyAlignment="1">
      <alignment horizontal="left" vertical="center"/>
    </xf>
    <xf numFmtId="49" fontId="14" fillId="0" borderId="70" xfId="0" applyNumberFormat="1" applyFont="1" applyBorder="1" applyAlignment="1">
      <alignment horizontal="center"/>
    </xf>
    <xf numFmtId="14" fontId="4" fillId="4" borderId="23" xfId="0" applyNumberFormat="1" applyFont="1" applyFill="1" applyBorder="1" applyAlignment="1">
      <alignment horizontal="left" vertical="center"/>
    </xf>
    <xf numFmtId="14" fontId="4" fillId="4" borderId="25" xfId="0" applyNumberFormat="1" applyFont="1" applyFill="1" applyBorder="1" applyAlignment="1">
      <alignment horizontal="left" vertical="center"/>
    </xf>
    <xf numFmtId="14" fontId="4" fillId="4" borderId="89" xfId="0" applyNumberFormat="1" applyFont="1" applyFill="1" applyBorder="1" applyAlignment="1">
      <alignment horizontal="left" vertical="center"/>
    </xf>
    <xf numFmtId="14" fontId="4" fillId="4" borderId="88" xfId="0" applyNumberFormat="1" applyFont="1" applyFill="1" applyBorder="1" applyAlignment="1">
      <alignment horizontal="left" vertical="center"/>
    </xf>
    <xf numFmtId="49" fontId="9" fillId="4" borderId="4" xfId="0" applyNumberFormat="1" applyFont="1" applyFill="1" applyBorder="1" applyAlignment="1">
      <alignment horizontal="center" vertical="center"/>
    </xf>
    <xf numFmtId="49" fontId="9" fillId="4" borderId="5" xfId="0" applyNumberFormat="1" applyFont="1" applyFill="1" applyBorder="1" applyAlignment="1">
      <alignment horizontal="center" vertical="center"/>
    </xf>
    <xf numFmtId="49" fontId="9" fillId="4" borderId="8" xfId="0" applyNumberFormat="1" applyFont="1" applyFill="1" applyBorder="1" applyAlignment="1">
      <alignment horizontal="center" vertical="center"/>
    </xf>
    <xf numFmtId="49" fontId="9" fillId="4" borderId="9" xfId="0" applyNumberFormat="1" applyFont="1" applyFill="1" applyBorder="1" applyAlignment="1">
      <alignment horizontal="center" vertical="center"/>
    </xf>
    <xf numFmtId="49" fontId="39" fillId="4" borderId="71" xfId="2" applyNumberFormat="1" applyFill="1" applyBorder="1" applyAlignment="1" applyProtection="1">
      <alignment horizontal="left" vertical="center" shrinkToFit="1"/>
      <protection locked="0"/>
    </xf>
    <xf numFmtId="49" fontId="4" fillId="4" borderId="0" xfId="0" applyNumberFormat="1" applyFont="1" applyFill="1" applyAlignment="1" applyProtection="1">
      <alignment horizontal="left" vertical="center" shrinkToFit="1"/>
      <protection locked="0"/>
    </xf>
    <xf numFmtId="49" fontId="4" fillId="4" borderId="13" xfId="0" applyNumberFormat="1" applyFont="1" applyFill="1" applyBorder="1" applyAlignment="1" applyProtection="1">
      <alignment horizontal="left" vertical="center" shrinkToFit="1"/>
      <protection locked="0"/>
    </xf>
    <xf numFmtId="49" fontId="39" fillId="4" borderId="55" xfId="2" applyNumberForma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49" fontId="4" fillId="4" borderId="21" xfId="0" applyNumberFormat="1" applyFont="1" applyFill="1" applyBorder="1" applyAlignment="1" applyProtection="1">
      <alignment horizontal="left" vertical="center" shrinkToFit="1"/>
      <protection locked="0"/>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4" borderId="21" xfId="0" applyNumberFormat="1" applyFont="1" applyFill="1" applyBorder="1" applyAlignment="1">
      <alignment horizontal="center" vertical="center" wrapText="1"/>
    </xf>
    <xf numFmtId="49" fontId="7" fillId="6" borderId="57" xfId="0" applyNumberFormat="1" applyFont="1" applyFill="1" applyBorder="1" applyAlignment="1">
      <alignment horizontal="left" vertical="center"/>
    </xf>
    <xf numFmtId="49" fontId="7" fillId="6" borderId="58" xfId="0" applyNumberFormat="1" applyFont="1" applyFill="1" applyBorder="1" applyAlignment="1">
      <alignment horizontal="left" vertical="center"/>
    </xf>
    <xf numFmtId="49" fontId="7" fillId="6" borderId="27" xfId="0" applyNumberFormat="1" applyFont="1" applyFill="1" applyBorder="1" applyAlignment="1">
      <alignment horizontal="left" vertical="center"/>
    </xf>
    <xf numFmtId="49" fontId="7" fillId="6" borderId="28" xfId="0" applyNumberFormat="1" applyFont="1" applyFill="1" applyBorder="1" applyAlignment="1">
      <alignment horizontal="left" vertical="center"/>
    </xf>
    <xf numFmtId="49" fontId="9" fillId="4" borderId="39" xfId="0" applyNumberFormat="1" applyFont="1" applyFill="1" applyBorder="1" applyAlignment="1">
      <alignment horizontal="center" vertical="center"/>
    </xf>
    <xf numFmtId="49" fontId="9" fillId="4" borderId="60" xfId="0" applyNumberFormat="1" applyFont="1" applyFill="1" applyBorder="1" applyAlignment="1">
      <alignment horizontal="center" vertical="center"/>
    </xf>
    <xf numFmtId="49" fontId="20" fillId="4" borderId="122" xfId="0" applyNumberFormat="1" applyFont="1" applyFill="1" applyBorder="1" applyAlignment="1" applyProtection="1">
      <alignment horizontal="left" vertical="center" wrapText="1"/>
      <protection locked="0"/>
    </xf>
    <xf numFmtId="49" fontId="20" fillId="4" borderId="115" xfId="0" applyNumberFormat="1" applyFont="1" applyFill="1" applyBorder="1" applyAlignment="1" applyProtection="1">
      <alignment horizontal="left" vertical="center" wrapText="1"/>
      <protection locked="0"/>
    </xf>
    <xf numFmtId="49" fontId="20" fillId="4" borderId="94" xfId="0" applyNumberFormat="1" applyFont="1" applyFill="1" applyBorder="1" applyAlignment="1" applyProtection="1">
      <alignment horizontal="left" vertical="center" wrapText="1"/>
      <protection locked="0"/>
    </xf>
    <xf numFmtId="49" fontId="20" fillId="4" borderId="125" xfId="0" applyNumberFormat="1" applyFont="1" applyFill="1" applyBorder="1" applyAlignment="1" applyProtection="1">
      <alignment horizontal="left" vertical="center" wrapText="1"/>
      <protection locked="0"/>
    </xf>
    <xf numFmtId="49" fontId="33" fillId="2" borderId="37" xfId="1" applyNumberFormat="1" applyFont="1" applyBorder="1" applyAlignment="1" applyProtection="1">
      <alignment horizontal="left" vertical="center" wrapText="1"/>
      <protection locked="0"/>
    </xf>
    <xf numFmtId="49" fontId="33" fillId="2" borderId="34" xfId="1" applyNumberFormat="1" applyFont="1" applyBorder="1" applyAlignment="1" applyProtection="1">
      <alignment horizontal="left" vertical="center" wrapText="1"/>
      <protection locked="0"/>
    </xf>
    <xf numFmtId="49" fontId="33" fillId="2" borderId="0" xfId="1" applyNumberFormat="1" applyFont="1" applyBorder="1" applyAlignment="1" applyProtection="1">
      <alignment horizontal="left" vertical="center" wrapText="1"/>
      <protection locked="0"/>
    </xf>
    <xf numFmtId="49" fontId="33" fillId="2" borderId="60" xfId="1" applyNumberFormat="1" applyFont="1" applyBorder="1" applyAlignment="1" applyProtection="1">
      <alignment horizontal="left" vertical="center" wrapText="1"/>
      <protection locked="0"/>
    </xf>
    <xf numFmtId="49" fontId="39" fillId="4" borderId="94" xfId="2" applyNumberForma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shrinkToFit="1"/>
      <protection locked="0"/>
    </xf>
    <xf numFmtId="49" fontId="10" fillId="5" borderId="118" xfId="0" applyNumberFormat="1" applyFont="1" applyFill="1" applyBorder="1" applyAlignment="1">
      <alignment horizontal="left" vertical="center"/>
    </xf>
    <xf numFmtId="49" fontId="20" fillId="4" borderId="115" xfId="0" applyNumberFormat="1" applyFont="1" applyFill="1" applyBorder="1" applyAlignment="1" applyProtection="1">
      <alignment horizontal="center" vertical="center" wrapText="1" shrinkToFit="1"/>
      <protection locked="0"/>
    </xf>
    <xf numFmtId="49" fontId="20" fillId="4" borderId="125" xfId="0" applyNumberFormat="1" applyFont="1" applyFill="1" applyBorder="1" applyAlignment="1" applyProtection="1">
      <alignment horizontal="center" vertical="center" wrapText="1" shrinkToFit="1"/>
      <protection locked="0"/>
    </xf>
    <xf numFmtId="49" fontId="39" fillId="4" borderId="115" xfId="2" applyNumberFormat="1" applyFill="1" applyBorder="1" applyAlignment="1" applyProtection="1">
      <alignment horizontal="center" vertical="center" shrinkToFit="1"/>
      <protection locked="0"/>
    </xf>
    <xf numFmtId="49" fontId="4" fillId="4" borderId="115" xfId="0" applyNumberFormat="1" applyFont="1" applyFill="1" applyBorder="1" applyAlignment="1" applyProtection="1">
      <alignment horizontal="center" vertical="center" shrinkToFit="1"/>
      <protection locked="0"/>
    </xf>
    <xf numFmtId="49" fontId="4" fillId="4" borderId="116" xfId="0" applyNumberFormat="1" applyFont="1" applyFill="1" applyBorder="1" applyAlignment="1" applyProtection="1">
      <alignment horizontal="center" vertical="center" shrinkToFit="1"/>
      <protection locked="0"/>
    </xf>
    <xf numFmtId="49" fontId="4" fillId="4" borderId="125"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center" vertical="center" shrinkToFit="1"/>
      <protection locked="0"/>
    </xf>
    <xf numFmtId="49" fontId="4" fillId="4" borderId="126" xfId="0" applyNumberFormat="1" applyFont="1" applyFill="1" applyBorder="1" applyAlignment="1" applyProtection="1">
      <alignment horizontal="left" vertical="center" shrinkToFit="1"/>
      <protection locked="0"/>
    </xf>
    <xf numFmtId="49" fontId="4" fillId="4" borderId="125" xfId="0" applyNumberFormat="1" applyFont="1" applyFill="1" applyBorder="1" applyAlignment="1" applyProtection="1">
      <alignment horizontal="left" vertical="center"/>
      <protection locked="0"/>
    </xf>
    <xf numFmtId="49" fontId="33" fillId="2" borderId="122" xfId="1" applyNumberFormat="1" applyFont="1" applyBorder="1" applyAlignment="1">
      <alignment horizontal="left" vertical="center" wrapText="1"/>
    </xf>
    <xf numFmtId="49" fontId="33" fillId="2" borderId="115" xfId="1" applyNumberFormat="1" applyFont="1" applyBorder="1" applyAlignment="1">
      <alignment horizontal="left" vertical="center" wrapText="1"/>
    </xf>
    <xf numFmtId="49" fontId="33" fillId="2" borderId="123" xfId="1" applyNumberFormat="1" applyFont="1" applyBorder="1" applyAlignment="1">
      <alignment horizontal="left" vertical="center" wrapText="1"/>
    </xf>
    <xf numFmtId="49" fontId="33" fillId="2" borderId="113" xfId="1" applyNumberFormat="1" applyFont="1" applyBorder="1" applyAlignment="1">
      <alignment horizontal="left" vertical="center" wrapText="1"/>
    </xf>
    <xf numFmtId="49" fontId="20" fillId="9" borderId="123" xfId="0" applyNumberFormat="1" applyFont="1" applyFill="1" applyBorder="1" applyAlignment="1" applyProtection="1">
      <alignment horizontal="left" vertical="center" wrapText="1"/>
      <protection locked="0"/>
    </xf>
    <xf numFmtId="49" fontId="20" fillId="9" borderId="113" xfId="0" applyNumberFormat="1" applyFont="1" applyFill="1" applyBorder="1" applyAlignment="1" applyProtection="1">
      <alignment horizontal="left" vertical="center" wrapText="1"/>
      <protection locked="0"/>
    </xf>
    <xf numFmtId="49" fontId="4" fillId="4" borderId="113" xfId="0" applyNumberFormat="1" applyFont="1" applyFill="1" applyBorder="1" applyAlignment="1" applyProtection="1">
      <alignment horizontal="center" vertical="center"/>
      <protection locked="0"/>
    </xf>
    <xf numFmtId="49" fontId="4" fillId="4" borderId="17"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8" xfId="0" applyNumberFormat="1" applyFont="1" applyFill="1" applyBorder="1" applyAlignment="1" applyProtection="1">
      <alignment horizontal="left" vertical="center"/>
      <protection locked="0"/>
    </xf>
    <xf numFmtId="49" fontId="4" fillId="4" borderId="45" xfId="0" applyNumberFormat="1" applyFont="1" applyFill="1" applyBorder="1" applyAlignment="1" applyProtection="1">
      <alignment horizontal="left" vertical="center"/>
      <protection locked="0"/>
    </xf>
    <xf numFmtId="14" fontId="4" fillId="4" borderId="87" xfId="0" applyNumberFormat="1" applyFont="1" applyFill="1" applyBorder="1" applyAlignment="1">
      <alignment horizontal="right" vertical="center"/>
    </xf>
    <xf numFmtId="14" fontId="4" fillId="4" borderId="89" xfId="0" applyNumberFormat="1" applyFont="1" applyFill="1" applyBorder="1" applyAlignment="1">
      <alignment horizontal="right" vertical="center"/>
    </xf>
    <xf numFmtId="49" fontId="10" fillId="5" borderId="43" xfId="0" applyNumberFormat="1" applyFont="1" applyFill="1" applyBorder="1" applyAlignment="1">
      <alignment horizontal="left" vertical="center"/>
    </xf>
    <xf numFmtId="49" fontId="10" fillId="5" borderId="44" xfId="0" applyNumberFormat="1" applyFont="1" applyFill="1" applyBorder="1" applyAlignment="1">
      <alignment horizontal="left" vertical="center"/>
    </xf>
    <xf numFmtId="49" fontId="10" fillId="5" borderId="7"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shrinkToFit="1"/>
      <protection locked="0"/>
    </xf>
    <xf numFmtId="49" fontId="4" fillId="4" borderId="17" xfId="0" applyNumberFormat="1" applyFont="1" applyFill="1" applyBorder="1" applyAlignment="1" applyProtection="1">
      <alignment horizontal="left" vertical="center" shrinkToFit="1"/>
      <protection locked="0"/>
    </xf>
    <xf numFmtId="49" fontId="10" fillId="5" borderId="79" xfId="0" applyNumberFormat="1" applyFont="1" applyFill="1" applyBorder="1" applyAlignment="1">
      <alignment horizontal="center" vertical="center"/>
    </xf>
    <xf numFmtId="49" fontId="10" fillId="5" borderId="3" xfId="0" applyNumberFormat="1" applyFont="1" applyFill="1" applyBorder="1" applyAlignment="1">
      <alignment horizontal="center" vertical="center"/>
    </xf>
    <xf numFmtId="49" fontId="10" fillId="5" borderId="80" xfId="0" applyNumberFormat="1" applyFont="1" applyFill="1" applyBorder="1" applyAlignment="1">
      <alignment horizontal="center" vertical="center"/>
    </xf>
    <xf numFmtId="49" fontId="4" fillId="4" borderId="10" xfId="0" applyNumberFormat="1" applyFont="1" applyFill="1" applyBorder="1" applyAlignment="1" applyProtection="1">
      <alignment horizontal="left" vertical="center"/>
      <protection locked="0"/>
    </xf>
    <xf numFmtId="49" fontId="10" fillId="5" borderId="12" xfId="0" applyNumberFormat="1" applyFont="1" applyFill="1" applyBorder="1" applyAlignment="1">
      <alignment horizontal="left" vertical="center"/>
    </xf>
    <xf numFmtId="49" fontId="10" fillId="5" borderId="0" xfId="0" applyNumberFormat="1" applyFont="1" applyFill="1" applyAlignment="1">
      <alignment horizontal="left" vertical="center"/>
    </xf>
    <xf numFmtId="49" fontId="10" fillId="5" borderId="46" xfId="0" applyNumberFormat="1" applyFont="1" applyFill="1" applyBorder="1" applyAlignment="1">
      <alignment horizontal="left" vertical="center"/>
    </xf>
    <xf numFmtId="49" fontId="4" fillId="4" borderId="11" xfId="0" applyNumberFormat="1" applyFont="1" applyFill="1" applyBorder="1" applyAlignment="1" applyProtection="1">
      <alignment horizontal="left" vertical="center"/>
      <protection locked="0"/>
    </xf>
    <xf numFmtId="49" fontId="10" fillId="5" borderId="71" xfId="0" applyNumberFormat="1" applyFont="1" applyFill="1" applyBorder="1" applyAlignment="1">
      <alignment horizontal="left" vertical="center"/>
    </xf>
    <xf numFmtId="49" fontId="10" fillId="5" borderId="13" xfId="0" applyNumberFormat="1" applyFont="1" applyFill="1" applyBorder="1" applyAlignment="1">
      <alignment horizontal="left" vertical="center"/>
    </xf>
    <xf numFmtId="49" fontId="4" fillId="4" borderId="20" xfId="0" applyNumberFormat="1" applyFont="1" applyFill="1" applyBorder="1" applyAlignment="1" applyProtection="1">
      <alignment horizontal="left" vertical="center"/>
      <protection locked="0"/>
    </xf>
    <xf numFmtId="49" fontId="4" fillId="4" borderId="2" xfId="0" applyNumberFormat="1" applyFont="1" applyFill="1" applyBorder="1" applyAlignment="1" applyProtection="1">
      <alignment horizontal="left" vertical="center"/>
      <protection locked="0"/>
    </xf>
    <xf numFmtId="49" fontId="4" fillId="4" borderId="54" xfId="0" applyNumberFormat="1" applyFont="1" applyFill="1" applyBorder="1" applyAlignment="1" applyProtection="1">
      <alignment horizontal="left" vertical="center"/>
      <protection locked="0"/>
    </xf>
    <xf numFmtId="49" fontId="32" fillId="4" borderId="113" xfId="0" applyNumberFormat="1" applyFont="1" applyFill="1" applyBorder="1" applyAlignment="1" applyProtection="1">
      <alignment horizontal="left" vertical="center" wrapText="1"/>
      <protection locked="0"/>
    </xf>
    <xf numFmtId="49" fontId="32" fillId="4" borderId="118" xfId="0" applyNumberFormat="1" applyFont="1" applyFill="1" applyBorder="1" applyAlignment="1" applyProtection="1">
      <alignment horizontal="left" vertical="center" wrapText="1"/>
      <protection locked="0"/>
    </xf>
    <xf numFmtId="49" fontId="10" fillId="5" borderId="117" xfId="0" applyNumberFormat="1" applyFont="1" applyFill="1" applyBorder="1" applyAlignment="1">
      <alignment horizontal="left" vertical="center"/>
    </xf>
    <xf numFmtId="49" fontId="7" fillId="6" borderId="12" xfId="0" applyNumberFormat="1" applyFont="1" applyFill="1" applyBorder="1" applyAlignment="1">
      <alignment horizontal="left" vertical="center"/>
    </xf>
    <xf numFmtId="49" fontId="7" fillId="6" borderId="0" xfId="0" applyNumberFormat="1" applyFont="1" applyFill="1" applyAlignment="1">
      <alignment horizontal="left" vertical="center"/>
    </xf>
    <xf numFmtId="49" fontId="7" fillId="6" borderId="13" xfId="0" applyNumberFormat="1" applyFont="1" applyFill="1" applyBorder="1" applyAlignment="1">
      <alignment horizontal="left" vertical="center"/>
    </xf>
    <xf numFmtId="49" fontId="9" fillId="4" borderId="12" xfId="0" applyNumberFormat="1" applyFont="1" applyFill="1" applyBorder="1" applyAlignment="1">
      <alignment horizontal="center" vertical="center"/>
    </xf>
    <xf numFmtId="49" fontId="9" fillId="4" borderId="13" xfId="0" applyNumberFormat="1" applyFont="1" applyFill="1" applyBorder="1" applyAlignment="1">
      <alignment horizontal="center" vertical="center"/>
    </xf>
    <xf numFmtId="49" fontId="4" fillId="4" borderId="17" xfId="0" applyNumberFormat="1" applyFont="1" applyFill="1" applyBorder="1" applyAlignment="1" applyProtection="1">
      <alignment horizontal="left" vertical="center"/>
      <protection locked="0"/>
    </xf>
    <xf numFmtId="49" fontId="4" fillId="4" borderId="9" xfId="0" applyNumberFormat="1" applyFont="1" applyFill="1" applyBorder="1" applyAlignment="1" applyProtection="1">
      <alignment horizontal="left" vertical="center"/>
      <protection locked="0"/>
    </xf>
    <xf numFmtId="49" fontId="4" fillId="4" borderId="71" xfId="0" applyNumberFormat="1" applyFont="1" applyFill="1" applyBorder="1" applyAlignment="1" applyProtection="1">
      <alignment horizontal="left" vertical="center"/>
      <protection locked="0"/>
    </xf>
    <xf numFmtId="49" fontId="4" fillId="4" borderId="0" xfId="0" applyNumberFormat="1" applyFont="1" applyFill="1" applyAlignment="1" applyProtection="1">
      <alignment horizontal="left" vertical="center"/>
      <protection locked="0"/>
    </xf>
    <xf numFmtId="49" fontId="4" fillId="4" borderId="46" xfId="0" applyNumberFormat="1" applyFont="1" applyFill="1" applyBorder="1" applyAlignment="1" applyProtection="1">
      <alignment horizontal="left" vertical="center"/>
      <protection locked="0"/>
    </xf>
    <xf numFmtId="49" fontId="4" fillId="4" borderId="12" xfId="0" applyNumberFormat="1" applyFont="1" applyFill="1" applyBorder="1" applyAlignment="1" applyProtection="1">
      <alignment horizontal="left" vertical="center" shrinkToFit="1"/>
      <protection locked="0"/>
    </xf>
    <xf numFmtId="49" fontId="4" fillId="4" borderId="46" xfId="0" applyNumberFormat="1" applyFont="1" applyFill="1" applyBorder="1" applyAlignment="1" applyProtection="1">
      <alignment horizontal="left" vertical="center" shrinkToFit="1"/>
      <protection locked="0"/>
    </xf>
    <xf numFmtId="49" fontId="7" fillId="6" borderId="59" xfId="0" applyNumberFormat="1" applyFont="1" applyFill="1" applyBorder="1" applyAlignment="1">
      <alignment horizontal="left" vertical="center"/>
    </xf>
    <xf numFmtId="49" fontId="15" fillId="0" borderId="12" xfId="0" applyNumberFormat="1" applyFont="1" applyBorder="1" applyAlignment="1" applyProtection="1">
      <alignment horizontal="left" vertical="top" wrapText="1" shrinkToFit="1"/>
      <protection locked="0"/>
    </xf>
    <xf numFmtId="49" fontId="15" fillId="0" borderId="0" xfId="0" applyNumberFormat="1" applyFont="1" applyAlignment="1" applyProtection="1">
      <alignment horizontal="left" vertical="top" wrapText="1" shrinkToFit="1"/>
      <protection locked="0"/>
    </xf>
    <xf numFmtId="49" fontId="15" fillId="0" borderId="13" xfId="0" applyNumberFormat="1" applyFont="1" applyBorder="1" applyAlignment="1" applyProtection="1">
      <alignment horizontal="left" vertical="top" wrapText="1" shrinkToFit="1"/>
      <protection locked="0"/>
    </xf>
    <xf numFmtId="49" fontId="15" fillId="0" borderId="20" xfId="0" applyNumberFormat="1" applyFont="1" applyBorder="1" applyAlignment="1" applyProtection="1">
      <alignment horizontal="left" vertical="top" wrapText="1" shrinkToFit="1"/>
      <protection locked="0"/>
    </xf>
    <xf numFmtId="49" fontId="15" fillId="0" borderId="2" xfId="0" applyNumberFormat="1" applyFont="1" applyBorder="1" applyAlignment="1" applyProtection="1">
      <alignment horizontal="left" vertical="top" wrapText="1" shrinkToFit="1"/>
      <protection locked="0"/>
    </xf>
    <xf numFmtId="49" fontId="15" fillId="0" borderId="21" xfId="0" applyNumberFormat="1" applyFont="1" applyBorder="1" applyAlignment="1" applyProtection="1">
      <alignment horizontal="left" vertical="top" wrapText="1" shrinkToFit="1"/>
      <protection locked="0"/>
    </xf>
    <xf numFmtId="49" fontId="39" fillId="4" borderId="49" xfId="2" applyNumberFormat="1" applyFill="1" applyBorder="1" applyAlignment="1" applyProtection="1">
      <alignment horizontal="left" vertical="center" shrinkToFit="1"/>
      <protection locked="0"/>
    </xf>
    <xf numFmtId="49" fontId="10" fillId="5" borderId="50" xfId="0" applyNumberFormat="1" applyFont="1" applyFill="1" applyBorder="1" applyAlignment="1">
      <alignment horizontal="left" vertical="center"/>
    </xf>
    <xf numFmtId="49" fontId="9" fillId="4" borderId="20" xfId="0" applyNumberFormat="1" applyFont="1" applyFill="1" applyBorder="1" applyAlignment="1">
      <alignment horizontal="center" vertical="center"/>
    </xf>
    <xf numFmtId="49" fontId="9" fillId="4" borderId="21" xfId="0" applyNumberFormat="1" applyFont="1" applyFill="1" applyBorder="1" applyAlignment="1">
      <alignment horizontal="center" vertical="center"/>
    </xf>
    <xf numFmtId="49" fontId="4" fillId="4" borderId="55" xfId="0" applyNumberFormat="1" applyFont="1" applyFill="1" applyBorder="1" applyAlignment="1" applyProtection="1">
      <alignment horizontal="left" vertical="center"/>
      <protection locked="0"/>
    </xf>
    <xf numFmtId="49" fontId="4" fillId="4" borderId="49" xfId="0" applyNumberFormat="1" applyFont="1" applyFill="1" applyBorder="1" applyAlignment="1" applyProtection="1">
      <alignment vertical="center" shrinkToFit="1"/>
      <protection locked="0"/>
    </xf>
    <xf numFmtId="49" fontId="4" fillId="4" borderId="10" xfId="0" applyNumberFormat="1" applyFont="1" applyFill="1" applyBorder="1" applyAlignment="1" applyProtection="1">
      <alignment vertical="center" shrinkToFit="1"/>
      <protection locked="0"/>
    </xf>
    <xf numFmtId="49" fontId="4" fillId="4" borderId="45"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alignment vertical="center" shrinkToFit="1"/>
      <protection locked="0"/>
    </xf>
    <xf numFmtId="49" fontId="10" fillId="5" borderId="48" xfId="0" applyNumberFormat="1" applyFont="1" applyFill="1" applyBorder="1" applyAlignment="1">
      <alignment vertical="center"/>
    </xf>
    <xf numFmtId="49" fontId="10" fillId="5" borderId="30" xfId="0" applyNumberFormat="1" applyFont="1" applyFill="1" applyBorder="1" applyAlignment="1">
      <alignment vertical="center"/>
    </xf>
    <xf numFmtId="49" fontId="10" fillId="5" borderId="94" xfId="0" applyNumberFormat="1" applyFont="1" applyFill="1" applyBorder="1" applyAlignment="1">
      <alignment vertical="center"/>
    </xf>
    <xf numFmtId="49" fontId="10" fillId="5" borderId="29" xfId="0" applyNumberFormat="1" applyFont="1" applyFill="1" applyBorder="1" applyAlignment="1">
      <alignment vertical="center"/>
    </xf>
    <xf numFmtId="49" fontId="4" fillId="4" borderId="20" xfId="0" applyNumberFormat="1" applyFont="1" applyFill="1" applyBorder="1" applyAlignment="1" applyProtection="1">
      <alignment vertical="center"/>
      <protection locked="0"/>
    </xf>
    <xf numFmtId="49" fontId="4" fillId="4" borderId="2" xfId="0" applyNumberFormat="1" applyFont="1" applyFill="1" applyBorder="1" applyAlignment="1" applyProtection="1">
      <alignment vertical="center"/>
      <protection locked="0"/>
    </xf>
    <xf numFmtId="49" fontId="4" fillId="4" borderId="78" xfId="0" applyNumberFormat="1" applyFont="1" applyFill="1" applyBorder="1" applyAlignment="1" applyProtection="1">
      <alignment vertical="center"/>
      <protection locked="0"/>
    </xf>
    <xf numFmtId="49" fontId="10" fillId="5" borderId="26" xfId="0" applyNumberFormat="1" applyFont="1" applyFill="1" applyBorder="1" applyAlignment="1">
      <alignment horizontal="left" vertical="center"/>
    </xf>
    <xf numFmtId="49" fontId="10" fillId="5" borderId="27" xfId="0" applyNumberFormat="1" applyFont="1" applyFill="1" applyBorder="1" applyAlignment="1">
      <alignment horizontal="left" vertical="center"/>
    </xf>
    <xf numFmtId="49" fontId="10" fillId="5" borderId="28" xfId="0" applyNumberFormat="1" applyFont="1" applyFill="1" applyBorder="1" applyAlignment="1">
      <alignment horizontal="left" vertical="center"/>
    </xf>
    <xf numFmtId="49" fontId="10" fillId="5" borderId="4" xfId="0" applyNumberFormat="1" applyFont="1" applyFill="1" applyBorder="1" applyAlignment="1">
      <alignment vertical="center"/>
    </xf>
    <xf numFmtId="49" fontId="10" fillId="5" borderId="6" xfId="0" applyNumberFormat="1" applyFont="1" applyFill="1" applyBorder="1" applyAlignment="1">
      <alignment vertical="center"/>
    </xf>
    <xf numFmtId="49" fontId="10" fillId="5" borderId="43" xfId="0" applyNumberFormat="1" applyFont="1" applyFill="1" applyBorder="1" applyAlignment="1">
      <alignment vertical="center"/>
    </xf>
    <xf numFmtId="49" fontId="9" fillId="4" borderId="6" xfId="0" applyNumberFormat="1" applyFont="1" applyFill="1" applyBorder="1" applyAlignment="1">
      <alignment horizontal="center" vertical="center"/>
    </xf>
    <xf numFmtId="49" fontId="9" fillId="4" borderId="0" xfId="0" applyNumberFormat="1" applyFont="1" applyFill="1" applyAlignment="1">
      <alignment horizontal="center" vertical="center"/>
    </xf>
    <xf numFmtId="0" fontId="39" fillId="0" borderId="77" xfId="2"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49" fontId="10" fillId="5" borderId="76" xfId="0" applyNumberFormat="1" applyFont="1" applyFill="1" applyBorder="1" applyAlignment="1">
      <alignment horizontal="left" vertical="center"/>
    </xf>
    <xf numFmtId="49" fontId="10" fillId="5" borderId="103" xfId="0" applyNumberFormat="1" applyFont="1" applyFill="1" applyBorder="1" applyAlignment="1">
      <alignment horizontal="center" vertical="center" wrapText="1"/>
    </xf>
    <xf numFmtId="49" fontId="10" fillId="5" borderId="105" xfId="0" applyNumberFormat="1" applyFont="1" applyFill="1" applyBorder="1" applyAlignment="1">
      <alignment horizontal="center" vertical="center" wrapText="1"/>
    </xf>
    <xf numFmtId="49" fontId="10" fillId="5" borderId="104" xfId="0" applyNumberFormat="1" applyFont="1" applyFill="1" applyBorder="1" applyAlignment="1">
      <alignment horizontal="center" vertical="center" wrapText="1"/>
    </xf>
    <xf numFmtId="49" fontId="10" fillId="5" borderId="106" xfId="0" applyNumberFormat="1" applyFont="1" applyFill="1" applyBorder="1" applyAlignment="1">
      <alignment horizontal="center" vertical="center" wrapText="1"/>
    </xf>
    <xf numFmtId="49" fontId="11" fillId="5" borderId="103" xfId="0" applyNumberFormat="1" applyFont="1" applyFill="1" applyBorder="1" applyAlignment="1">
      <alignment horizontal="center" vertical="center"/>
    </xf>
    <xf numFmtId="49" fontId="11" fillId="5" borderId="104" xfId="0" applyNumberFormat="1" applyFont="1" applyFill="1" applyBorder="1" applyAlignment="1">
      <alignment horizontal="center" vertical="center"/>
    </xf>
    <xf numFmtId="49" fontId="11" fillId="5" borderId="105" xfId="0" applyNumberFormat="1" applyFont="1" applyFill="1" applyBorder="1" applyAlignment="1">
      <alignment horizontal="center" vertical="center"/>
    </xf>
    <xf numFmtId="49" fontId="17" fillId="4" borderId="53" xfId="0" applyNumberFormat="1" applyFont="1" applyFill="1" applyBorder="1" applyAlignment="1">
      <alignment horizontal="left" vertical="center"/>
    </xf>
    <xf numFmtId="49" fontId="17" fillId="4" borderId="23" xfId="0" applyNumberFormat="1" applyFont="1" applyFill="1" applyBorder="1" applyAlignment="1">
      <alignment horizontal="left" vertical="center"/>
    </xf>
    <xf numFmtId="49" fontId="17" fillId="4" borderId="25" xfId="0" applyNumberFormat="1" applyFont="1" applyFill="1" applyBorder="1" applyAlignment="1">
      <alignment horizontal="left" vertical="center"/>
    </xf>
    <xf numFmtId="49" fontId="10" fillId="5" borderId="90" xfId="0" applyNumberFormat="1" applyFont="1" applyFill="1" applyBorder="1" applyAlignment="1">
      <alignment horizontal="left" vertical="center"/>
    </xf>
    <xf numFmtId="49" fontId="17" fillId="0" borderId="20"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84" xfId="0" applyNumberFormat="1" applyFont="1" applyBorder="1" applyAlignment="1" applyProtection="1">
      <alignment horizontal="left" vertical="center"/>
      <protection locked="0"/>
    </xf>
    <xf numFmtId="49" fontId="10" fillId="3" borderId="85" xfId="0" applyNumberFormat="1" applyFont="1" applyFill="1" applyBorder="1" applyAlignment="1">
      <alignment horizontal="left" vertical="center"/>
    </xf>
    <xf numFmtId="49" fontId="10" fillId="3" borderId="37" xfId="0" applyNumberFormat="1" applyFont="1" applyFill="1" applyBorder="1" applyAlignment="1">
      <alignment horizontal="left" vertical="center"/>
    </xf>
    <xf numFmtId="49" fontId="10" fillId="3" borderId="86" xfId="0" applyNumberFormat="1" applyFont="1" applyFill="1" applyBorder="1" applyAlignment="1">
      <alignment horizontal="left" vertical="center"/>
    </xf>
    <xf numFmtId="49" fontId="44" fillId="0" borderId="39" xfId="0" applyNumberFormat="1" applyFont="1" applyBorder="1" applyAlignment="1" applyProtection="1">
      <alignment horizontal="left" vertical="top" wrapText="1" shrinkToFit="1"/>
      <protection locked="0"/>
    </xf>
    <xf numFmtId="49" fontId="43" fillId="0" borderId="0" xfId="0" applyNumberFormat="1" applyFont="1" applyAlignment="1" applyProtection="1">
      <alignment horizontal="left" vertical="top" wrapText="1" shrinkToFit="1"/>
      <protection locked="0"/>
    </xf>
    <xf numFmtId="49" fontId="43" fillId="0" borderId="60" xfId="0" applyNumberFormat="1" applyFont="1" applyBorder="1" applyAlignment="1" applyProtection="1">
      <alignment horizontal="left" vertical="top" wrapText="1" shrinkToFit="1"/>
      <protection locked="0"/>
    </xf>
    <xf numFmtId="49" fontId="42" fillId="0" borderId="39" xfId="0" applyNumberFormat="1" applyFont="1" applyBorder="1" applyAlignment="1" applyProtection="1">
      <alignment horizontal="left" vertical="top" wrapText="1" shrinkToFit="1"/>
      <protection locked="0"/>
    </xf>
    <xf numFmtId="49" fontId="43" fillId="0" borderId="35" xfId="0" applyNumberFormat="1" applyFont="1" applyBorder="1" applyAlignment="1" applyProtection="1">
      <alignment horizontal="left" vertical="top" wrapText="1" shrinkToFit="1"/>
      <protection locked="0"/>
    </xf>
    <xf numFmtId="49" fontId="43" fillId="0" borderId="38" xfId="0" applyNumberFormat="1" applyFont="1" applyBorder="1" applyAlignment="1" applyProtection="1">
      <alignment horizontal="left" vertical="top" wrapText="1" shrinkToFit="1"/>
      <protection locked="0"/>
    </xf>
    <xf numFmtId="49" fontId="43" fillId="0" borderId="36" xfId="0" applyNumberFormat="1" applyFont="1" applyBorder="1" applyAlignment="1" applyProtection="1">
      <alignment horizontal="left" vertical="top" wrapText="1" shrinkToFit="1"/>
      <protection locked="0"/>
    </xf>
    <xf numFmtId="49" fontId="10" fillId="5" borderId="29" xfId="0" applyNumberFormat="1" applyFont="1" applyFill="1" applyBorder="1" applyAlignment="1">
      <alignment horizontal="left" vertical="center"/>
    </xf>
    <xf numFmtId="49" fontId="10" fillId="5" borderId="30" xfId="0" applyNumberFormat="1" applyFont="1" applyFill="1" applyBorder="1" applyAlignment="1">
      <alignment horizontal="left" vertical="center"/>
    </xf>
    <xf numFmtId="49" fontId="10" fillId="5" borderId="91" xfId="0" applyNumberFormat="1" applyFont="1" applyFill="1" applyBorder="1" applyAlignment="1">
      <alignment horizontal="left" vertical="center"/>
    </xf>
    <xf numFmtId="49" fontId="9" fillId="4" borderId="64" xfId="0" applyNumberFormat="1" applyFont="1" applyFill="1" applyBorder="1" applyAlignment="1">
      <alignment horizontal="center" vertical="center"/>
    </xf>
    <xf numFmtId="49" fontId="9" fillId="4" borderId="62" xfId="0" applyNumberFormat="1" applyFont="1" applyFill="1" applyBorder="1" applyAlignment="1">
      <alignment horizontal="center" vertical="center"/>
    </xf>
    <xf numFmtId="49" fontId="4" fillId="0" borderId="66" xfId="0" applyNumberFormat="1" applyFont="1" applyBorder="1" applyAlignment="1" applyProtection="1">
      <alignment horizontal="center" vertical="center" shrinkToFit="1"/>
      <protection locked="0"/>
    </xf>
    <xf numFmtId="49" fontId="4" fillId="0" borderId="67" xfId="0" applyNumberFormat="1" applyFont="1" applyBorder="1" applyAlignment="1" applyProtection="1">
      <alignment horizontal="center" vertical="center" shrinkToFit="1"/>
      <protection locked="0"/>
    </xf>
    <xf numFmtId="49" fontId="17" fillId="0" borderId="102" xfId="0" applyNumberFormat="1" applyFont="1" applyBorder="1" applyAlignment="1" applyProtection="1">
      <alignment vertical="center" shrinkToFit="1"/>
      <protection locked="0"/>
    </xf>
    <xf numFmtId="49" fontId="17" fillId="0" borderId="31" xfId="0" applyNumberFormat="1" applyFont="1" applyBorder="1" applyAlignment="1" applyProtection="1">
      <alignment vertical="center" shrinkToFit="1"/>
      <protection locked="0"/>
    </xf>
    <xf numFmtId="49" fontId="17" fillId="0" borderId="56" xfId="0" applyNumberFormat="1" applyFont="1" applyBorder="1" applyAlignment="1" applyProtection="1">
      <alignment vertical="center" shrinkToFit="1"/>
      <protection locked="0"/>
    </xf>
    <xf numFmtId="49" fontId="17" fillId="0" borderId="35" xfId="0" applyNumberFormat="1" applyFont="1" applyBorder="1" applyAlignment="1" applyProtection="1">
      <alignment vertical="center" shrinkToFit="1"/>
      <protection locked="0"/>
    </xf>
    <xf numFmtId="49" fontId="17" fillId="0" borderId="38" xfId="0" applyNumberFormat="1" applyFont="1" applyBorder="1" applyAlignment="1" applyProtection="1">
      <alignment vertical="center" shrinkToFit="1"/>
      <protection locked="0"/>
    </xf>
    <xf numFmtId="49" fontId="17" fillId="0" borderId="83" xfId="0" applyNumberFormat="1" applyFont="1" applyBorder="1" applyAlignment="1" applyProtection="1">
      <alignment vertical="center" shrinkToFit="1"/>
      <protection locked="0"/>
    </xf>
    <xf numFmtId="49" fontId="17" fillId="0" borderId="36" xfId="0" applyNumberFormat="1" applyFont="1" applyBorder="1" applyAlignment="1" applyProtection="1">
      <alignment vertical="center" shrinkToFit="1"/>
      <protection locked="0"/>
    </xf>
    <xf numFmtId="49" fontId="10" fillId="5" borderId="91" xfId="0" applyNumberFormat="1" applyFont="1" applyFill="1" applyBorder="1" applyAlignment="1">
      <alignment vertical="center"/>
    </xf>
    <xf numFmtId="49" fontId="10" fillId="5" borderId="101" xfId="0" applyNumberFormat="1" applyFont="1" applyFill="1" applyBorder="1" applyAlignment="1">
      <alignment vertical="center"/>
    </xf>
    <xf numFmtId="49" fontId="10" fillId="5" borderId="52" xfId="0" applyNumberFormat="1" applyFont="1" applyFill="1" applyBorder="1" applyAlignment="1">
      <alignment horizontal="left" vertical="center"/>
    </xf>
    <xf numFmtId="49" fontId="4" fillId="0" borderId="69" xfId="0" applyNumberFormat="1" applyFont="1" applyBorder="1" applyAlignment="1">
      <alignment horizontal="left" vertical="center"/>
    </xf>
    <xf numFmtId="49" fontId="4" fillId="0" borderId="38" xfId="0" applyNumberFormat="1" applyFont="1" applyBorder="1" applyAlignment="1">
      <alignment horizontal="left" vertical="center"/>
    </xf>
    <xf numFmtId="49" fontId="4" fillId="0" borderId="36" xfId="0" applyNumberFormat="1" applyFont="1" applyBorder="1" applyAlignment="1">
      <alignment horizontal="left" vertical="center"/>
    </xf>
    <xf numFmtId="49" fontId="10" fillId="5" borderId="29" xfId="0" applyNumberFormat="1" applyFont="1" applyFill="1" applyBorder="1" applyAlignment="1">
      <alignment horizontal="left" vertical="center" shrinkToFit="1"/>
    </xf>
    <xf numFmtId="49" fontId="10" fillId="5" borderId="30" xfId="0" applyNumberFormat="1" applyFont="1" applyFill="1" applyBorder="1" applyAlignment="1">
      <alignment horizontal="left" vertical="center" shrinkToFit="1"/>
    </xf>
    <xf numFmtId="49" fontId="10" fillId="5" borderId="63" xfId="0" applyNumberFormat="1" applyFont="1" applyFill="1" applyBorder="1" applyAlignment="1">
      <alignment horizontal="left" vertical="center" shrinkToFit="1"/>
    </xf>
    <xf numFmtId="49" fontId="4" fillId="0" borderId="69" xfId="0" applyNumberFormat="1" applyFont="1" applyBorder="1" applyAlignment="1" applyProtection="1">
      <alignment horizontal="center" vertical="center" shrinkToFit="1"/>
      <protection locked="0"/>
    </xf>
    <xf numFmtId="49" fontId="4" fillId="0" borderId="83" xfId="0" applyNumberFormat="1" applyFont="1" applyBorder="1" applyAlignment="1" applyProtection="1">
      <alignment horizontal="center" vertical="center" shrinkToFit="1"/>
      <protection locked="0"/>
    </xf>
    <xf numFmtId="49" fontId="10" fillId="5" borderId="44" xfId="0" applyNumberFormat="1" applyFont="1" applyFill="1" applyBorder="1" applyAlignment="1">
      <alignment horizontal="left" vertical="center" shrinkToFit="1"/>
    </xf>
    <xf numFmtId="49" fontId="10" fillId="5" borderId="6" xfId="0" applyNumberFormat="1" applyFont="1" applyFill="1" applyBorder="1" applyAlignment="1">
      <alignment horizontal="left" vertical="center" shrinkToFit="1"/>
    </xf>
    <xf numFmtId="49" fontId="10" fillId="5" borderId="5" xfId="0" applyNumberFormat="1" applyFont="1" applyFill="1" applyBorder="1" applyAlignment="1">
      <alignment horizontal="left" vertical="center" shrinkToFit="1"/>
    </xf>
    <xf numFmtId="0" fontId="22" fillId="0" borderId="48" xfId="0" applyFont="1" applyBorder="1" applyAlignment="1">
      <alignment horizontal="justify" vertical="center" wrapText="1" readingOrder="1"/>
    </xf>
    <xf numFmtId="0" fontId="22" fillId="0" borderId="30" xfId="0" applyFont="1" applyBorder="1" applyAlignment="1">
      <alignment horizontal="justify" vertical="center" wrapText="1" readingOrder="1"/>
    </xf>
    <xf numFmtId="0" fontId="22" fillId="0" borderId="63" xfId="0" applyFont="1" applyBorder="1" applyAlignment="1">
      <alignment horizontal="justify" vertical="center" wrapText="1" readingOrder="1"/>
    </xf>
    <xf numFmtId="49" fontId="16"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wrapText="1"/>
    </xf>
    <xf numFmtId="49" fontId="16" fillId="0" borderId="35" xfId="0" applyNumberFormat="1" applyFont="1" applyBorder="1" applyAlignment="1">
      <alignment horizontal="center" vertical="center" wrapText="1"/>
    </xf>
    <xf numFmtId="49" fontId="16" fillId="0" borderId="36" xfId="0" applyNumberFormat="1" applyFont="1" applyBorder="1" applyAlignment="1">
      <alignment horizontal="center" vertical="center" wrapText="1"/>
    </xf>
    <xf numFmtId="49" fontId="10" fillId="5" borderId="34" xfId="0" applyNumberFormat="1" applyFont="1" applyFill="1" applyBorder="1" applyAlignment="1">
      <alignment horizontal="left" vertical="center"/>
    </xf>
    <xf numFmtId="49" fontId="10" fillId="5" borderId="33" xfId="0" applyNumberFormat="1" applyFont="1" applyFill="1" applyBorder="1" applyAlignment="1">
      <alignment horizontal="left" vertical="center"/>
    </xf>
    <xf numFmtId="49" fontId="17" fillId="0" borderId="35" xfId="0" applyNumberFormat="1" applyFont="1" applyBorder="1" applyAlignment="1" applyProtection="1">
      <alignment horizontal="center" vertical="center"/>
      <protection locked="0"/>
    </xf>
    <xf numFmtId="49" fontId="17" fillId="0" borderId="38" xfId="0" applyNumberFormat="1" applyFont="1" applyBorder="1" applyAlignment="1" applyProtection="1">
      <alignment horizontal="center" vertical="center"/>
      <protection locked="0"/>
    </xf>
    <xf numFmtId="49" fontId="17" fillId="0" borderId="36" xfId="0" applyNumberFormat="1" applyFont="1" applyBorder="1" applyAlignment="1" applyProtection="1">
      <alignment horizontal="center" vertical="center"/>
      <protection locked="0"/>
    </xf>
    <xf numFmtId="49" fontId="9" fillId="4" borderId="22"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49" fontId="40" fillId="0" borderId="71" xfId="0" applyNumberFormat="1" applyFont="1" applyBorder="1" applyAlignment="1" applyProtection="1">
      <alignment horizontal="left" vertical="center" shrinkToFit="1"/>
      <protection locked="0"/>
    </xf>
    <xf numFmtId="49" fontId="41" fillId="0" borderId="0" xfId="0" applyNumberFormat="1" applyFont="1" applyAlignment="1" applyProtection="1">
      <alignment horizontal="left" vertical="center" shrinkToFit="1"/>
      <protection locked="0"/>
    </xf>
    <xf numFmtId="49" fontId="41" fillId="0" borderId="13" xfId="0" applyNumberFormat="1" applyFont="1" applyBorder="1" applyAlignment="1" applyProtection="1">
      <alignment horizontal="left" vertical="center" shrinkToFit="1"/>
      <protection locked="0"/>
    </xf>
    <xf numFmtId="49" fontId="4" fillId="0" borderId="61" xfId="0" applyNumberFormat="1" applyFont="1" applyBorder="1" applyAlignment="1" applyProtection="1">
      <alignment horizontal="left" vertical="center" shrinkToFit="1"/>
      <protection locked="0"/>
    </xf>
    <xf numFmtId="49" fontId="4" fillId="0" borderId="31" xfId="0" applyNumberFormat="1" applyFont="1" applyBorder="1" applyAlignment="1" applyProtection="1">
      <alignment horizontal="left" vertical="center" shrinkToFit="1"/>
      <protection locked="0"/>
    </xf>
    <xf numFmtId="49" fontId="4" fillId="0" borderId="62" xfId="0" applyNumberFormat="1" applyFont="1" applyBorder="1" applyAlignment="1" applyProtection="1">
      <alignment horizontal="left" vertical="center" shrinkToFit="1"/>
      <protection locked="0"/>
    </xf>
    <xf numFmtId="49" fontId="4" fillId="4" borderId="14" xfId="0" applyNumberFormat="1" applyFont="1" applyFill="1" applyBorder="1" applyAlignment="1" applyProtection="1">
      <alignment horizontal="left" vertical="center" shrinkToFit="1"/>
      <protection locked="0"/>
    </xf>
    <xf numFmtId="49" fontId="10" fillId="5" borderId="4" xfId="0" applyNumberFormat="1" applyFont="1" applyFill="1" applyBorder="1" applyAlignment="1">
      <alignment horizontal="left" vertical="center" shrinkToFit="1"/>
    </xf>
    <xf numFmtId="49" fontId="10" fillId="5" borderId="43" xfId="0" applyNumberFormat="1" applyFont="1" applyFill="1" applyBorder="1" applyAlignment="1">
      <alignment horizontal="left" vertical="center" shrinkToFit="1"/>
    </xf>
    <xf numFmtId="49" fontId="9" fillId="4" borderId="48" xfId="0" applyNumberFormat="1" applyFont="1" applyFill="1" applyBorder="1" applyAlignment="1">
      <alignment horizontal="center" vertical="center" wrapText="1"/>
    </xf>
    <xf numFmtId="49" fontId="9" fillId="4" borderId="63" xfId="0" applyNumberFormat="1" applyFont="1" applyFill="1" applyBorder="1" applyAlignment="1">
      <alignment horizontal="center" vertical="center" wrapText="1"/>
    </xf>
    <xf numFmtId="49" fontId="21" fillId="0" borderId="48" xfId="0" applyNumberFormat="1" applyFont="1" applyBorder="1" applyAlignment="1">
      <alignment horizontal="justify" vertical="center" wrapText="1" readingOrder="1"/>
    </xf>
    <xf numFmtId="49" fontId="21" fillId="0" borderId="30" xfId="0" applyNumberFormat="1" applyFont="1" applyBorder="1" applyAlignment="1">
      <alignment horizontal="justify" vertical="center" wrapText="1" readingOrder="1"/>
    </xf>
    <xf numFmtId="49" fontId="21" fillId="0" borderId="63" xfId="0" applyNumberFormat="1" applyFont="1" applyBorder="1" applyAlignment="1">
      <alignment horizontal="justify" vertical="center" wrapText="1" readingOrder="1"/>
    </xf>
    <xf numFmtId="49" fontId="21" fillId="0" borderId="20" xfId="0" applyNumberFormat="1" applyFont="1" applyBorder="1" applyAlignment="1">
      <alignment horizontal="justify" vertical="center" wrapText="1" readingOrder="1"/>
    </xf>
    <xf numFmtId="49" fontId="21" fillId="0" borderId="2" xfId="0" applyNumberFormat="1" applyFont="1" applyBorder="1" applyAlignment="1">
      <alignment horizontal="justify" vertical="center" wrapText="1" readingOrder="1"/>
    </xf>
    <xf numFmtId="49" fontId="21" fillId="0" borderId="21" xfId="0" applyNumberFormat="1" applyFont="1" applyBorder="1" applyAlignment="1">
      <alignment horizontal="justify" vertical="center" wrapText="1" readingOrder="1"/>
    </xf>
    <xf numFmtId="49" fontId="16" fillId="0" borderId="37" xfId="0" applyNumberFormat="1" applyFont="1" applyBorder="1" applyAlignment="1">
      <alignment horizontal="center" vertical="center" wrapText="1"/>
    </xf>
    <xf numFmtId="49" fontId="16" fillId="0" borderId="38" xfId="0" applyNumberFormat="1" applyFont="1" applyBorder="1" applyAlignment="1">
      <alignment horizontal="center" vertical="center" wrapText="1"/>
    </xf>
    <xf numFmtId="49" fontId="9" fillId="4" borderId="73" xfId="0" applyNumberFormat="1" applyFont="1" applyFill="1" applyBorder="1" applyAlignment="1">
      <alignment horizontal="center" vertical="center" wrapText="1"/>
    </xf>
    <xf numFmtId="49" fontId="9" fillId="4" borderId="84" xfId="0" applyNumberFormat="1" applyFont="1" applyFill="1" applyBorder="1" applyAlignment="1">
      <alignment horizontal="center" vertical="center" wrapText="1"/>
    </xf>
    <xf numFmtId="49" fontId="15" fillId="0" borderId="35" xfId="0" applyNumberFormat="1" applyFont="1" applyBorder="1" applyAlignment="1" applyProtection="1">
      <alignment horizontal="left" vertical="center" shrinkToFit="1"/>
      <protection locked="0"/>
    </xf>
    <xf numFmtId="49" fontId="15" fillId="0" borderId="38" xfId="0" applyNumberFormat="1" applyFont="1" applyBorder="1" applyAlignment="1" applyProtection="1">
      <alignment horizontal="left" vertical="center" shrinkToFit="1"/>
      <protection locked="0"/>
    </xf>
    <xf numFmtId="49" fontId="15" fillId="0" borderId="36" xfId="0" applyNumberFormat="1" applyFont="1" applyBorder="1" applyAlignment="1" applyProtection="1">
      <alignment horizontal="left" vertical="center" shrinkToFit="1"/>
      <protection locked="0"/>
    </xf>
    <xf numFmtId="49" fontId="14" fillId="0" borderId="2" xfId="0" applyNumberFormat="1" applyFont="1" applyBorder="1" applyAlignment="1">
      <alignment horizontal="center"/>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49" fontId="4" fillId="0" borderId="35" xfId="0" applyNumberFormat="1" applyFont="1" applyBorder="1" applyAlignment="1" applyProtection="1">
      <alignment horizontal="center" vertical="center"/>
      <protection locked="0"/>
    </xf>
    <xf numFmtId="49" fontId="4" fillId="0" borderId="38" xfId="0" applyNumberFormat="1" applyFont="1" applyBorder="1" applyAlignment="1" applyProtection="1">
      <alignment horizontal="center" vertical="center"/>
      <protection locked="0"/>
    </xf>
    <xf numFmtId="49" fontId="18" fillId="0" borderId="33"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8"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4" fillId="4" borderId="53" xfId="0" applyNumberFormat="1" applyFont="1" applyFill="1" applyBorder="1" applyAlignment="1" applyProtection="1">
      <alignment horizontal="left" vertical="center" shrinkToFit="1"/>
      <protection locked="0"/>
    </xf>
    <xf numFmtId="49" fontId="4" fillId="4" borderId="23" xfId="0" applyNumberFormat="1" applyFont="1" applyFill="1" applyBorder="1" applyAlignment="1" applyProtection="1">
      <alignment horizontal="left" vertical="center" shrinkToFit="1"/>
      <protection locked="0"/>
    </xf>
    <xf numFmtId="49" fontId="4" fillId="4" borderId="24" xfId="0" applyNumberFormat="1" applyFont="1" applyFill="1" applyBorder="1" applyAlignment="1" applyProtection="1">
      <alignment horizontal="left" vertical="center" shrinkToFit="1"/>
      <protection locked="0"/>
    </xf>
    <xf numFmtId="49" fontId="40" fillId="4" borderId="12" xfId="0" applyNumberFormat="1" applyFont="1" applyFill="1" applyBorder="1" applyAlignment="1" applyProtection="1">
      <alignment horizontal="left" vertical="top" wrapText="1" shrinkToFit="1"/>
      <protection locked="0"/>
    </xf>
    <xf numFmtId="49" fontId="41" fillId="4" borderId="0" xfId="0" applyNumberFormat="1" applyFont="1" applyFill="1" applyAlignment="1" applyProtection="1">
      <alignment horizontal="left" vertical="top" wrapText="1" shrinkToFit="1"/>
      <protection locked="0"/>
    </xf>
    <xf numFmtId="49" fontId="41" fillId="4" borderId="13" xfId="0" applyNumberFormat="1" applyFont="1" applyFill="1" applyBorder="1" applyAlignment="1" applyProtection="1">
      <alignment horizontal="left" vertical="top" wrapText="1" shrinkToFit="1"/>
      <protection locked="0"/>
    </xf>
    <xf numFmtId="49" fontId="41" fillId="4" borderId="8" xfId="0" applyNumberFormat="1" applyFont="1" applyFill="1" applyBorder="1" applyAlignment="1" applyProtection="1">
      <alignment horizontal="left" vertical="top" wrapText="1" shrinkToFit="1"/>
      <protection locked="0"/>
    </xf>
    <xf numFmtId="49" fontId="41" fillId="4" borderId="10" xfId="0" applyNumberFormat="1" applyFont="1" applyFill="1" applyBorder="1" applyAlignment="1" applyProtection="1">
      <alignment horizontal="left" vertical="top" wrapText="1" shrinkToFit="1"/>
      <protection locked="0"/>
    </xf>
    <xf numFmtId="49" fontId="41" fillId="4" borderId="9" xfId="0" applyNumberFormat="1" applyFont="1" applyFill="1" applyBorder="1" applyAlignment="1" applyProtection="1">
      <alignment horizontal="left" vertical="top" wrapText="1" shrinkToFit="1"/>
      <protection locked="0"/>
    </xf>
    <xf numFmtId="0" fontId="21" fillId="0" borderId="40" xfId="0" applyFont="1" applyBorder="1" applyAlignment="1">
      <alignment horizontal="justify" vertical="center" wrapText="1" readingOrder="1"/>
    </xf>
    <xf numFmtId="0" fontId="21" fillId="0" borderId="41" xfId="0" applyFont="1" applyBorder="1" applyAlignment="1">
      <alignment horizontal="justify" vertical="center" wrapText="1" readingOrder="1"/>
    </xf>
    <xf numFmtId="0" fontId="21" fillId="0" borderId="42" xfId="0" applyFont="1" applyBorder="1" applyAlignment="1">
      <alignment horizontal="justify" vertical="center" wrapText="1" readingOrder="1"/>
    </xf>
    <xf numFmtId="49" fontId="40" fillId="4" borderId="71" xfId="0" applyNumberFormat="1" applyFont="1" applyFill="1" applyBorder="1" applyAlignment="1" applyProtection="1">
      <alignment horizontal="left" vertical="center" shrinkToFit="1"/>
      <protection locked="0"/>
    </xf>
    <xf numFmtId="49" fontId="41" fillId="4" borderId="0" xfId="0" applyNumberFormat="1" applyFont="1" applyFill="1" applyAlignment="1" applyProtection="1">
      <alignment horizontal="left" vertical="center" shrinkToFit="1"/>
      <protection locked="0"/>
    </xf>
    <xf numFmtId="49" fontId="41" fillId="4" borderId="46" xfId="0" applyNumberFormat="1" applyFont="1" applyFill="1" applyBorder="1" applyAlignment="1" applyProtection="1">
      <alignment horizontal="left" vertical="center" shrinkToFit="1"/>
      <protection locked="0"/>
    </xf>
    <xf numFmtId="49" fontId="10" fillId="5" borderId="44" xfId="0" applyNumberFormat="1" applyFont="1" applyFill="1" applyBorder="1" applyAlignment="1">
      <alignment horizontal="left" vertical="center" wrapText="1"/>
    </xf>
    <xf numFmtId="49" fontId="10" fillId="5" borderId="6" xfId="0" applyNumberFormat="1" applyFont="1" applyFill="1" applyBorder="1" applyAlignment="1">
      <alignment horizontal="left" vertical="center" wrapText="1"/>
    </xf>
    <xf numFmtId="49" fontId="10" fillId="5" borderId="43" xfId="0" applyNumberFormat="1" applyFont="1" applyFill="1" applyBorder="1" applyAlignment="1">
      <alignment horizontal="left" vertical="center" wrapText="1"/>
    </xf>
    <xf numFmtId="49" fontId="4" fillId="4" borderId="22" xfId="0" applyNumberFormat="1" applyFont="1" applyFill="1" applyBorder="1" applyAlignment="1" applyProtection="1">
      <alignment horizontal="left" vertical="center" shrinkToFit="1"/>
      <protection locked="0"/>
    </xf>
    <xf numFmtId="49" fontId="4" fillId="4" borderId="75" xfId="0" applyNumberFormat="1" applyFont="1" applyFill="1" applyBorder="1" applyAlignment="1" applyProtection="1">
      <alignment horizontal="left" vertical="center" shrinkToFit="1"/>
      <protection locked="0"/>
    </xf>
    <xf numFmtId="49" fontId="10" fillId="5" borderId="71"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xf>
    <xf numFmtId="49" fontId="4" fillId="4" borderId="68" xfId="0" applyNumberFormat="1" applyFont="1" applyFill="1" applyBorder="1" applyAlignment="1" applyProtection="1">
      <alignment horizontal="center" vertical="center"/>
      <protection locked="0"/>
    </xf>
    <xf numFmtId="49" fontId="4" fillId="4" borderId="25" xfId="0" applyNumberFormat="1" applyFont="1" applyFill="1" applyBorder="1" applyAlignment="1" applyProtection="1">
      <alignment horizontal="center" vertical="center"/>
      <protection locked="0"/>
    </xf>
    <xf numFmtId="49" fontId="4" fillId="4" borderId="49" xfId="0" applyNumberFormat="1" applyFont="1" applyFill="1" applyBorder="1" applyAlignment="1" applyProtection="1">
      <alignment horizontal="center" vertical="center"/>
      <protection locked="0"/>
    </xf>
    <xf numFmtId="49" fontId="16" fillId="0" borderId="39" xfId="0" applyNumberFormat="1" applyFont="1" applyBorder="1" applyAlignment="1">
      <alignment horizontal="center" vertical="center" wrapText="1"/>
    </xf>
    <xf numFmtId="49" fontId="16" fillId="0" borderId="0" xfId="0" applyNumberFormat="1" applyFont="1" applyAlignment="1">
      <alignment horizontal="center" vertical="center" wrapText="1"/>
    </xf>
    <xf numFmtId="49" fontId="10" fillId="5" borderId="85" xfId="0" applyNumberFormat="1" applyFont="1" applyFill="1" applyBorder="1" applyAlignment="1">
      <alignment vertical="center"/>
    </xf>
    <xf numFmtId="49" fontId="10" fillId="5" borderId="37" xfId="0" applyNumberFormat="1" applyFont="1" applyFill="1" applyBorder="1" applyAlignment="1">
      <alignment vertical="center"/>
    </xf>
    <xf numFmtId="49" fontId="10" fillId="5" borderId="92" xfId="0" applyNumberFormat="1" applyFont="1" applyFill="1" applyBorder="1" applyAlignment="1">
      <alignment vertical="center"/>
    </xf>
    <xf numFmtId="49" fontId="17" fillId="0" borderId="47" xfId="0" applyNumberFormat="1" applyFont="1" applyBorder="1" applyAlignment="1" applyProtection="1">
      <alignment vertical="center" shrinkToFit="1"/>
      <protection locked="0"/>
    </xf>
    <xf numFmtId="49" fontId="17" fillId="0" borderId="32" xfId="0" applyNumberFormat="1" applyFont="1" applyBorder="1" applyAlignment="1" applyProtection="1">
      <alignment vertical="center" shrinkToFit="1"/>
      <protection locked="0"/>
    </xf>
    <xf numFmtId="49" fontId="10" fillId="5" borderId="34" xfId="0" applyNumberFormat="1" applyFont="1" applyFill="1" applyBorder="1" applyAlignment="1">
      <alignment vertical="center"/>
    </xf>
    <xf numFmtId="49" fontId="10" fillId="5" borderId="93" xfId="0" applyNumberFormat="1" applyFont="1" applyFill="1" applyBorder="1" applyAlignment="1">
      <alignment horizontal="left" vertical="center"/>
    </xf>
    <xf numFmtId="49" fontId="10" fillId="5" borderId="86" xfId="0" applyNumberFormat="1" applyFont="1" applyFill="1" applyBorder="1" applyAlignment="1">
      <alignment horizontal="left" vertical="center"/>
    </xf>
    <xf numFmtId="49" fontId="39" fillId="4" borderId="14" xfId="2" applyNumberFormat="1" applyFill="1" applyBorder="1" applyAlignment="1" applyProtection="1">
      <alignment horizontal="left" vertical="center" shrinkToFit="1"/>
      <protection locked="0"/>
    </xf>
    <xf numFmtId="0" fontId="28" fillId="8" borderId="33" xfId="0" applyFont="1" applyFill="1" applyBorder="1" applyAlignment="1">
      <alignment horizontal="center" vertical="center" shrinkToFit="1"/>
    </xf>
    <xf numFmtId="0" fontId="28" fillId="8" borderId="37" xfId="0" applyFont="1" applyFill="1" applyBorder="1" applyAlignment="1">
      <alignment horizontal="center" vertical="center" shrinkToFit="1"/>
    </xf>
    <xf numFmtId="0" fontId="28" fillId="8" borderId="35" xfId="0" applyFont="1" applyFill="1" applyBorder="1" applyAlignment="1">
      <alignment horizontal="center" vertical="center" shrinkToFit="1"/>
    </xf>
    <xf numFmtId="0" fontId="28" fillId="8" borderId="38" xfId="0" applyFont="1" applyFill="1" applyBorder="1" applyAlignment="1">
      <alignment horizontal="center" vertical="center" shrinkToFit="1"/>
    </xf>
    <xf numFmtId="0" fontId="29" fillId="8" borderId="37" xfId="0" applyFont="1" applyFill="1" applyBorder="1" applyAlignment="1">
      <alignment horizontal="center" vertical="center" wrapText="1" shrinkToFit="1"/>
    </xf>
    <xf numFmtId="0" fontId="29" fillId="8" borderId="38" xfId="0" applyFont="1" applyFill="1" applyBorder="1" applyAlignment="1">
      <alignment horizontal="center" vertical="center" wrapText="1" shrinkToFit="1"/>
    </xf>
    <xf numFmtId="49" fontId="4" fillId="0" borderId="47" xfId="0" applyNumberFormat="1" applyFont="1" applyBorder="1" applyAlignment="1" applyProtection="1">
      <alignment horizontal="left" vertical="center" shrinkToFit="1"/>
      <protection locked="0"/>
    </xf>
    <xf numFmtId="49" fontId="4" fillId="0" borderId="32" xfId="0" applyNumberFormat="1" applyFont="1" applyBorder="1" applyAlignment="1" applyProtection="1">
      <alignment horizontal="left" vertical="center" shrinkToFit="1"/>
      <protection locked="0"/>
    </xf>
    <xf numFmtId="49" fontId="4" fillId="0" borderId="71" xfId="0" applyNumberFormat="1" applyFont="1" applyBorder="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49" fontId="4" fillId="0" borderId="13" xfId="0" applyNumberFormat="1" applyFont="1" applyBorder="1" applyAlignment="1" applyProtection="1">
      <alignment horizontal="left" vertical="center" shrinkToFit="1"/>
      <protection locked="0"/>
    </xf>
    <xf numFmtId="49" fontId="4" fillId="4" borderId="4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49" fontId="10" fillId="5" borderId="93" xfId="0" applyNumberFormat="1" applyFont="1" applyFill="1" applyBorder="1" applyAlignment="1">
      <alignment horizontal="center" vertical="center"/>
    </xf>
    <xf numFmtId="49" fontId="10" fillId="5" borderId="37" xfId="0" applyNumberFormat="1" applyFont="1" applyFill="1" applyBorder="1" applyAlignment="1">
      <alignment horizontal="center" vertical="center"/>
    </xf>
    <xf numFmtId="176" fontId="4" fillId="4" borderId="49" xfId="0" applyNumberFormat="1" applyFont="1" applyFill="1" applyBorder="1" applyAlignment="1" applyProtection="1">
      <alignment horizontal="center" vertical="center" shrinkToFit="1"/>
      <protection locked="0"/>
    </xf>
    <xf numFmtId="176" fontId="4" fillId="4" borderId="9" xfId="0" applyNumberFormat="1" applyFont="1" applyFill="1" applyBorder="1" applyAlignment="1" applyProtection="1">
      <alignment horizontal="center" vertical="center" shrinkToFit="1"/>
      <protection locked="0"/>
    </xf>
    <xf numFmtId="49" fontId="10" fillId="5" borderId="86" xfId="0" applyNumberFormat="1" applyFont="1" applyFill="1" applyBorder="1" applyAlignment="1">
      <alignment horizontal="center" vertical="center"/>
    </xf>
    <xf numFmtId="14" fontId="4" fillId="4" borderId="78" xfId="0" applyNumberFormat="1" applyFont="1" applyFill="1" applyBorder="1" applyAlignment="1" applyProtection="1">
      <alignment horizontal="center" vertical="center"/>
      <protection locked="0"/>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4" fillId="4" borderId="55" xfId="0" applyNumberFormat="1" applyFont="1" applyFill="1" applyBorder="1" applyAlignment="1" applyProtection="1">
      <alignment horizontal="center" vertical="center"/>
      <protection locked="0"/>
    </xf>
    <xf numFmtId="177" fontId="4" fillId="4" borderId="78" xfId="0" applyNumberFormat="1" applyFont="1" applyFill="1" applyBorder="1" applyAlignment="1" applyProtection="1">
      <alignment horizontal="center" vertical="center"/>
      <protection locked="0"/>
    </xf>
    <xf numFmtId="0" fontId="27" fillId="8" borderId="37" xfId="0" applyFont="1" applyFill="1" applyBorder="1" applyAlignment="1">
      <alignment horizontal="center" vertical="center"/>
    </xf>
    <xf numFmtId="0" fontId="27" fillId="8" borderId="34" xfId="0" applyFont="1" applyFill="1" applyBorder="1" applyAlignment="1">
      <alignment horizontal="center" vertical="center"/>
    </xf>
    <xf numFmtId="0" fontId="27" fillId="8" borderId="38" xfId="0" applyFont="1" applyFill="1" applyBorder="1" applyAlignment="1">
      <alignment horizontal="center" vertical="center"/>
    </xf>
    <xf numFmtId="0" fontId="27" fillId="8" borderId="36" xfId="0" applyFont="1" applyFill="1" applyBorder="1" applyAlignment="1">
      <alignment horizontal="center" vertical="center"/>
    </xf>
    <xf numFmtId="49" fontId="46" fillId="5" borderId="4" xfId="0" applyNumberFormat="1" applyFont="1" applyFill="1" applyBorder="1" applyAlignment="1">
      <alignment horizontal="left" vertical="center"/>
    </xf>
    <xf numFmtId="14" fontId="4" fillId="4" borderId="55" xfId="0" applyNumberFormat="1" applyFont="1" applyFill="1" applyBorder="1" applyAlignment="1" applyProtection="1">
      <alignment horizontal="center" vertical="center"/>
      <protection locked="0"/>
    </xf>
    <xf numFmtId="49" fontId="9" fillId="0" borderId="4"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14" fillId="0" borderId="70" xfId="0" applyNumberFormat="1" applyFont="1" applyBorder="1" applyAlignment="1">
      <alignment horizontal="center" wrapText="1"/>
    </xf>
  </cellXfs>
  <cellStyles count="3">
    <cellStyle name="一般" xfId="0" builtinId="0"/>
    <cellStyle name="中等" xfId="1" builtinId="28" customBuiltin="1"/>
    <cellStyle name="超連結" xfId="2" builtinId="8"/>
  </cellStyles>
  <dxfs count="36">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FF4C62"/>
        </patternFill>
      </fill>
    </dxf>
    <dxf>
      <fill>
        <patternFill>
          <bgColor rgb="FF51F29A"/>
        </patternFill>
      </fill>
    </dxf>
    <dxf>
      <fill>
        <patternFill>
          <bgColor rgb="FFFF4C62"/>
        </patternFill>
      </fill>
    </dxf>
    <dxf>
      <fill>
        <patternFill>
          <bgColor rgb="FFFF4C62"/>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theme="0"/>
        </patternFill>
      </fill>
    </dxf>
    <dxf>
      <fill>
        <patternFill>
          <bgColor rgb="FF51F29A"/>
        </patternFill>
      </fill>
    </dxf>
    <dxf>
      <fill>
        <patternFill>
          <bgColor theme="0"/>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
      <fill>
        <patternFill>
          <bgColor rgb="FF51F29A"/>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51F29A"/>
      <color rgb="FFFF4C62"/>
      <color rgb="FF000037"/>
      <color rgb="FFFFDD00"/>
      <color rgb="FF54565A"/>
      <color rgb="FFD9D9D6"/>
      <color rgb="FF008F70"/>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91</xdr:row>
          <xdr:rowOff>99060</xdr:rowOff>
        </xdr:from>
        <xdr:to>
          <xdr:col>11</xdr:col>
          <xdr:colOff>190500</xdr:colOff>
          <xdr:row>93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91</xdr:row>
          <xdr:rowOff>99060</xdr:rowOff>
        </xdr:from>
        <xdr:to>
          <xdr:col>14</xdr:col>
          <xdr:colOff>504567</xdr:colOff>
          <xdr:row>93</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99</xdr:row>
          <xdr:rowOff>99060</xdr:rowOff>
        </xdr:from>
        <xdr:to>
          <xdr:col>11</xdr:col>
          <xdr:colOff>190500</xdr:colOff>
          <xdr:row>101</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99</xdr:row>
          <xdr:rowOff>99060</xdr:rowOff>
        </xdr:from>
        <xdr:to>
          <xdr:col>14</xdr:col>
          <xdr:colOff>504567</xdr:colOff>
          <xdr:row>101</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twoCellAnchor editAs="oneCell">
    <xdr:from>
      <xdr:col>12</xdr:col>
      <xdr:colOff>44825</xdr:colOff>
      <xdr:row>1</xdr:row>
      <xdr:rowOff>78828</xdr:rowOff>
    </xdr:from>
    <xdr:to>
      <xdr:col>14</xdr:col>
      <xdr:colOff>345630</xdr:colOff>
      <xdr:row>2</xdr:row>
      <xdr:rowOff>335017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5" t="14625" r="39786" b="11501"/>
        <a:stretch/>
      </xdr:blipFill>
      <xdr:spPr>
        <a:xfrm>
          <a:off x="5405101" y="85397"/>
          <a:ext cx="543857" cy="4466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22860</xdr:colOff>
          <xdr:row>59</xdr:row>
          <xdr:rowOff>137160</xdr:rowOff>
        </xdr:from>
        <xdr:to>
          <xdr:col>8</xdr:col>
          <xdr:colOff>449580</xdr:colOff>
          <xdr:row>61</xdr:row>
          <xdr:rowOff>60960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137160</xdr:rowOff>
        </xdr:from>
        <xdr:to>
          <xdr:col>7</xdr:col>
          <xdr:colOff>403860</xdr:colOff>
          <xdr:row>61</xdr:row>
          <xdr:rowOff>60960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zh-TW" altLang="en-US" sz="800" b="0" i="0" u="none" strike="noStrike" baseline="0">
                  <a:solidFill>
                    <a:srgbClr val="000000"/>
                  </a:solidFill>
                  <a:latin typeface="Tahoma"/>
                  <a:cs typeface="Tahoma"/>
                </a:rPr>
                <a:t>YES</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mailto:asiawang@yahoo.com.tw"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mailto:tennisuno1215@yahoo.com.tw" TargetMode="External"/><Relationship Id="rId1" Type="http://schemas.openxmlformats.org/officeDocument/2006/relationships/hyperlink" Target="mailto:tennisuno1215@yahoo.com.tw" TargetMode="External"/><Relationship Id="rId6" Type="http://schemas.openxmlformats.org/officeDocument/2006/relationships/hyperlink" Target="mailto:ctta@tennis.org.tw" TargetMode="External"/><Relationship Id="rId11" Type="http://schemas.openxmlformats.org/officeDocument/2006/relationships/ctrlProp" Target="../ctrlProps/ctrlProp2.xml"/><Relationship Id="rId5" Type="http://schemas.openxmlformats.org/officeDocument/2006/relationships/hyperlink" Target="https://www.cdc.gov.tw/" TargetMode="External"/><Relationship Id="rId15" Type="http://schemas.openxmlformats.org/officeDocument/2006/relationships/ctrlProp" Target="../ctrlProps/ctrlProp6.xml"/><Relationship Id="rId10" Type="http://schemas.openxmlformats.org/officeDocument/2006/relationships/ctrlProp" Target="../ctrlProps/ctrlProp1.xml"/><Relationship Id="rId4" Type="http://schemas.openxmlformats.org/officeDocument/2006/relationships/hyperlink" Target="mailto:chunkuanhotel@gmail.com"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U147"/>
  <sheetViews>
    <sheetView showGridLines="0" tabSelected="1" topLeftCell="C1" zoomScale="148" zoomScaleNormal="148" zoomScaleSheetLayoutView="130" workbookViewId="0">
      <selection activeCell="P30" sqref="P30"/>
    </sheetView>
  </sheetViews>
  <sheetFormatPr defaultColWidth="9" defaultRowHeight="13.8" x14ac:dyDescent="0.25"/>
  <cols>
    <col min="1" max="1" width="3.44140625" style="4" customWidth="1"/>
    <col min="2" max="2" width="8.33203125" style="4" customWidth="1"/>
    <col min="3" max="3" width="7.5546875" style="4" customWidth="1"/>
    <col min="4" max="8" width="7.33203125" style="4" customWidth="1"/>
    <col min="9" max="11" width="7.33203125" style="16" customWidth="1"/>
    <col min="12" max="12" width="3.5546875" style="16" customWidth="1"/>
    <col min="13" max="13" width="2.33203125" style="16" customWidth="1"/>
    <col min="14" max="14" width="1.44140625" style="16" customWidth="1"/>
    <col min="15" max="15" width="7.33203125" style="16" customWidth="1"/>
    <col min="16" max="16" width="3.44140625" style="4" customWidth="1"/>
    <col min="17" max="17" width="2.6640625" style="4" customWidth="1"/>
    <col min="18" max="16384" width="9" style="4"/>
  </cols>
  <sheetData>
    <row r="1" spans="2:21" ht="0.75" customHeight="1" thickBot="1" x14ac:dyDescent="0.3">
      <c r="B1" s="114"/>
      <c r="C1" s="114"/>
      <c r="D1" s="114"/>
      <c r="E1" s="114"/>
      <c r="F1" s="114"/>
      <c r="G1" s="114"/>
      <c r="H1" s="114"/>
      <c r="I1" s="114"/>
      <c r="J1" s="114"/>
      <c r="K1" s="114"/>
      <c r="L1" s="114"/>
      <c r="M1" s="114"/>
      <c r="N1" s="114"/>
      <c r="O1" s="114"/>
    </row>
    <row r="2" spans="2:21" ht="15" customHeight="1" x14ac:dyDescent="0.25">
      <c r="B2" s="409" t="str">
        <f>IF(AND($I$9&lt;&gt;"",$L$9&lt;&gt;""),$L$9&amp; " "&amp;$I$9,"")</f>
        <v>J30 TAINAN</v>
      </c>
      <c r="C2" s="410"/>
      <c r="D2" s="410"/>
      <c r="E2" s="410"/>
      <c r="F2" s="413" t="s">
        <v>0</v>
      </c>
      <c r="G2" s="413"/>
      <c r="H2" s="413"/>
      <c r="I2" s="413"/>
      <c r="J2" s="413"/>
      <c r="K2" s="413"/>
      <c r="L2" s="434"/>
      <c r="M2" s="434"/>
      <c r="N2" s="434"/>
      <c r="O2" s="435"/>
    </row>
    <row r="3" spans="2:21" s="5" customFormat="1" ht="31.5" customHeight="1" thickBot="1" x14ac:dyDescent="0.3">
      <c r="B3" s="411"/>
      <c r="C3" s="412"/>
      <c r="D3" s="412"/>
      <c r="E3" s="412"/>
      <c r="F3" s="414"/>
      <c r="G3" s="414"/>
      <c r="H3" s="414"/>
      <c r="I3" s="414"/>
      <c r="J3" s="414"/>
      <c r="K3" s="414"/>
      <c r="L3" s="436"/>
      <c r="M3" s="436"/>
      <c r="N3" s="436"/>
      <c r="O3" s="437"/>
    </row>
    <row r="4" spans="2:21" s="5" customFormat="1" ht="6" customHeight="1" thickBot="1" x14ac:dyDescent="0.3">
      <c r="B4" s="25"/>
      <c r="C4" s="25"/>
      <c r="D4" s="25"/>
      <c r="E4" s="25"/>
      <c r="F4" s="25"/>
      <c r="G4" s="25"/>
      <c r="H4" s="24"/>
      <c r="I4" s="24"/>
      <c r="J4" s="24"/>
      <c r="K4" s="23"/>
      <c r="L4" s="26"/>
      <c r="M4" s="26"/>
      <c r="N4" s="26"/>
      <c r="O4" s="26"/>
    </row>
    <row r="5" spans="2:21" ht="13.5" customHeight="1" thickBot="1" x14ac:dyDescent="0.3">
      <c r="B5" s="107" t="s">
        <v>1</v>
      </c>
      <c r="C5" s="108"/>
      <c r="D5" s="108"/>
      <c r="E5" s="108"/>
      <c r="F5" s="108"/>
      <c r="G5" s="108"/>
      <c r="H5" s="108"/>
      <c r="I5" s="108"/>
      <c r="J5" s="108"/>
      <c r="K5" s="108"/>
      <c r="L5" s="108"/>
      <c r="M5" s="108"/>
      <c r="N5" s="108"/>
      <c r="O5" s="109"/>
    </row>
    <row r="6" spans="2:21" ht="5.25" customHeight="1" thickBot="1" x14ac:dyDescent="0.3">
      <c r="B6" s="27"/>
      <c r="C6" s="27"/>
      <c r="D6" s="27"/>
      <c r="E6" s="27"/>
      <c r="F6" s="27"/>
      <c r="G6" s="27"/>
      <c r="H6" s="27"/>
      <c r="I6" s="27"/>
      <c r="J6" s="27"/>
      <c r="K6" s="27"/>
      <c r="L6" s="27"/>
      <c r="M6" s="27"/>
      <c r="N6" s="27"/>
      <c r="O6" s="27"/>
    </row>
    <row r="7" spans="2:21" s="6" customFormat="1" ht="14.25" customHeight="1" thickBot="1" x14ac:dyDescent="0.3">
      <c r="B7" s="164" t="s">
        <v>2</v>
      </c>
      <c r="C7" s="165"/>
      <c r="D7" s="165"/>
      <c r="E7" s="165"/>
      <c r="F7" s="165"/>
      <c r="G7" s="165"/>
      <c r="H7" s="165"/>
      <c r="I7" s="165"/>
      <c r="J7" s="165"/>
      <c r="K7" s="165"/>
      <c r="L7" s="165"/>
      <c r="M7" s="165"/>
      <c r="N7" s="165"/>
      <c r="O7" s="236"/>
    </row>
    <row r="8" spans="2:21" s="7" customFormat="1" ht="8.25" customHeight="1" x14ac:dyDescent="0.25">
      <c r="B8" s="428" t="s">
        <v>3</v>
      </c>
      <c r="C8" s="429"/>
      <c r="D8" s="131" t="s">
        <v>4</v>
      </c>
      <c r="E8" s="132"/>
      <c r="F8" s="132"/>
      <c r="G8" s="132"/>
      <c r="H8" s="133"/>
      <c r="I8" s="110" t="s">
        <v>5</v>
      </c>
      <c r="J8" s="111"/>
      <c r="K8" s="28" t="s">
        <v>6</v>
      </c>
      <c r="L8" s="422" t="s">
        <v>7</v>
      </c>
      <c r="M8" s="423"/>
      <c r="N8" s="422" t="s">
        <v>8</v>
      </c>
      <c r="O8" s="426"/>
    </row>
    <row r="9" spans="2:21" s="8" customFormat="1" ht="16.5" customHeight="1" x14ac:dyDescent="0.25">
      <c r="B9" s="430"/>
      <c r="C9" s="431"/>
      <c r="D9" s="134" t="s">
        <v>203</v>
      </c>
      <c r="E9" s="135"/>
      <c r="F9" s="135"/>
      <c r="G9" s="135"/>
      <c r="H9" s="113"/>
      <c r="I9" s="112" t="s">
        <v>153</v>
      </c>
      <c r="J9" s="113"/>
      <c r="K9" s="22" t="s">
        <v>154</v>
      </c>
      <c r="L9" s="420" t="s">
        <v>204</v>
      </c>
      <c r="M9" s="421"/>
      <c r="N9" s="424">
        <v>55</v>
      </c>
      <c r="O9" s="425"/>
    </row>
    <row r="10" spans="2:21" s="7" customFormat="1" ht="8.25" customHeight="1" x14ac:dyDescent="0.25">
      <c r="B10" s="440" t="s">
        <v>9</v>
      </c>
      <c r="C10" s="441"/>
      <c r="D10" s="438" t="s">
        <v>196</v>
      </c>
      <c r="E10" s="203"/>
      <c r="F10" s="204" t="s">
        <v>10</v>
      </c>
      <c r="G10" s="205"/>
      <c r="H10" s="141" t="s">
        <v>11</v>
      </c>
      <c r="I10" s="205"/>
      <c r="J10" s="141" t="s">
        <v>12</v>
      </c>
      <c r="K10" s="205"/>
      <c r="L10" s="141" t="s">
        <v>13</v>
      </c>
      <c r="M10" s="120"/>
      <c r="N10" s="120"/>
      <c r="O10" s="121"/>
    </row>
    <row r="11" spans="2:21" s="8" customFormat="1" ht="16.5" customHeight="1" thickBot="1" x14ac:dyDescent="0.3">
      <c r="B11" s="442"/>
      <c r="C11" s="443"/>
      <c r="D11" s="439" t="s">
        <v>218</v>
      </c>
      <c r="E11" s="427"/>
      <c r="F11" s="439" t="s">
        <v>205</v>
      </c>
      <c r="G11" s="427"/>
      <c r="H11" s="138" t="s">
        <v>206</v>
      </c>
      <c r="I11" s="427"/>
      <c r="J11" s="432" t="s">
        <v>207</v>
      </c>
      <c r="K11" s="433"/>
      <c r="L11" s="138" t="s">
        <v>172</v>
      </c>
      <c r="M11" s="139"/>
      <c r="N11" s="139"/>
      <c r="O11" s="140"/>
    </row>
    <row r="12" spans="2:21" ht="4.5" customHeight="1" thickBot="1" x14ac:dyDescent="0.3">
      <c r="B12" s="444"/>
      <c r="C12" s="444"/>
      <c r="D12" s="444"/>
      <c r="E12" s="444"/>
      <c r="F12" s="444"/>
      <c r="G12" s="444"/>
      <c r="H12" s="444"/>
      <c r="I12" s="444"/>
      <c r="J12" s="444"/>
      <c r="K12" s="444"/>
      <c r="L12" s="444"/>
      <c r="M12" s="444"/>
      <c r="N12" s="444"/>
      <c r="O12" s="444"/>
    </row>
    <row r="13" spans="2:21" s="6" customFormat="1" ht="14.25" customHeight="1" thickBot="1" x14ac:dyDescent="0.3">
      <c r="B13" s="164" t="s">
        <v>14</v>
      </c>
      <c r="C13" s="165"/>
      <c r="D13" s="165"/>
      <c r="E13" s="165"/>
      <c r="F13" s="165"/>
      <c r="G13" s="165"/>
      <c r="H13" s="165"/>
      <c r="I13" s="165"/>
      <c r="J13" s="165"/>
      <c r="K13" s="165"/>
      <c r="L13" s="165"/>
      <c r="M13" s="165"/>
      <c r="N13" s="165"/>
      <c r="O13" s="236"/>
      <c r="U13" s="8"/>
    </row>
    <row r="14" spans="2:21" s="7" customFormat="1" ht="8.25" customHeight="1" x14ac:dyDescent="0.25">
      <c r="B14" s="150" t="s">
        <v>15</v>
      </c>
      <c r="C14" s="265"/>
      <c r="D14" s="331" t="s">
        <v>16</v>
      </c>
      <c r="E14" s="132"/>
      <c r="F14" s="132"/>
      <c r="G14" s="132"/>
      <c r="H14" s="132"/>
      <c r="I14" s="111"/>
      <c r="J14" s="406" t="s">
        <v>17</v>
      </c>
      <c r="K14" s="132"/>
      <c r="L14" s="132"/>
      <c r="M14" s="132"/>
      <c r="N14" s="132"/>
      <c r="O14" s="407"/>
    </row>
    <row r="15" spans="2:21" s="8" customFormat="1" ht="16.5" customHeight="1" x14ac:dyDescent="0.25">
      <c r="B15" s="227"/>
      <c r="C15" s="266"/>
      <c r="D15" s="415" t="s">
        <v>219</v>
      </c>
      <c r="E15" s="341"/>
      <c r="F15" s="341"/>
      <c r="G15" s="341"/>
      <c r="H15" s="341"/>
      <c r="I15" s="416"/>
      <c r="J15" s="417" t="s">
        <v>222</v>
      </c>
      <c r="K15" s="418"/>
      <c r="L15" s="418"/>
      <c r="M15" s="418"/>
      <c r="N15" s="418"/>
      <c r="O15" s="419"/>
    </row>
    <row r="16" spans="2:21" s="7" customFormat="1" ht="8.25" customHeight="1" x14ac:dyDescent="0.25">
      <c r="B16" s="227"/>
      <c r="C16" s="228"/>
      <c r="D16" s="252" t="s">
        <v>18</v>
      </c>
      <c r="E16" s="253"/>
      <c r="F16" s="253"/>
      <c r="G16" s="253"/>
      <c r="H16" s="253"/>
      <c r="I16" s="254"/>
      <c r="J16" s="255" t="s">
        <v>19</v>
      </c>
      <c r="K16" s="253"/>
      <c r="L16" s="253"/>
      <c r="M16" s="254"/>
      <c r="N16" s="136" t="s">
        <v>20</v>
      </c>
      <c r="O16" s="137"/>
    </row>
    <row r="17" spans="2:15" s="8" customFormat="1" ht="16.5" customHeight="1" x14ac:dyDescent="0.25">
      <c r="B17" s="227"/>
      <c r="C17" s="228"/>
      <c r="D17" s="251" t="s">
        <v>220</v>
      </c>
      <c r="E17" s="249"/>
      <c r="F17" s="249"/>
      <c r="G17" s="249"/>
      <c r="H17" s="249"/>
      <c r="I17" s="250"/>
      <c r="J17" s="248" t="s">
        <v>223</v>
      </c>
      <c r="K17" s="249"/>
      <c r="L17" s="249"/>
      <c r="M17" s="250"/>
      <c r="N17" s="112" t="s">
        <v>224</v>
      </c>
      <c r="O17" s="118"/>
    </row>
    <row r="18" spans="2:15" s="7" customFormat="1" ht="8.25" customHeight="1" x14ac:dyDescent="0.25">
      <c r="B18" s="227"/>
      <c r="C18" s="228"/>
      <c r="D18" s="262" t="s">
        <v>21</v>
      </c>
      <c r="E18" s="263"/>
      <c r="F18" s="263"/>
      <c r="G18" s="263"/>
      <c r="H18" s="263"/>
      <c r="I18" s="264"/>
      <c r="J18" s="263" t="s">
        <v>22</v>
      </c>
      <c r="K18" s="263"/>
      <c r="L18" s="263"/>
      <c r="M18" s="263"/>
      <c r="N18" s="263"/>
      <c r="O18" s="137"/>
    </row>
    <row r="19" spans="2:15" s="8" customFormat="1" ht="16.5" customHeight="1" thickBot="1" x14ac:dyDescent="0.3">
      <c r="B19" s="245"/>
      <c r="C19" s="246"/>
      <c r="D19" s="256" t="s">
        <v>221</v>
      </c>
      <c r="E19" s="257"/>
      <c r="F19" s="257"/>
      <c r="G19" s="257"/>
      <c r="H19" s="257"/>
      <c r="I19" s="258"/>
      <c r="J19" s="267" t="s">
        <v>225</v>
      </c>
      <c r="K19" s="268"/>
      <c r="L19" s="268"/>
      <c r="M19" s="268"/>
      <c r="N19" s="268"/>
      <c r="O19" s="269"/>
    </row>
    <row r="20" spans="2:15" ht="5.0999999999999996" customHeight="1" thickBot="1" x14ac:dyDescent="0.3">
      <c r="B20" s="145"/>
      <c r="C20" s="145"/>
      <c r="D20" s="145"/>
      <c r="E20" s="145"/>
      <c r="F20" s="145"/>
      <c r="G20" s="145"/>
      <c r="H20" s="145"/>
      <c r="I20" s="145"/>
      <c r="J20" s="145"/>
      <c r="K20" s="145"/>
      <c r="L20" s="145"/>
      <c r="M20" s="145"/>
      <c r="N20" s="145"/>
      <c r="O20" s="145"/>
    </row>
    <row r="21" spans="2:15" s="6" customFormat="1" ht="14.25" customHeight="1" thickBot="1" x14ac:dyDescent="0.3">
      <c r="B21" s="164" t="s">
        <v>23</v>
      </c>
      <c r="C21" s="165"/>
      <c r="D21" s="165"/>
      <c r="E21" s="165"/>
      <c r="F21" s="165"/>
      <c r="G21" s="165"/>
      <c r="H21" s="165"/>
      <c r="I21" s="165"/>
      <c r="J21" s="165"/>
      <c r="K21" s="165"/>
      <c r="L21" s="165"/>
      <c r="M21" s="165"/>
      <c r="N21" s="165"/>
      <c r="O21" s="236"/>
    </row>
    <row r="22" spans="2:15" s="7" customFormat="1" ht="8.25" customHeight="1" x14ac:dyDescent="0.25">
      <c r="B22" s="227" t="s">
        <v>24</v>
      </c>
      <c r="C22" s="228"/>
      <c r="D22" s="259" t="s">
        <v>25</v>
      </c>
      <c r="E22" s="260"/>
      <c r="F22" s="260"/>
      <c r="G22" s="260"/>
      <c r="H22" s="260"/>
      <c r="I22" s="260"/>
      <c r="J22" s="260"/>
      <c r="K22" s="260"/>
      <c r="L22" s="260"/>
      <c r="M22" s="260"/>
      <c r="N22" s="260"/>
      <c r="O22" s="261"/>
    </row>
    <row r="23" spans="2:15" s="8" customFormat="1" ht="16.5" customHeight="1" x14ac:dyDescent="0.25">
      <c r="B23" s="152"/>
      <c r="C23" s="153"/>
      <c r="D23" s="134" t="s">
        <v>208</v>
      </c>
      <c r="E23" s="135"/>
      <c r="F23" s="135"/>
      <c r="G23" s="135"/>
      <c r="H23" s="135"/>
      <c r="I23" s="135"/>
      <c r="J23" s="135"/>
      <c r="K23" s="135"/>
      <c r="L23" s="135"/>
      <c r="M23" s="135"/>
      <c r="N23" s="135"/>
      <c r="O23" s="118"/>
    </row>
    <row r="24" spans="2:15" s="7" customFormat="1" ht="8.25" customHeight="1" x14ac:dyDescent="0.25">
      <c r="B24" s="150" t="s">
        <v>26</v>
      </c>
      <c r="C24" s="151"/>
      <c r="D24" s="119" t="s">
        <v>27</v>
      </c>
      <c r="E24" s="120"/>
      <c r="F24" s="120"/>
      <c r="G24" s="120"/>
      <c r="H24" s="120"/>
      <c r="I24" s="205"/>
      <c r="J24" s="141" t="s">
        <v>19</v>
      </c>
      <c r="K24" s="120"/>
      <c r="L24" s="120"/>
      <c r="M24" s="203"/>
      <c r="N24" s="204" t="s">
        <v>20</v>
      </c>
      <c r="O24" s="121"/>
    </row>
    <row r="25" spans="2:15" s="8" customFormat="1" ht="16.5" customHeight="1" x14ac:dyDescent="0.25">
      <c r="B25" s="152"/>
      <c r="C25" s="153"/>
      <c r="D25" s="134" t="s">
        <v>156</v>
      </c>
      <c r="E25" s="135"/>
      <c r="F25" s="135"/>
      <c r="G25" s="135"/>
      <c r="H25" s="135"/>
      <c r="I25" s="206"/>
      <c r="J25" s="207" t="s">
        <v>155</v>
      </c>
      <c r="K25" s="135"/>
      <c r="L25" s="135"/>
      <c r="M25" s="113"/>
      <c r="N25" s="112" t="s">
        <v>157</v>
      </c>
      <c r="O25" s="118"/>
    </row>
    <row r="26" spans="2:15" s="7" customFormat="1" ht="8.25" customHeight="1" x14ac:dyDescent="0.25">
      <c r="B26" s="150" t="s">
        <v>28</v>
      </c>
      <c r="C26" s="151"/>
      <c r="D26" s="119" t="s">
        <v>29</v>
      </c>
      <c r="E26" s="203"/>
      <c r="F26" s="204" t="s">
        <v>30</v>
      </c>
      <c r="G26" s="120"/>
      <c r="H26" s="205"/>
      <c r="I26" s="141" t="s">
        <v>31</v>
      </c>
      <c r="J26" s="205"/>
      <c r="K26" s="141" t="s">
        <v>32</v>
      </c>
      <c r="L26" s="120"/>
      <c r="M26" s="120"/>
      <c r="N26" s="120"/>
      <c r="O26" s="121"/>
    </row>
    <row r="27" spans="2:15" s="8" customFormat="1" ht="16.5" customHeight="1" x14ac:dyDescent="0.25">
      <c r="B27" s="152"/>
      <c r="C27" s="153"/>
      <c r="D27" s="199" t="s">
        <v>159</v>
      </c>
      <c r="E27" s="200"/>
      <c r="F27" s="112" t="s">
        <v>161</v>
      </c>
      <c r="G27" s="135"/>
      <c r="H27" s="206"/>
      <c r="I27" s="197" t="s">
        <v>160</v>
      </c>
      <c r="J27" s="198"/>
      <c r="K27" s="207" t="s">
        <v>226</v>
      </c>
      <c r="L27" s="135"/>
      <c r="M27" s="135"/>
      <c r="N27" s="135"/>
      <c r="O27" s="118"/>
    </row>
    <row r="28" spans="2:15" s="7" customFormat="1" ht="8.25" customHeight="1" x14ac:dyDescent="0.25">
      <c r="B28" s="150" t="s">
        <v>33</v>
      </c>
      <c r="C28" s="151"/>
      <c r="D28" s="119" t="s">
        <v>34</v>
      </c>
      <c r="E28" s="120"/>
      <c r="F28" s="120"/>
      <c r="G28" s="120"/>
      <c r="H28" s="203"/>
      <c r="I28" s="204" t="s">
        <v>35</v>
      </c>
      <c r="J28" s="120"/>
      <c r="K28" s="120"/>
      <c r="L28" s="120"/>
      <c r="M28" s="120"/>
      <c r="N28" s="120"/>
      <c r="O28" s="121"/>
    </row>
    <row r="29" spans="2:15" s="8" customFormat="1" ht="16.5" customHeight="1" x14ac:dyDescent="0.25">
      <c r="B29" s="227"/>
      <c r="C29" s="228"/>
      <c r="D29" s="199" t="s">
        <v>163</v>
      </c>
      <c r="E29" s="211"/>
      <c r="F29" s="211"/>
      <c r="G29" s="211"/>
      <c r="H29" s="200"/>
      <c r="I29" s="243" t="s">
        <v>158</v>
      </c>
      <c r="J29" s="135"/>
      <c r="K29" s="135"/>
      <c r="L29" s="135"/>
      <c r="M29" s="135"/>
      <c r="N29" s="135"/>
      <c r="O29" s="118"/>
    </row>
    <row r="30" spans="2:15" s="8" customFormat="1" ht="8.25" customHeight="1" x14ac:dyDescent="0.25">
      <c r="B30" s="227"/>
      <c r="C30" s="228"/>
      <c r="D30" s="119" t="s">
        <v>36</v>
      </c>
      <c r="E30" s="120"/>
      <c r="F30" s="120"/>
      <c r="G30" s="120"/>
      <c r="H30" s="203"/>
      <c r="I30" s="204" t="s">
        <v>37</v>
      </c>
      <c r="J30" s="120"/>
      <c r="K30" s="120"/>
      <c r="L30" s="120"/>
      <c r="M30" s="120"/>
      <c r="N30" s="120"/>
      <c r="O30" s="244"/>
    </row>
    <row r="31" spans="2:15" s="8" customFormat="1" ht="16.5" customHeight="1" x14ac:dyDescent="0.25">
      <c r="B31" s="152"/>
      <c r="C31" s="153"/>
      <c r="D31" s="199" t="s">
        <v>168</v>
      </c>
      <c r="E31" s="211"/>
      <c r="F31" s="211"/>
      <c r="G31" s="211"/>
      <c r="H31" s="200"/>
      <c r="I31" s="112" t="s">
        <v>162</v>
      </c>
      <c r="J31" s="135"/>
      <c r="K31" s="135"/>
      <c r="L31" s="135"/>
      <c r="M31" s="135"/>
      <c r="N31" s="135"/>
      <c r="O31" s="118"/>
    </row>
    <row r="32" spans="2:15" s="8" customFormat="1" ht="7.5" customHeight="1" x14ac:dyDescent="0.25">
      <c r="B32" s="160" t="s">
        <v>38</v>
      </c>
      <c r="C32" s="161"/>
      <c r="D32" s="119" t="s">
        <v>39</v>
      </c>
      <c r="E32" s="120"/>
      <c r="F32" s="120"/>
      <c r="G32" s="120"/>
      <c r="H32" s="120"/>
      <c r="I32" s="120"/>
      <c r="J32" s="120"/>
      <c r="K32" s="120"/>
      <c r="L32" s="120"/>
      <c r="M32" s="120"/>
      <c r="N32" s="120"/>
      <c r="O32" s="121"/>
    </row>
    <row r="33" spans="2:15" s="8" customFormat="1" ht="16.5" customHeight="1" x14ac:dyDescent="0.25">
      <c r="B33" s="127"/>
      <c r="C33" s="128"/>
      <c r="D33" s="237"/>
      <c r="E33" s="238"/>
      <c r="F33" s="238"/>
      <c r="G33" s="238"/>
      <c r="H33" s="238"/>
      <c r="I33" s="238"/>
      <c r="J33" s="238"/>
      <c r="K33" s="238"/>
      <c r="L33" s="238"/>
      <c r="M33" s="238"/>
      <c r="N33" s="238"/>
      <c r="O33" s="239"/>
    </row>
    <row r="34" spans="2:15" s="8" customFormat="1" ht="16.5" customHeight="1" thickBot="1" x14ac:dyDescent="0.3">
      <c r="B34" s="162"/>
      <c r="C34" s="163"/>
      <c r="D34" s="240"/>
      <c r="E34" s="241"/>
      <c r="F34" s="241"/>
      <c r="G34" s="241"/>
      <c r="H34" s="241"/>
      <c r="I34" s="241"/>
      <c r="J34" s="241"/>
      <c r="K34" s="241"/>
      <c r="L34" s="241"/>
      <c r="M34" s="241"/>
      <c r="N34" s="241"/>
      <c r="O34" s="242"/>
    </row>
    <row r="35" spans="2:15" ht="5.0999999999999996" customHeight="1" thickBot="1" x14ac:dyDescent="0.3">
      <c r="B35" s="145"/>
      <c r="C35" s="145"/>
      <c r="D35" s="145"/>
      <c r="E35" s="145"/>
      <c r="F35" s="145"/>
      <c r="G35" s="145"/>
      <c r="H35" s="145"/>
      <c r="I35" s="145"/>
      <c r="J35" s="145"/>
      <c r="K35" s="145"/>
      <c r="L35" s="145"/>
      <c r="M35" s="145"/>
      <c r="N35" s="145"/>
      <c r="O35" s="145"/>
    </row>
    <row r="36" spans="2:15" s="6" customFormat="1" ht="14.25" customHeight="1" thickBot="1" x14ac:dyDescent="0.3">
      <c r="B36" s="164" t="s">
        <v>40</v>
      </c>
      <c r="C36" s="165"/>
      <c r="D36" s="165"/>
      <c r="E36" s="165"/>
      <c r="F36" s="165"/>
      <c r="G36" s="165"/>
      <c r="H36" s="165"/>
      <c r="I36" s="165"/>
      <c r="J36" s="165"/>
      <c r="K36" s="165"/>
      <c r="L36" s="165"/>
      <c r="M36" s="165"/>
      <c r="N36" s="165"/>
      <c r="O36" s="236"/>
    </row>
    <row r="37" spans="2:15" s="7" customFormat="1" ht="8.25" customHeight="1" x14ac:dyDescent="0.25">
      <c r="B37" s="127" t="s">
        <v>41</v>
      </c>
      <c r="C37" s="128"/>
      <c r="D37" s="212" t="s">
        <v>42</v>
      </c>
      <c r="E37" s="213"/>
      <c r="F37" s="213"/>
      <c r="G37" s="214"/>
      <c r="H37" s="216" t="s">
        <v>43</v>
      </c>
      <c r="I37" s="213"/>
      <c r="J37" s="214"/>
      <c r="K37" s="216" t="s">
        <v>22</v>
      </c>
      <c r="L37" s="213"/>
      <c r="M37" s="213"/>
      <c r="N37" s="213"/>
      <c r="O37" s="217"/>
    </row>
    <row r="38" spans="2:15" s="8" customFormat="1" ht="16.5" customHeight="1" x14ac:dyDescent="0.25">
      <c r="B38" s="127"/>
      <c r="C38" s="128"/>
      <c r="D38" s="234" t="s">
        <v>164</v>
      </c>
      <c r="E38" s="155"/>
      <c r="F38" s="155"/>
      <c r="G38" s="235"/>
      <c r="H38" s="231" t="s">
        <v>163</v>
      </c>
      <c r="I38" s="232"/>
      <c r="J38" s="233"/>
      <c r="K38" s="154" t="s">
        <v>158</v>
      </c>
      <c r="L38" s="155"/>
      <c r="M38" s="155"/>
      <c r="N38" s="155"/>
      <c r="O38" s="156"/>
    </row>
    <row r="39" spans="2:15" s="7" customFormat="1" ht="8.25" customHeight="1" x14ac:dyDescent="0.25">
      <c r="B39" s="150"/>
      <c r="C39" s="151"/>
      <c r="D39" s="119" t="s">
        <v>44</v>
      </c>
      <c r="E39" s="120"/>
      <c r="F39" s="120"/>
      <c r="G39" s="120"/>
      <c r="H39" s="120"/>
      <c r="I39" s="205"/>
      <c r="J39" s="17" t="s">
        <v>6</v>
      </c>
      <c r="K39" s="141" t="s">
        <v>45</v>
      </c>
      <c r="L39" s="120"/>
      <c r="M39" s="120"/>
      <c r="N39" s="120"/>
      <c r="O39" s="121"/>
    </row>
    <row r="40" spans="2:15" s="8" customFormat="1" ht="16.5" customHeight="1" x14ac:dyDescent="0.25">
      <c r="B40" s="227"/>
      <c r="C40" s="228"/>
      <c r="D40" s="199" t="s">
        <v>165</v>
      </c>
      <c r="E40" s="211"/>
      <c r="F40" s="211"/>
      <c r="G40" s="211"/>
      <c r="H40" s="211"/>
      <c r="I40" s="215"/>
      <c r="J40" s="9" t="s">
        <v>166</v>
      </c>
      <c r="K40" s="229" t="s">
        <v>167</v>
      </c>
      <c r="L40" s="211"/>
      <c r="M40" s="211"/>
      <c r="N40" s="211"/>
      <c r="O40" s="230"/>
    </row>
    <row r="41" spans="2:15" s="7" customFormat="1" ht="8.25" customHeight="1" x14ac:dyDescent="0.25">
      <c r="B41" s="227"/>
      <c r="C41" s="228"/>
      <c r="D41" s="119" t="s">
        <v>46</v>
      </c>
      <c r="E41" s="120"/>
      <c r="F41" s="120"/>
      <c r="G41" s="203"/>
      <c r="H41" s="204" t="s">
        <v>36</v>
      </c>
      <c r="I41" s="120"/>
      <c r="J41" s="203"/>
      <c r="K41" s="204" t="s">
        <v>22</v>
      </c>
      <c r="L41" s="120"/>
      <c r="M41" s="120"/>
      <c r="N41" s="120"/>
      <c r="O41" s="121"/>
    </row>
    <row r="42" spans="2:15" s="8" customFormat="1" ht="16.5" customHeight="1" thickBot="1" x14ac:dyDescent="0.3">
      <c r="B42" s="245"/>
      <c r="C42" s="246"/>
      <c r="D42" s="218" t="s">
        <v>169</v>
      </c>
      <c r="E42" s="219"/>
      <c r="F42" s="219"/>
      <c r="G42" s="220"/>
      <c r="H42" s="247" t="s">
        <v>170</v>
      </c>
      <c r="I42" s="219"/>
      <c r="J42" s="220"/>
      <c r="K42" s="157" t="s">
        <v>171</v>
      </c>
      <c r="L42" s="158"/>
      <c r="M42" s="158"/>
      <c r="N42" s="158"/>
      <c r="O42" s="159"/>
    </row>
    <row r="43" spans="2:15" s="8" customFormat="1" ht="3.6" customHeight="1" thickBot="1" x14ac:dyDescent="0.3">
      <c r="B43" s="31"/>
      <c r="C43" s="31"/>
      <c r="D43" s="31"/>
      <c r="E43" s="31"/>
      <c r="F43" s="32"/>
      <c r="G43" s="32"/>
      <c r="H43" s="32"/>
      <c r="I43" s="32"/>
      <c r="J43" s="32"/>
      <c r="K43" s="32"/>
      <c r="L43" s="32"/>
      <c r="M43" s="32"/>
      <c r="N43" s="32"/>
      <c r="O43" s="32"/>
    </row>
    <row r="44" spans="2:15" s="8" customFormat="1" ht="16.5" customHeight="1" thickBot="1" x14ac:dyDescent="0.3">
      <c r="B44" s="164" t="s">
        <v>47</v>
      </c>
      <c r="C44" s="165"/>
      <c r="D44" s="166"/>
      <c r="E44" s="166"/>
      <c r="F44" s="166"/>
      <c r="G44" s="166"/>
      <c r="H44" s="166"/>
      <c r="I44" s="166"/>
      <c r="J44" s="166"/>
      <c r="K44" s="166"/>
      <c r="L44" s="166"/>
      <c r="M44" s="166"/>
      <c r="N44" s="166"/>
      <c r="O44" s="167"/>
    </row>
    <row r="45" spans="2:15" s="8" customFormat="1" ht="16.5" customHeight="1" x14ac:dyDescent="0.25">
      <c r="B45" s="67"/>
      <c r="C45" s="69"/>
      <c r="D45" s="170" t="s">
        <v>197</v>
      </c>
      <c r="E45" s="171"/>
      <c r="F45" s="171"/>
      <c r="G45" s="171"/>
      <c r="H45" s="171"/>
      <c r="I45" s="171"/>
      <c r="J45" s="171"/>
      <c r="K45" s="181" t="s">
        <v>48</v>
      </c>
      <c r="L45" s="183" t="s">
        <v>198</v>
      </c>
      <c r="M45" s="184"/>
      <c r="N45" s="184"/>
      <c r="O45" s="185"/>
    </row>
    <row r="46" spans="2:15" s="8" customFormat="1" ht="16.5" customHeight="1" thickBot="1" x14ac:dyDescent="0.3">
      <c r="B46" s="168"/>
      <c r="C46" s="169"/>
      <c r="D46" s="172"/>
      <c r="E46" s="173"/>
      <c r="F46" s="173"/>
      <c r="G46" s="173"/>
      <c r="H46" s="173"/>
      <c r="I46" s="173"/>
      <c r="J46" s="173"/>
      <c r="K46" s="182"/>
      <c r="L46" s="186"/>
      <c r="M46" s="186"/>
      <c r="N46" s="186"/>
      <c r="O46" s="187"/>
    </row>
    <row r="47" spans="2:15" s="8" customFormat="1" ht="16.5" customHeight="1" x14ac:dyDescent="0.25">
      <c r="B47" s="48" t="s">
        <v>49</v>
      </c>
      <c r="C47" s="49"/>
      <c r="D47" s="174" t="s">
        <v>199</v>
      </c>
      <c r="E47" s="174"/>
      <c r="F47" s="174"/>
      <c r="G47" s="174"/>
      <c r="H47" s="174"/>
      <c r="I47" s="174"/>
      <c r="J47" s="174"/>
      <c r="K47" s="174"/>
      <c r="L47" s="174"/>
      <c r="M47" s="174"/>
      <c r="N47" s="174"/>
      <c r="O47" s="175"/>
    </row>
    <row r="48" spans="2:15" s="8" customFormat="1" ht="17.100000000000001" customHeight="1" x14ac:dyDescent="0.25">
      <c r="B48" s="50"/>
      <c r="C48" s="51"/>
      <c r="D48" s="176"/>
      <c r="E48" s="176"/>
      <c r="F48" s="176"/>
      <c r="G48" s="176"/>
      <c r="H48" s="176"/>
      <c r="I48" s="176"/>
      <c r="J48" s="176"/>
      <c r="K48" s="176"/>
      <c r="L48" s="176"/>
      <c r="M48" s="176"/>
      <c r="N48" s="176"/>
      <c r="O48" s="177"/>
    </row>
    <row r="49" spans="2:15" s="8" customFormat="1" ht="16.5" customHeight="1" x14ac:dyDescent="0.25">
      <c r="B49" s="50"/>
      <c r="C49" s="51"/>
      <c r="D49" s="46" t="s">
        <v>200</v>
      </c>
      <c r="E49" s="47"/>
      <c r="F49" s="47"/>
      <c r="G49" s="47"/>
      <c r="H49" s="47" t="s">
        <v>43</v>
      </c>
      <c r="I49" s="47"/>
      <c r="J49" s="47"/>
      <c r="K49" s="47" t="s">
        <v>22</v>
      </c>
      <c r="L49" s="47"/>
      <c r="M49" s="47"/>
      <c r="N49" s="47"/>
      <c r="O49" s="180"/>
    </row>
    <row r="50" spans="2:15" s="8" customFormat="1" ht="21" customHeight="1" thickBot="1" x14ac:dyDescent="0.3">
      <c r="B50" s="50"/>
      <c r="C50" s="51"/>
      <c r="D50" s="178" t="s">
        <v>202</v>
      </c>
      <c r="E50" s="179"/>
      <c r="F50" s="179"/>
      <c r="G50" s="179"/>
      <c r="H50" s="189" t="s">
        <v>201</v>
      </c>
      <c r="I50" s="189"/>
      <c r="J50" s="189"/>
      <c r="K50" s="179"/>
      <c r="L50" s="179"/>
      <c r="M50" s="179"/>
      <c r="N50" s="179"/>
      <c r="O50" s="188"/>
    </row>
    <row r="51" spans="2:15" s="8" customFormat="1" ht="21" customHeight="1" thickBot="1" x14ac:dyDescent="0.3">
      <c r="B51" s="67" t="s">
        <v>56</v>
      </c>
      <c r="C51" s="68"/>
      <c r="D51" s="68"/>
      <c r="E51" s="68"/>
      <c r="F51" s="68"/>
      <c r="G51" s="68"/>
      <c r="H51" s="68"/>
      <c r="I51" s="68"/>
      <c r="J51" s="68"/>
      <c r="K51" s="68"/>
      <c r="L51" s="68"/>
      <c r="M51" s="68"/>
      <c r="N51" s="68"/>
      <c r="O51" s="69"/>
    </row>
    <row r="52" spans="2:15" s="8" customFormat="1" ht="21" customHeight="1" x14ac:dyDescent="0.25">
      <c r="B52" s="70" t="s">
        <v>57</v>
      </c>
      <c r="C52" s="71"/>
      <c r="D52" s="71"/>
      <c r="E52" s="71"/>
      <c r="F52" s="71" t="s">
        <v>58</v>
      </c>
      <c r="G52" s="71"/>
      <c r="H52" s="71"/>
      <c r="I52" s="75" t="s">
        <v>59</v>
      </c>
      <c r="J52" s="75"/>
      <c r="K52" s="75"/>
      <c r="L52" s="75"/>
      <c r="M52" s="75"/>
      <c r="N52" s="75"/>
      <c r="O52" s="76"/>
    </row>
    <row r="53" spans="2:15" s="8" customFormat="1" ht="21" customHeight="1" x14ac:dyDescent="0.25">
      <c r="B53" s="72"/>
      <c r="C53" s="73"/>
      <c r="D53" s="73"/>
      <c r="E53" s="73"/>
      <c r="F53" s="74"/>
      <c r="G53" s="74"/>
      <c r="H53" s="74"/>
      <c r="I53" s="77"/>
      <c r="J53" s="77"/>
      <c r="K53" s="77"/>
      <c r="L53" s="77"/>
      <c r="M53" s="77"/>
      <c r="N53" s="77"/>
      <c r="O53" s="78"/>
    </row>
    <row r="54" spans="2:15" s="8" customFormat="1" ht="21" customHeight="1" x14ac:dyDescent="0.25">
      <c r="B54" s="223" t="s">
        <v>60</v>
      </c>
      <c r="C54" s="47"/>
      <c r="D54" s="47"/>
      <c r="E54" s="47"/>
      <c r="F54" s="47" t="s">
        <v>58</v>
      </c>
      <c r="G54" s="47"/>
      <c r="H54" s="47"/>
      <c r="I54" s="52" t="s">
        <v>59</v>
      </c>
      <c r="J54" s="52"/>
      <c r="K54" s="52"/>
      <c r="L54" s="52"/>
      <c r="M54" s="52"/>
      <c r="N54" s="52"/>
      <c r="O54" s="53"/>
    </row>
    <row r="55" spans="2:15" s="8" customFormat="1" ht="21" customHeight="1" thickBot="1" x14ac:dyDescent="0.3">
      <c r="B55" s="54"/>
      <c r="C55" s="55"/>
      <c r="D55" s="55"/>
      <c r="E55" s="55"/>
      <c r="F55" s="56"/>
      <c r="G55" s="56"/>
      <c r="H55" s="56"/>
      <c r="I55" s="57"/>
      <c r="J55" s="57"/>
      <c r="K55" s="57"/>
      <c r="L55" s="57"/>
      <c r="M55" s="57"/>
      <c r="N55" s="57"/>
      <c r="O55" s="58"/>
    </row>
    <row r="56" spans="2:15" s="8" customFormat="1" ht="21" customHeight="1" x14ac:dyDescent="0.25">
      <c r="B56" s="81" t="s">
        <v>61</v>
      </c>
      <c r="C56" s="82"/>
      <c r="D56" s="82"/>
      <c r="E56" s="82"/>
      <c r="F56" s="85"/>
      <c r="G56" s="85"/>
      <c r="H56" s="85"/>
      <c r="I56" s="85"/>
      <c r="J56" s="85"/>
      <c r="K56" s="85"/>
      <c r="L56" s="85"/>
      <c r="M56" s="85"/>
      <c r="N56" s="85"/>
      <c r="O56" s="86"/>
    </row>
    <row r="57" spans="2:15" s="8" customFormat="1" ht="21" customHeight="1" thickBot="1" x14ac:dyDescent="0.3">
      <c r="B57" s="83"/>
      <c r="C57" s="84"/>
      <c r="D57" s="84"/>
      <c r="E57" s="84"/>
      <c r="F57" s="65"/>
      <c r="G57" s="65"/>
      <c r="H57" s="65"/>
      <c r="I57" s="65"/>
      <c r="J57" s="65"/>
      <c r="K57" s="65"/>
      <c r="L57" s="65"/>
      <c r="M57" s="65"/>
      <c r="N57" s="65"/>
      <c r="O57" s="66"/>
    </row>
    <row r="58" spans="2:15" s="8" customFormat="1" ht="16.5" customHeight="1" x14ac:dyDescent="0.25">
      <c r="B58" s="43"/>
      <c r="C58" s="44"/>
      <c r="D58" s="190" t="s">
        <v>50</v>
      </c>
      <c r="E58" s="191"/>
      <c r="F58" s="191"/>
      <c r="G58" s="191"/>
      <c r="H58" s="71" t="s">
        <v>51</v>
      </c>
      <c r="I58" s="71"/>
      <c r="J58" s="71"/>
      <c r="K58" s="71" t="s">
        <v>52</v>
      </c>
      <c r="L58" s="71"/>
      <c r="M58" s="71"/>
      <c r="N58" s="71"/>
      <c r="O58" s="79"/>
    </row>
    <row r="59" spans="2:15" s="8" customFormat="1" ht="16.5" customHeight="1" x14ac:dyDescent="0.25">
      <c r="B59" s="39"/>
      <c r="C59" s="40"/>
      <c r="D59" s="192"/>
      <c r="E59" s="193"/>
      <c r="F59" s="193"/>
      <c r="G59" s="193"/>
      <c r="H59" s="74"/>
      <c r="I59" s="74"/>
      <c r="J59" s="74"/>
      <c r="K59" s="73"/>
      <c r="L59" s="73"/>
      <c r="M59" s="73"/>
      <c r="N59" s="73"/>
      <c r="O59" s="80"/>
    </row>
    <row r="60" spans="2:15" s="8" customFormat="1" ht="16.5" customHeight="1" x14ac:dyDescent="0.25">
      <c r="B60" s="39"/>
      <c r="C60" s="40"/>
      <c r="D60" s="194" t="s">
        <v>53</v>
      </c>
      <c r="E60" s="195"/>
      <c r="F60" s="195"/>
      <c r="G60" s="195"/>
      <c r="H60" s="196"/>
      <c r="I60" s="196"/>
      <c r="J60" s="221" t="s">
        <v>54</v>
      </c>
      <c r="K60" s="221"/>
      <c r="L60" s="221"/>
      <c r="M60" s="221"/>
      <c r="N60" s="221"/>
      <c r="O60" s="222"/>
    </row>
    <row r="61" spans="2:15" s="8" customFormat="1" ht="12.6" customHeight="1" x14ac:dyDescent="0.25">
      <c r="B61" s="39"/>
      <c r="C61" s="40"/>
      <c r="D61" s="194"/>
      <c r="E61" s="195"/>
      <c r="F61" s="195"/>
      <c r="G61" s="195"/>
      <c r="H61" s="196"/>
      <c r="I61" s="196"/>
      <c r="J61" s="221"/>
      <c r="K61" s="221"/>
      <c r="L61" s="221"/>
      <c r="M61" s="221"/>
      <c r="N61" s="221"/>
      <c r="O61" s="222"/>
    </row>
    <row r="62" spans="2:15" s="8" customFormat="1" ht="16.5" customHeight="1" x14ac:dyDescent="0.25">
      <c r="B62" s="39"/>
      <c r="C62" s="40"/>
      <c r="D62" s="59" t="s">
        <v>55</v>
      </c>
      <c r="E62" s="60"/>
      <c r="F62" s="60"/>
      <c r="G62" s="60"/>
      <c r="H62" s="63"/>
      <c r="I62" s="63"/>
      <c r="J62" s="63"/>
      <c r="K62" s="63"/>
      <c r="L62" s="63"/>
      <c r="M62" s="63"/>
      <c r="N62" s="63"/>
      <c r="O62" s="64"/>
    </row>
    <row r="63" spans="2:15" s="8" customFormat="1" ht="16.5" customHeight="1" x14ac:dyDescent="0.25">
      <c r="B63" s="39"/>
      <c r="C63" s="40"/>
      <c r="D63" s="59"/>
      <c r="E63" s="60"/>
      <c r="F63" s="60"/>
      <c r="G63" s="60"/>
      <c r="H63" s="63"/>
      <c r="I63" s="63"/>
      <c r="J63" s="63"/>
      <c r="K63" s="63"/>
      <c r="L63" s="63"/>
      <c r="M63" s="63"/>
      <c r="N63" s="63"/>
      <c r="O63" s="64"/>
    </row>
    <row r="64" spans="2:15" s="8" customFormat="1" ht="16.2" customHeight="1" thickBot="1" x14ac:dyDescent="0.3">
      <c r="B64" s="41"/>
      <c r="C64" s="42"/>
      <c r="D64" s="61"/>
      <c r="E64" s="62"/>
      <c r="F64" s="62"/>
      <c r="G64" s="62"/>
      <c r="H64" s="65"/>
      <c r="I64" s="65"/>
      <c r="J64" s="65"/>
      <c r="K64" s="65"/>
      <c r="L64" s="65"/>
      <c r="M64" s="65"/>
      <c r="N64" s="65"/>
      <c r="O64" s="66"/>
    </row>
    <row r="65" spans="2:15" s="6" customFormat="1" ht="16.8" thickBot="1" x14ac:dyDescent="0.3">
      <c r="B65" s="224" t="s">
        <v>62</v>
      </c>
      <c r="C65" s="225"/>
      <c r="D65" s="225"/>
      <c r="E65" s="225"/>
      <c r="F65" s="225"/>
      <c r="G65" s="225"/>
      <c r="H65" s="225"/>
      <c r="I65" s="225"/>
      <c r="J65" s="225"/>
      <c r="K65" s="225"/>
      <c r="L65" s="225"/>
      <c r="M65" s="225"/>
      <c r="N65" s="225"/>
      <c r="O65" s="226"/>
    </row>
    <row r="66" spans="2:15" s="5" customFormat="1" ht="20.100000000000001" customHeight="1" x14ac:dyDescent="0.25">
      <c r="B66" s="18" t="s">
        <v>63</v>
      </c>
      <c r="C66" s="275" t="s">
        <v>64</v>
      </c>
      <c r="D66" s="276"/>
      <c r="E66" s="277"/>
      <c r="F66" s="19" t="s">
        <v>65</v>
      </c>
      <c r="G66" s="208" t="s">
        <v>66</v>
      </c>
      <c r="H66" s="209"/>
      <c r="I66" s="209"/>
      <c r="J66" s="210"/>
      <c r="K66" s="271" t="s">
        <v>67</v>
      </c>
      <c r="L66" s="272"/>
      <c r="M66" s="271" t="s">
        <v>68</v>
      </c>
      <c r="N66" s="273"/>
      <c r="O66" s="274"/>
    </row>
    <row r="67" spans="2:15" s="8" customFormat="1" ht="15" x14ac:dyDescent="0.25">
      <c r="B67" s="102" t="s">
        <v>69</v>
      </c>
      <c r="C67" s="278" t="s">
        <v>70</v>
      </c>
      <c r="D67" s="279"/>
      <c r="E67" s="280"/>
      <c r="F67" s="10" t="s">
        <v>209</v>
      </c>
      <c r="G67" s="96" t="str">
        <f>(IF(ISNUMBER(SEARCH("*",K67)),"18:00 on",""))</f>
        <v>18:00 on</v>
      </c>
      <c r="H67" s="97"/>
      <c r="I67" s="146" t="s">
        <v>214</v>
      </c>
      <c r="J67" s="147"/>
      <c r="K67" s="93" t="s">
        <v>211</v>
      </c>
      <c r="L67" s="101"/>
      <c r="M67" s="93" t="s">
        <v>212</v>
      </c>
      <c r="N67" s="94"/>
      <c r="O67" s="95"/>
    </row>
    <row r="68" spans="2:15" s="8" customFormat="1" ht="15" x14ac:dyDescent="0.25">
      <c r="B68" s="103"/>
      <c r="C68" s="87" t="s">
        <v>71</v>
      </c>
      <c r="D68" s="88"/>
      <c r="E68" s="89"/>
      <c r="F68" s="11" t="s">
        <v>209</v>
      </c>
      <c r="G68" s="96" t="str">
        <f>IF(OR($L$9="A",$L$9="1",$L$9="B1"),"N/A",(IF(ISNUMBER(SEARCH("*",K68)),"18:00 on","")))</f>
        <v>18:00 on</v>
      </c>
      <c r="H68" s="97"/>
      <c r="I68" s="146" t="s">
        <v>212</v>
      </c>
      <c r="J68" s="147"/>
      <c r="K68" s="93" t="s">
        <v>213</v>
      </c>
      <c r="L68" s="101"/>
      <c r="M68" s="93" t="s">
        <v>172</v>
      </c>
      <c r="N68" s="94"/>
      <c r="O68" s="95"/>
    </row>
    <row r="69" spans="2:15" s="8" customFormat="1" ht="18.600000000000001" customHeight="1" x14ac:dyDescent="0.25">
      <c r="B69" s="104"/>
      <c r="C69" s="87" t="s">
        <v>72</v>
      </c>
      <c r="D69" s="88"/>
      <c r="E69" s="89"/>
      <c r="F69" s="11" t="s">
        <v>210</v>
      </c>
      <c r="G69" s="96" t="str">
        <f>IF(ISNUMBER(SEARCH("*",K68)),"12:00 on","")</f>
        <v>12:00 on</v>
      </c>
      <c r="H69" s="97"/>
      <c r="I69" s="146" t="str">
        <f>IF(ISNUMBER(SEARCH("*",K68)),K68,"")</f>
        <v>19/9/2023</v>
      </c>
      <c r="J69" s="147"/>
      <c r="K69" s="93" t="s">
        <v>213</v>
      </c>
      <c r="L69" s="101"/>
      <c r="M69" s="93" t="s">
        <v>173</v>
      </c>
      <c r="N69" s="94"/>
      <c r="O69" s="95"/>
    </row>
    <row r="70" spans="2:15" s="8" customFormat="1" ht="15" x14ac:dyDescent="0.25">
      <c r="B70" s="102" t="s">
        <v>73</v>
      </c>
      <c r="C70" s="278" t="s">
        <v>70</v>
      </c>
      <c r="D70" s="279"/>
      <c r="E70" s="280"/>
      <c r="F70" s="10" t="s">
        <v>209</v>
      </c>
      <c r="G70" s="96" t="str">
        <f>IF(ISNUMBER(SEARCH("*",K70)),"18:00 on","")</f>
        <v>18:00 on</v>
      </c>
      <c r="H70" s="97"/>
      <c r="I70" s="146" t="s">
        <v>214</v>
      </c>
      <c r="J70" s="147"/>
      <c r="K70" s="93" t="s">
        <v>211</v>
      </c>
      <c r="L70" s="101"/>
      <c r="M70" s="93" t="s">
        <v>212</v>
      </c>
      <c r="N70" s="94"/>
      <c r="O70" s="95"/>
    </row>
    <row r="71" spans="2:15" s="8" customFormat="1" ht="15" x14ac:dyDescent="0.25">
      <c r="B71" s="103"/>
      <c r="C71" s="87" t="s">
        <v>71</v>
      </c>
      <c r="D71" s="88"/>
      <c r="E71" s="89"/>
      <c r="F71" s="11" t="s">
        <v>209</v>
      </c>
      <c r="G71" s="96" t="str">
        <f>IF(OR($L$9="A",$L$9="1",$L$9="B1"),"N/A",(IF(ISNUMBER(SEARCH("*",K71)),"18:00 on","")))</f>
        <v>18:00 on</v>
      </c>
      <c r="H71" s="97"/>
      <c r="I71" s="146" t="s">
        <v>212</v>
      </c>
      <c r="J71" s="147"/>
      <c r="K71" s="93" t="s">
        <v>213</v>
      </c>
      <c r="L71" s="101"/>
      <c r="M71" s="93" t="s">
        <v>172</v>
      </c>
      <c r="N71" s="94"/>
      <c r="O71" s="95"/>
    </row>
    <row r="72" spans="2:15" s="8" customFormat="1" ht="15.6" thickBot="1" x14ac:dyDescent="0.3">
      <c r="B72" s="105"/>
      <c r="C72" s="90" t="s">
        <v>72</v>
      </c>
      <c r="D72" s="91"/>
      <c r="E72" s="92"/>
      <c r="F72" s="12" t="s">
        <v>210</v>
      </c>
      <c r="G72" s="201" t="str">
        <f>IF(ISNUMBER(SEARCH("*",K71)),"12:00 on","")</f>
        <v>12:00 on</v>
      </c>
      <c r="H72" s="202"/>
      <c r="I72" s="148" t="s">
        <v>213</v>
      </c>
      <c r="J72" s="149"/>
      <c r="K72" s="93" t="s">
        <v>213</v>
      </c>
      <c r="L72" s="101"/>
      <c r="M72" s="93" t="s">
        <v>173</v>
      </c>
      <c r="N72" s="94"/>
      <c r="O72" s="95"/>
    </row>
    <row r="73" spans="2:15" s="8" customFormat="1" ht="6.6" customHeight="1" thickBot="1" x14ac:dyDescent="0.3">
      <c r="B73" s="100"/>
      <c r="C73" s="100"/>
      <c r="D73" s="100"/>
      <c r="E73" s="100"/>
      <c r="F73" s="100"/>
      <c r="G73" s="100"/>
      <c r="H73" s="100"/>
      <c r="I73" s="100"/>
      <c r="J73" s="100"/>
      <c r="K73" s="100"/>
      <c r="L73" s="100"/>
      <c r="M73" s="100"/>
      <c r="N73" s="100"/>
      <c r="O73" s="100"/>
    </row>
    <row r="74" spans="2:15" s="8" customFormat="1" ht="17.25" customHeight="1" thickBot="1" x14ac:dyDescent="0.3">
      <c r="B74" s="33" t="s">
        <v>74</v>
      </c>
      <c r="C74" s="34"/>
      <c r="D74" s="34"/>
      <c r="E74" s="34"/>
      <c r="F74" s="34"/>
      <c r="G74" s="34"/>
      <c r="H74" s="34"/>
      <c r="I74" s="98"/>
      <c r="J74" s="98"/>
      <c r="K74" s="98"/>
      <c r="L74" s="98"/>
      <c r="M74" s="98"/>
      <c r="N74" s="98"/>
      <c r="O74" s="99"/>
    </row>
    <row r="75" spans="2:15" s="8" customFormat="1" ht="18" customHeight="1" thickBot="1" x14ac:dyDescent="0.3">
      <c r="B75" s="33" t="s">
        <v>75</v>
      </c>
      <c r="C75" s="38"/>
      <c r="D75" s="34"/>
      <c r="E75" s="35"/>
      <c r="F75" s="36"/>
      <c r="G75" s="36"/>
      <c r="H75" s="36"/>
      <c r="I75" s="36"/>
      <c r="J75" s="36"/>
      <c r="K75" s="36"/>
      <c r="L75" s="36"/>
      <c r="M75" s="36"/>
      <c r="N75" s="36"/>
      <c r="O75" s="37"/>
    </row>
    <row r="76" spans="2:15" s="8" customFormat="1" ht="6.6" customHeight="1" thickBot="1" x14ac:dyDescent="0.3">
      <c r="B76" s="100"/>
      <c r="C76" s="100"/>
      <c r="D76" s="100"/>
      <c r="E76" s="100"/>
      <c r="F76" s="100"/>
      <c r="G76" s="100"/>
      <c r="H76" s="100"/>
      <c r="I76" s="100"/>
      <c r="J76" s="100"/>
      <c r="K76" s="100"/>
      <c r="L76" s="100"/>
      <c r="M76" s="100"/>
      <c r="N76" s="100"/>
      <c r="O76" s="100"/>
    </row>
    <row r="77" spans="2:15" s="6" customFormat="1" ht="17.25" customHeight="1" thickBot="1" x14ac:dyDescent="0.3">
      <c r="B77" s="142" t="s">
        <v>76</v>
      </c>
      <c r="C77" s="143"/>
      <c r="D77" s="143"/>
      <c r="E77" s="143"/>
      <c r="F77" s="143"/>
      <c r="G77" s="143"/>
      <c r="H77" s="143"/>
      <c r="I77" s="143"/>
      <c r="J77" s="143"/>
      <c r="K77" s="143"/>
      <c r="L77" s="143"/>
      <c r="M77" s="143"/>
      <c r="N77" s="143"/>
      <c r="O77" s="144"/>
    </row>
    <row r="78" spans="2:15" s="8" customFormat="1" ht="18" customHeight="1" x14ac:dyDescent="0.25">
      <c r="B78" s="125" t="s">
        <v>77</v>
      </c>
      <c r="C78" s="126"/>
      <c r="D78" s="259" t="s">
        <v>174</v>
      </c>
      <c r="E78" s="260"/>
      <c r="F78" s="260"/>
      <c r="G78" s="260"/>
      <c r="H78" s="260"/>
      <c r="I78" s="260"/>
      <c r="J78" s="260"/>
      <c r="K78" s="260"/>
      <c r="L78" s="260"/>
      <c r="M78" s="260"/>
      <c r="N78" s="260"/>
      <c r="O78" s="261"/>
    </row>
    <row r="79" spans="2:15" s="8" customFormat="1" ht="13.5" customHeight="1" x14ac:dyDescent="0.25">
      <c r="B79" s="127"/>
      <c r="C79" s="128"/>
      <c r="D79" s="134"/>
      <c r="E79" s="135"/>
      <c r="F79" s="135"/>
      <c r="G79" s="135"/>
      <c r="H79" s="135"/>
      <c r="I79" s="135"/>
      <c r="J79" s="135"/>
      <c r="K79" s="135"/>
      <c r="L79" s="135"/>
      <c r="M79" s="135"/>
      <c r="N79" s="135"/>
      <c r="O79" s="118"/>
    </row>
    <row r="80" spans="2:15" s="8" customFormat="1" ht="8.25" customHeight="1" x14ac:dyDescent="0.25">
      <c r="B80" s="127"/>
      <c r="C80" s="128"/>
      <c r="D80" s="119" t="s">
        <v>78</v>
      </c>
      <c r="E80" s="120"/>
      <c r="F80" s="120"/>
      <c r="G80" s="120"/>
      <c r="H80" s="120"/>
      <c r="I80" s="120"/>
      <c r="J80" s="120"/>
      <c r="K80" s="120"/>
      <c r="L80" s="120"/>
      <c r="M80" s="120"/>
      <c r="N80" s="120"/>
      <c r="O80" s="121"/>
    </row>
    <row r="81" spans="2:19" s="8" customFormat="1" ht="16.5" customHeight="1" x14ac:dyDescent="0.25">
      <c r="B81" s="129"/>
      <c r="C81" s="130"/>
      <c r="D81" s="122"/>
      <c r="E81" s="123"/>
      <c r="F81" s="123"/>
      <c r="G81" s="123"/>
      <c r="H81" s="123"/>
      <c r="I81" s="123"/>
      <c r="J81" s="123"/>
      <c r="K81" s="123"/>
      <c r="L81" s="123"/>
      <c r="M81" s="123"/>
      <c r="N81" s="123"/>
      <c r="O81" s="124"/>
    </row>
    <row r="82" spans="2:19" s="8" customFormat="1" ht="8.25" customHeight="1" x14ac:dyDescent="0.25">
      <c r="B82" s="160" t="s">
        <v>79</v>
      </c>
      <c r="C82" s="161"/>
      <c r="D82" s="119" t="s">
        <v>80</v>
      </c>
      <c r="E82" s="120"/>
      <c r="F82" s="120"/>
      <c r="G82" s="120"/>
      <c r="H82" s="120"/>
      <c r="I82" s="120"/>
      <c r="J82" s="120"/>
      <c r="K82" s="120"/>
      <c r="L82" s="120"/>
      <c r="M82" s="120"/>
      <c r="N82" s="120"/>
      <c r="O82" s="121"/>
    </row>
    <row r="83" spans="2:19" s="8" customFormat="1" ht="16.5" customHeight="1" thickBot="1" x14ac:dyDescent="0.3">
      <c r="B83" s="162"/>
      <c r="C83" s="163"/>
      <c r="D83" s="282"/>
      <c r="E83" s="283"/>
      <c r="F83" s="283"/>
      <c r="G83" s="283"/>
      <c r="H83" s="283"/>
      <c r="I83" s="283"/>
      <c r="J83" s="283"/>
      <c r="K83" s="283"/>
      <c r="L83" s="283"/>
      <c r="M83" s="283"/>
      <c r="N83" s="283"/>
      <c r="O83" s="284"/>
    </row>
    <row r="84" spans="2:19" s="8" customFormat="1" ht="6" customHeight="1" thickBot="1" x14ac:dyDescent="0.3">
      <c r="B84" s="30"/>
      <c r="C84" s="30"/>
      <c r="D84" s="30"/>
      <c r="E84" s="30"/>
      <c r="F84" s="30"/>
      <c r="G84" s="30"/>
      <c r="H84" s="30"/>
      <c r="I84" s="30"/>
      <c r="J84" s="30"/>
      <c r="K84" s="30"/>
      <c r="L84" s="30"/>
      <c r="M84" s="106"/>
      <c r="N84" s="106"/>
      <c r="O84" s="106"/>
    </row>
    <row r="85" spans="2:19" s="6" customFormat="1" ht="14.25" customHeight="1" thickBot="1" x14ac:dyDescent="0.3">
      <c r="B85" s="164" t="s">
        <v>81</v>
      </c>
      <c r="C85" s="165"/>
      <c r="D85" s="165"/>
      <c r="E85" s="165"/>
      <c r="F85" s="165"/>
      <c r="G85" s="165"/>
      <c r="H85" s="165"/>
      <c r="I85" s="165"/>
      <c r="J85" s="165"/>
      <c r="K85" s="165"/>
      <c r="L85" s="165"/>
      <c r="M85" s="165"/>
      <c r="N85" s="165"/>
      <c r="O85" s="236"/>
    </row>
    <row r="86" spans="2:19" s="7" customFormat="1" ht="8.25" customHeight="1" x14ac:dyDescent="0.25">
      <c r="B86" s="227" t="s">
        <v>82</v>
      </c>
      <c r="C86" s="228"/>
      <c r="D86" s="259" t="s">
        <v>83</v>
      </c>
      <c r="E86" s="260"/>
      <c r="F86" s="260"/>
      <c r="G86" s="260"/>
      <c r="H86" s="270"/>
      <c r="I86" s="281" t="s">
        <v>27</v>
      </c>
      <c r="J86" s="260"/>
      <c r="K86" s="260"/>
      <c r="L86" s="260"/>
      <c r="M86" s="260"/>
      <c r="N86" s="260"/>
      <c r="O86" s="261"/>
    </row>
    <row r="87" spans="2:19" s="8" customFormat="1" ht="16.5" customHeight="1" x14ac:dyDescent="0.4">
      <c r="B87" s="152"/>
      <c r="C87" s="153"/>
      <c r="D87" s="134" t="s">
        <v>175</v>
      </c>
      <c r="E87" s="135"/>
      <c r="F87" s="135"/>
      <c r="G87" s="135"/>
      <c r="H87" s="113"/>
      <c r="I87" s="112" t="s">
        <v>194</v>
      </c>
      <c r="J87" s="135"/>
      <c r="K87" s="135"/>
      <c r="L87" s="135"/>
      <c r="M87" s="135"/>
      <c r="N87" s="135"/>
      <c r="O87" s="118"/>
      <c r="S87" s="45"/>
    </row>
    <row r="88" spans="2:19" s="7" customFormat="1" ht="8.25" customHeight="1" x14ac:dyDescent="0.25">
      <c r="B88" s="150" t="s">
        <v>33</v>
      </c>
      <c r="C88" s="151"/>
      <c r="D88" s="119" t="s">
        <v>34</v>
      </c>
      <c r="E88" s="120"/>
      <c r="F88" s="120"/>
      <c r="G88" s="120"/>
      <c r="H88" s="203"/>
      <c r="I88" s="320" t="s">
        <v>22</v>
      </c>
      <c r="J88" s="321"/>
      <c r="K88" s="321"/>
      <c r="L88" s="321"/>
      <c r="M88" s="321"/>
      <c r="N88" s="321"/>
      <c r="O88" s="322"/>
    </row>
    <row r="89" spans="2:19" s="8" customFormat="1" ht="16.5" customHeight="1" x14ac:dyDescent="0.25">
      <c r="B89" s="227"/>
      <c r="C89" s="228"/>
      <c r="D89" s="134" t="s">
        <v>176</v>
      </c>
      <c r="E89" s="135"/>
      <c r="F89" s="135"/>
      <c r="G89" s="135"/>
      <c r="H89" s="206"/>
      <c r="I89" s="408" t="s">
        <v>177</v>
      </c>
      <c r="J89" s="155"/>
      <c r="K89" s="155"/>
      <c r="L89" s="155"/>
      <c r="M89" s="155"/>
      <c r="N89" s="155"/>
      <c r="O89" s="156"/>
    </row>
    <row r="90" spans="2:19" s="7" customFormat="1" ht="8.25" customHeight="1" x14ac:dyDescent="0.25">
      <c r="B90" s="227"/>
      <c r="C90" s="228"/>
      <c r="D90" s="344" t="s">
        <v>84</v>
      </c>
      <c r="E90" s="321"/>
      <c r="F90" s="321"/>
      <c r="G90" s="321"/>
      <c r="H90" s="345"/>
      <c r="I90" s="315" t="s">
        <v>85</v>
      </c>
      <c r="J90" s="316"/>
      <c r="K90" s="316"/>
      <c r="L90" s="316"/>
      <c r="M90" s="316"/>
      <c r="N90" s="316"/>
      <c r="O90" s="317"/>
    </row>
    <row r="91" spans="2:19" s="8" customFormat="1" ht="16.5" customHeight="1" x14ac:dyDescent="0.25">
      <c r="B91" s="152"/>
      <c r="C91" s="153"/>
      <c r="D91" s="134" t="s">
        <v>178</v>
      </c>
      <c r="E91" s="135"/>
      <c r="F91" s="135"/>
      <c r="G91" s="135"/>
      <c r="H91" s="206"/>
      <c r="I91" s="340"/>
      <c r="J91" s="341"/>
      <c r="K91" s="341"/>
      <c r="L91" s="341"/>
      <c r="M91" s="341"/>
      <c r="N91" s="341"/>
      <c r="O91" s="342"/>
    </row>
    <row r="92" spans="2:19" s="7" customFormat="1" ht="8.25" customHeight="1" x14ac:dyDescent="0.25">
      <c r="B92" s="160" t="s">
        <v>86</v>
      </c>
      <c r="C92" s="161"/>
      <c r="D92" s="20" t="s">
        <v>87</v>
      </c>
      <c r="E92" s="141" t="s">
        <v>88</v>
      </c>
      <c r="F92" s="205"/>
      <c r="G92" s="141" t="s">
        <v>89</v>
      </c>
      <c r="H92" s="203"/>
      <c r="I92" s="216" t="s">
        <v>90</v>
      </c>
      <c r="J92" s="214"/>
      <c r="K92" s="295" t="s">
        <v>91</v>
      </c>
      <c r="L92" s="296"/>
      <c r="M92" s="296"/>
      <c r="N92" s="296"/>
      <c r="O92" s="297"/>
    </row>
    <row r="93" spans="2:19" s="8" customFormat="1" ht="16.5" customHeight="1" thickBot="1" x14ac:dyDescent="0.3">
      <c r="B93" s="162"/>
      <c r="C93" s="163"/>
      <c r="D93" s="13" t="s">
        <v>179</v>
      </c>
      <c r="E93" s="300" t="s">
        <v>215</v>
      </c>
      <c r="F93" s="301"/>
      <c r="G93" s="300" t="s">
        <v>216</v>
      </c>
      <c r="H93" s="319"/>
      <c r="I93" s="318" t="s">
        <v>217</v>
      </c>
      <c r="J93" s="319"/>
      <c r="K93" s="312"/>
      <c r="L93" s="313"/>
      <c r="M93" s="313"/>
      <c r="N93" s="313"/>
      <c r="O93" s="314"/>
    </row>
    <row r="94" spans="2:19" s="7" customFormat="1" ht="8.25" customHeight="1" x14ac:dyDescent="0.25">
      <c r="B94" s="227" t="s">
        <v>92</v>
      </c>
      <c r="C94" s="228"/>
      <c r="D94" s="131" t="s">
        <v>83</v>
      </c>
      <c r="E94" s="132"/>
      <c r="F94" s="132"/>
      <c r="G94" s="132"/>
      <c r="H94" s="111"/>
      <c r="I94" s="406" t="s">
        <v>27</v>
      </c>
      <c r="J94" s="132"/>
      <c r="K94" s="132"/>
      <c r="L94" s="132"/>
      <c r="M94" s="132"/>
      <c r="N94" s="132"/>
      <c r="O94" s="407"/>
    </row>
    <row r="95" spans="2:19" s="8" customFormat="1" ht="16.5" customHeight="1" x14ac:dyDescent="0.25">
      <c r="B95" s="152"/>
      <c r="C95" s="153"/>
      <c r="D95" s="134"/>
      <c r="E95" s="135"/>
      <c r="F95" s="135"/>
      <c r="G95" s="135"/>
      <c r="H95" s="113"/>
      <c r="I95" s="112"/>
      <c r="J95" s="135"/>
      <c r="K95" s="135"/>
      <c r="L95" s="135"/>
      <c r="M95" s="135"/>
      <c r="N95" s="135"/>
      <c r="O95" s="118"/>
    </row>
    <row r="96" spans="2:19" s="7" customFormat="1" ht="8.25" customHeight="1" x14ac:dyDescent="0.25">
      <c r="B96" s="150" t="s">
        <v>33</v>
      </c>
      <c r="C96" s="151"/>
      <c r="D96" s="119" t="s">
        <v>34</v>
      </c>
      <c r="E96" s="120"/>
      <c r="F96" s="120"/>
      <c r="G96" s="120"/>
      <c r="H96" s="203"/>
      <c r="I96" s="320" t="s">
        <v>22</v>
      </c>
      <c r="J96" s="321"/>
      <c r="K96" s="321"/>
      <c r="L96" s="321"/>
      <c r="M96" s="321"/>
      <c r="N96" s="321"/>
      <c r="O96" s="322"/>
    </row>
    <row r="97" spans="2:15" s="8" customFormat="1" ht="16.5" customHeight="1" x14ac:dyDescent="0.25">
      <c r="B97" s="227"/>
      <c r="C97" s="228"/>
      <c r="D97" s="134"/>
      <c r="E97" s="135"/>
      <c r="F97" s="135"/>
      <c r="G97" s="135"/>
      <c r="H97" s="206"/>
      <c r="I97" s="343"/>
      <c r="J97" s="155"/>
      <c r="K97" s="155"/>
      <c r="L97" s="155"/>
      <c r="M97" s="155"/>
      <c r="N97" s="155"/>
      <c r="O97" s="156"/>
    </row>
    <row r="98" spans="2:15" s="7" customFormat="1" ht="8.25" customHeight="1" x14ac:dyDescent="0.25">
      <c r="B98" s="227"/>
      <c r="C98" s="228"/>
      <c r="D98" s="344" t="s">
        <v>84</v>
      </c>
      <c r="E98" s="321"/>
      <c r="F98" s="321"/>
      <c r="G98" s="321"/>
      <c r="H98" s="345"/>
      <c r="I98" s="315" t="s">
        <v>85</v>
      </c>
      <c r="J98" s="316"/>
      <c r="K98" s="316"/>
      <c r="L98" s="316"/>
      <c r="M98" s="316"/>
      <c r="N98" s="316"/>
      <c r="O98" s="317"/>
    </row>
    <row r="99" spans="2:15" s="8" customFormat="1" ht="16.5" customHeight="1" x14ac:dyDescent="0.25">
      <c r="B99" s="152"/>
      <c r="C99" s="153"/>
      <c r="D99" s="134"/>
      <c r="E99" s="135"/>
      <c r="F99" s="135"/>
      <c r="G99" s="135"/>
      <c r="H99" s="206"/>
      <c r="I99" s="340"/>
      <c r="J99" s="341"/>
      <c r="K99" s="341"/>
      <c r="L99" s="341"/>
      <c r="M99" s="341"/>
      <c r="N99" s="341"/>
      <c r="O99" s="342"/>
    </row>
    <row r="100" spans="2:15" s="7" customFormat="1" ht="8.25" customHeight="1" x14ac:dyDescent="0.25">
      <c r="B100" s="160" t="s">
        <v>86</v>
      </c>
      <c r="C100" s="161"/>
      <c r="D100" s="20" t="s">
        <v>87</v>
      </c>
      <c r="E100" s="141" t="s">
        <v>88</v>
      </c>
      <c r="F100" s="205"/>
      <c r="G100" s="141" t="s">
        <v>89</v>
      </c>
      <c r="H100" s="203"/>
      <c r="I100" s="216" t="s">
        <v>90</v>
      </c>
      <c r="J100" s="214"/>
      <c r="K100" s="295" t="s">
        <v>91</v>
      </c>
      <c r="L100" s="296"/>
      <c r="M100" s="296"/>
      <c r="N100" s="296"/>
      <c r="O100" s="297"/>
    </row>
    <row r="101" spans="2:15" s="8" customFormat="1" ht="16.5" customHeight="1" thickBot="1" x14ac:dyDescent="0.3">
      <c r="B101" s="162"/>
      <c r="C101" s="163"/>
      <c r="D101" s="13"/>
      <c r="E101" s="300"/>
      <c r="F101" s="301"/>
      <c r="G101" s="300"/>
      <c r="H101" s="319"/>
      <c r="I101" s="318"/>
      <c r="J101" s="319"/>
      <c r="K101" s="312"/>
      <c r="L101" s="313"/>
      <c r="M101" s="313"/>
      <c r="N101" s="313"/>
      <c r="O101" s="314"/>
    </row>
    <row r="102" spans="2:15" s="8" customFormat="1" ht="9" customHeight="1" x14ac:dyDescent="0.25">
      <c r="B102" s="125" t="s">
        <v>93</v>
      </c>
      <c r="C102" s="356"/>
      <c r="D102" s="331" t="s">
        <v>94</v>
      </c>
      <c r="E102" s="132"/>
      <c r="F102" s="132"/>
      <c r="G102" s="367" t="s">
        <v>180</v>
      </c>
      <c r="H102" s="368"/>
      <c r="I102" s="368"/>
      <c r="J102" s="368"/>
      <c r="K102" s="368"/>
      <c r="L102" s="368"/>
      <c r="M102" s="368"/>
      <c r="N102" s="368"/>
      <c r="O102" s="369"/>
    </row>
    <row r="103" spans="2:15" s="8" customFormat="1" ht="16.5" customHeight="1" thickBot="1" x14ac:dyDescent="0.3">
      <c r="B103" s="162"/>
      <c r="C103" s="357"/>
      <c r="D103" s="365"/>
      <c r="E103" s="366"/>
      <c r="F103" s="366"/>
      <c r="G103" s="370"/>
      <c r="H103" s="371"/>
      <c r="I103" s="371"/>
      <c r="J103" s="371"/>
      <c r="K103" s="371"/>
      <c r="L103" s="371"/>
      <c r="M103" s="371"/>
      <c r="N103" s="371"/>
      <c r="O103" s="372"/>
    </row>
    <row r="104" spans="2:15" ht="7.5" customHeight="1" thickBot="1" x14ac:dyDescent="0.3">
      <c r="B104" s="361"/>
      <c r="C104" s="361"/>
      <c r="D104" s="361"/>
      <c r="E104" s="361"/>
      <c r="F104" s="361"/>
      <c r="G104" s="361"/>
      <c r="H104" s="361"/>
      <c r="I104" s="361"/>
      <c r="J104" s="361"/>
      <c r="K104" s="361"/>
      <c r="L104" s="361"/>
      <c r="M104" s="361"/>
      <c r="N104" s="361"/>
      <c r="O104" s="361"/>
    </row>
    <row r="105" spans="2:15" s="8" customFormat="1" ht="14.25" customHeight="1" thickBot="1" x14ac:dyDescent="0.3">
      <c r="B105" s="164" t="s">
        <v>95</v>
      </c>
      <c r="C105" s="165"/>
      <c r="D105" s="165"/>
      <c r="E105" s="165"/>
      <c r="F105" s="165"/>
      <c r="G105" s="165"/>
      <c r="H105" s="165"/>
      <c r="I105" s="165"/>
      <c r="J105" s="165"/>
      <c r="K105" s="165"/>
      <c r="L105" s="165"/>
      <c r="M105" s="165"/>
      <c r="N105" s="165"/>
      <c r="O105" s="236"/>
    </row>
    <row r="106" spans="2:15" s="7" customFormat="1" ht="8.25" customHeight="1" x14ac:dyDescent="0.25">
      <c r="B106" s="127" t="s">
        <v>96</v>
      </c>
      <c r="C106" s="128"/>
      <c r="D106" s="259" t="s">
        <v>97</v>
      </c>
      <c r="E106" s="260"/>
      <c r="F106" s="260"/>
      <c r="G106" s="270"/>
      <c r="H106" s="393" t="s">
        <v>98</v>
      </c>
      <c r="I106" s="394"/>
      <c r="J106" s="311" t="s">
        <v>99</v>
      </c>
      <c r="K106" s="260"/>
      <c r="L106" s="260"/>
      <c r="M106" s="260"/>
      <c r="N106" s="260"/>
      <c r="O106" s="261"/>
    </row>
    <row r="107" spans="2:15" s="8" customFormat="1" ht="16.5" customHeight="1" x14ac:dyDescent="0.25">
      <c r="B107" s="129"/>
      <c r="C107" s="130"/>
      <c r="D107" s="134" t="s">
        <v>185</v>
      </c>
      <c r="E107" s="135"/>
      <c r="F107" s="135"/>
      <c r="G107" s="113"/>
      <c r="H107" s="397" t="s">
        <v>186</v>
      </c>
      <c r="I107" s="198"/>
      <c r="J107" s="207" t="s">
        <v>189</v>
      </c>
      <c r="K107" s="135"/>
      <c r="L107" s="135"/>
      <c r="M107" s="135"/>
      <c r="N107" s="135"/>
      <c r="O107" s="118"/>
    </row>
    <row r="108" spans="2:15" s="6" customFormat="1" ht="16.5" customHeight="1" x14ac:dyDescent="0.25">
      <c r="B108" s="335" t="s">
        <v>100</v>
      </c>
      <c r="C108" s="336"/>
      <c r="D108" s="391"/>
      <c r="E108" s="374"/>
      <c r="F108" s="374"/>
      <c r="G108" s="392"/>
      <c r="H108" s="395"/>
      <c r="I108" s="396"/>
      <c r="J108" s="373"/>
      <c r="K108" s="374"/>
      <c r="L108" s="374"/>
      <c r="M108" s="374"/>
      <c r="N108" s="374"/>
      <c r="O108" s="375"/>
    </row>
    <row r="109" spans="2:15" s="8" customFormat="1" ht="16.5" customHeight="1" x14ac:dyDescent="0.25">
      <c r="B109" s="335" t="s">
        <v>101</v>
      </c>
      <c r="C109" s="336"/>
      <c r="D109" s="391" t="s">
        <v>187</v>
      </c>
      <c r="E109" s="374"/>
      <c r="F109" s="374"/>
      <c r="G109" s="392"/>
      <c r="H109" s="395" t="s">
        <v>188</v>
      </c>
      <c r="I109" s="396"/>
      <c r="J109" s="373" t="s">
        <v>190</v>
      </c>
      <c r="K109" s="374"/>
      <c r="L109" s="374"/>
      <c r="M109" s="374"/>
      <c r="N109" s="374"/>
      <c r="O109" s="375"/>
    </row>
    <row r="110" spans="2:15" s="7" customFormat="1" ht="8.25" customHeight="1" x14ac:dyDescent="0.25">
      <c r="B110" s="150" t="s">
        <v>102</v>
      </c>
      <c r="C110" s="151"/>
      <c r="D110" s="119" t="s">
        <v>103</v>
      </c>
      <c r="E110" s="120"/>
      <c r="F110" s="120"/>
      <c r="G110" s="120"/>
      <c r="H110" s="120"/>
      <c r="I110" s="120"/>
      <c r="J110" s="120"/>
      <c r="K110" s="120"/>
      <c r="L110" s="120"/>
      <c r="M110" s="120"/>
      <c r="N110" s="120"/>
      <c r="O110" s="121"/>
    </row>
    <row r="111" spans="2:15" ht="15.75" customHeight="1" x14ac:dyDescent="0.25">
      <c r="B111" s="227"/>
      <c r="C111" s="228"/>
      <c r="D111" s="376" t="s">
        <v>191</v>
      </c>
      <c r="E111" s="377"/>
      <c r="F111" s="377"/>
      <c r="G111" s="377"/>
      <c r="H111" s="377"/>
      <c r="I111" s="377"/>
      <c r="J111" s="377"/>
      <c r="K111" s="377"/>
      <c r="L111" s="377"/>
      <c r="M111" s="377"/>
      <c r="N111" s="377"/>
      <c r="O111" s="378"/>
    </row>
    <row r="112" spans="2:15" ht="16.5" customHeight="1" x14ac:dyDescent="0.25">
      <c r="B112" s="298"/>
      <c r="C112" s="299"/>
      <c r="D112" s="379"/>
      <c r="E112" s="380"/>
      <c r="F112" s="380"/>
      <c r="G112" s="380"/>
      <c r="H112" s="380"/>
      <c r="I112" s="380"/>
      <c r="J112" s="380"/>
      <c r="K112" s="380"/>
      <c r="L112" s="380"/>
      <c r="M112" s="380"/>
      <c r="N112" s="380"/>
      <c r="O112" s="381"/>
    </row>
    <row r="113" spans="2:15" s="6" customFormat="1" ht="8.1" customHeight="1" x14ac:dyDescent="0.25">
      <c r="B113" s="346" t="s">
        <v>104</v>
      </c>
      <c r="C113" s="347"/>
      <c r="D113" s="119" t="s">
        <v>105</v>
      </c>
      <c r="E113" s="120"/>
      <c r="F113" s="203"/>
      <c r="G113" s="388" t="s">
        <v>46</v>
      </c>
      <c r="H113" s="389"/>
      <c r="I113" s="389"/>
      <c r="J113" s="390"/>
      <c r="K113" s="204" t="s">
        <v>22</v>
      </c>
      <c r="L113" s="120"/>
      <c r="M113" s="120"/>
      <c r="N113" s="120"/>
      <c r="O113" s="121"/>
    </row>
    <row r="114" spans="2:15" s="7" customFormat="1" ht="16.5" customHeight="1" thickBot="1" x14ac:dyDescent="0.3">
      <c r="B114" s="127"/>
      <c r="C114" s="128"/>
      <c r="D114" s="234"/>
      <c r="E114" s="155"/>
      <c r="F114" s="235"/>
      <c r="G114" s="385" t="s">
        <v>192</v>
      </c>
      <c r="H114" s="386"/>
      <c r="I114" s="386"/>
      <c r="J114" s="387"/>
      <c r="K114" s="337" t="s">
        <v>193</v>
      </c>
      <c r="L114" s="338"/>
      <c r="M114" s="338"/>
      <c r="N114" s="338"/>
      <c r="O114" s="339"/>
    </row>
    <row r="115" spans="2:15" s="7" customFormat="1" ht="25.5" customHeight="1" thickBot="1" x14ac:dyDescent="0.3">
      <c r="B115" s="362" t="s">
        <v>106</v>
      </c>
      <c r="C115" s="363"/>
      <c r="D115" s="363"/>
      <c r="E115" s="363"/>
      <c r="F115" s="363"/>
      <c r="G115" s="363"/>
      <c r="H115" s="363"/>
      <c r="I115" s="363"/>
      <c r="J115" s="363"/>
      <c r="K115" s="363"/>
      <c r="L115" s="363"/>
      <c r="M115" s="363"/>
      <c r="N115" s="363"/>
      <c r="O115" s="364"/>
    </row>
    <row r="116" spans="2:15" s="7" customFormat="1" ht="7.5" customHeight="1" thickBot="1" x14ac:dyDescent="0.3">
      <c r="B116" s="117"/>
      <c r="C116" s="117"/>
      <c r="D116" s="117"/>
      <c r="E116" s="117"/>
      <c r="F116" s="117"/>
      <c r="G116" s="117"/>
      <c r="H116" s="117"/>
      <c r="I116" s="117"/>
      <c r="J116" s="117"/>
      <c r="K116" s="117"/>
      <c r="L116" s="117"/>
      <c r="M116" s="117"/>
      <c r="N116" s="117"/>
      <c r="O116" s="117"/>
    </row>
    <row r="117" spans="2:15" s="7" customFormat="1" ht="14.25" customHeight="1" thickBot="1" x14ac:dyDescent="0.3">
      <c r="B117" s="164" t="s">
        <v>107</v>
      </c>
      <c r="C117" s="165"/>
      <c r="D117" s="165"/>
      <c r="E117" s="165"/>
      <c r="F117" s="165"/>
      <c r="G117" s="165"/>
      <c r="H117" s="165"/>
      <c r="I117" s="165"/>
      <c r="J117" s="165"/>
      <c r="K117" s="165"/>
      <c r="L117" s="165"/>
      <c r="M117" s="165"/>
      <c r="N117" s="165"/>
      <c r="O117" s="236"/>
    </row>
    <row r="118" spans="2:15" s="8" customFormat="1" ht="8.25" customHeight="1" x14ac:dyDescent="0.25">
      <c r="B118" s="326" t="s">
        <v>108</v>
      </c>
      <c r="C118" s="354"/>
      <c r="D118" s="400" t="s">
        <v>109</v>
      </c>
      <c r="E118" s="401"/>
      <c r="F118" s="401"/>
      <c r="G118" s="401"/>
      <c r="H118" s="402"/>
      <c r="I118" s="401" t="s">
        <v>110</v>
      </c>
      <c r="J118" s="401"/>
      <c r="K118" s="401"/>
      <c r="L118" s="401"/>
      <c r="M118" s="401"/>
      <c r="N118" s="401"/>
      <c r="O118" s="405"/>
    </row>
    <row r="119" spans="2:15" s="8" customFormat="1" ht="16.5" customHeight="1" x14ac:dyDescent="0.25">
      <c r="B119" s="398"/>
      <c r="C119" s="399"/>
      <c r="D119" s="403" t="s">
        <v>182</v>
      </c>
      <c r="E119" s="303"/>
      <c r="F119" s="303"/>
      <c r="G119" s="303"/>
      <c r="H119" s="404"/>
      <c r="I119" s="302"/>
      <c r="J119" s="303"/>
      <c r="K119" s="303"/>
      <c r="L119" s="303"/>
      <c r="M119" s="303"/>
      <c r="N119" s="303"/>
      <c r="O119" s="304"/>
    </row>
    <row r="120" spans="2:15" s="8" customFormat="1" ht="8.25" customHeight="1" x14ac:dyDescent="0.25">
      <c r="B120" s="398"/>
      <c r="C120" s="399"/>
      <c r="D120" s="310" t="s">
        <v>46</v>
      </c>
      <c r="E120" s="253"/>
      <c r="F120" s="253"/>
      <c r="G120" s="253"/>
      <c r="H120" s="254"/>
      <c r="I120" s="253" t="s">
        <v>22</v>
      </c>
      <c r="J120" s="253"/>
      <c r="K120" s="253"/>
      <c r="L120" s="253"/>
      <c r="M120" s="253"/>
      <c r="N120" s="253"/>
      <c r="O120" s="309"/>
    </row>
    <row r="121" spans="2:15" s="8" customFormat="1" ht="16.5" customHeight="1" thickBot="1" x14ac:dyDescent="0.3">
      <c r="B121" s="328"/>
      <c r="C121" s="355"/>
      <c r="D121" s="305" t="s">
        <v>183</v>
      </c>
      <c r="E121" s="306"/>
      <c r="F121" s="306"/>
      <c r="G121" s="306"/>
      <c r="H121" s="307"/>
      <c r="I121" s="306"/>
      <c r="J121" s="306"/>
      <c r="K121" s="306"/>
      <c r="L121" s="306"/>
      <c r="M121" s="306"/>
      <c r="N121" s="306"/>
      <c r="O121" s="308"/>
    </row>
    <row r="122" spans="2:15" s="7" customFormat="1" ht="25.5" customHeight="1" thickBot="1" x14ac:dyDescent="0.3">
      <c r="B122" s="362" t="s">
        <v>111</v>
      </c>
      <c r="C122" s="363"/>
      <c r="D122" s="363"/>
      <c r="E122" s="363"/>
      <c r="F122" s="363"/>
      <c r="G122" s="363"/>
      <c r="H122" s="363"/>
      <c r="I122" s="363"/>
      <c r="J122" s="363"/>
      <c r="K122" s="363"/>
      <c r="L122" s="363"/>
      <c r="M122" s="363"/>
      <c r="N122" s="363"/>
      <c r="O122" s="364"/>
    </row>
    <row r="123" spans="2:15" s="8" customFormat="1" ht="7.5" customHeight="1" thickBot="1" x14ac:dyDescent="0.3">
      <c r="B123"/>
      <c r="C123"/>
      <c r="D123"/>
      <c r="E123"/>
      <c r="F123"/>
      <c r="G123"/>
      <c r="H123"/>
      <c r="I123"/>
      <c r="J123"/>
      <c r="K123"/>
      <c r="L123"/>
      <c r="M123"/>
      <c r="N123"/>
      <c r="O123"/>
    </row>
    <row r="124" spans="2:15" s="7" customFormat="1" ht="14.25" customHeight="1" thickBot="1" x14ac:dyDescent="0.3">
      <c r="B124" s="164" t="s">
        <v>112</v>
      </c>
      <c r="C124" s="165"/>
      <c r="D124" s="165"/>
      <c r="E124" s="165"/>
      <c r="F124" s="165"/>
      <c r="G124" s="165"/>
      <c r="H124" s="165"/>
      <c r="I124" s="165"/>
      <c r="J124" s="165"/>
      <c r="K124" s="165"/>
      <c r="L124" s="165"/>
      <c r="M124" s="165"/>
      <c r="N124" s="165"/>
      <c r="O124" s="236"/>
    </row>
    <row r="125" spans="2:15" s="8" customFormat="1" ht="8.25" customHeight="1" x14ac:dyDescent="0.25">
      <c r="B125" s="326" t="s">
        <v>113</v>
      </c>
      <c r="C125" s="354"/>
      <c r="D125" s="131" t="s">
        <v>114</v>
      </c>
      <c r="E125" s="132"/>
      <c r="F125" s="132"/>
      <c r="G125" s="330"/>
      <c r="H125" s="326" t="s">
        <v>115</v>
      </c>
      <c r="I125" s="327"/>
      <c r="J125" s="331" t="s">
        <v>116</v>
      </c>
      <c r="K125" s="132"/>
      <c r="L125" s="132"/>
      <c r="M125" s="132"/>
      <c r="N125" s="132"/>
      <c r="O125" s="330"/>
    </row>
    <row r="126" spans="2:15" s="8" customFormat="1" ht="16.5" customHeight="1" thickBot="1" x14ac:dyDescent="0.3">
      <c r="B126" s="328"/>
      <c r="C126" s="355"/>
      <c r="D126" s="332" t="s">
        <v>184</v>
      </c>
      <c r="E126" s="333"/>
      <c r="F126" s="333"/>
      <c r="G126" s="334"/>
      <c r="H126" s="328"/>
      <c r="I126" s="329"/>
      <c r="J126" s="332" t="s">
        <v>181</v>
      </c>
      <c r="K126" s="333"/>
      <c r="L126" s="333"/>
      <c r="M126" s="333"/>
      <c r="N126" s="333"/>
      <c r="O126" s="334"/>
    </row>
    <row r="127" spans="2:15" s="8" customFormat="1" ht="8.25" customHeight="1" x14ac:dyDescent="0.25">
      <c r="B127" s="326" t="s">
        <v>117</v>
      </c>
      <c r="C127" s="327"/>
      <c r="D127" s="21" t="s">
        <v>118</v>
      </c>
      <c r="E127" s="331" t="s">
        <v>119</v>
      </c>
      <c r="F127" s="132"/>
      <c r="G127" s="132"/>
      <c r="H127" s="132"/>
      <c r="I127" s="132"/>
      <c r="J127" s="132"/>
      <c r="K127" s="132"/>
      <c r="L127" s="132"/>
      <c r="M127" s="132"/>
      <c r="N127" s="132"/>
      <c r="O127" s="330"/>
    </row>
    <row r="128" spans="2:15" s="8" customFormat="1" ht="16.5" customHeight="1" thickBot="1" x14ac:dyDescent="0.3">
      <c r="B128" s="328"/>
      <c r="C128" s="329"/>
      <c r="D128" s="29" t="s">
        <v>120</v>
      </c>
      <c r="E128" s="358"/>
      <c r="F128" s="359"/>
      <c r="G128" s="359"/>
      <c r="H128" s="359"/>
      <c r="I128" s="359"/>
      <c r="J128" s="359"/>
      <c r="K128" s="359"/>
      <c r="L128" s="359"/>
      <c r="M128" s="359"/>
      <c r="N128" s="359"/>
      <c r="O128" s="360"/>
    </row>
    <row r="129" spans="2:19" s="7" customFormat="1" ht="7.5" customHeight="1" thickBot="1" x14ac:dyDescent="0.3">
      <c r="B129" s="116"/>
      <c r="C129" s="116"/>
      <c r="D129" s="116"/>
      <c r="E129" s="116"/>
      <c r="F129" s="116"/>
      <c r="G129" s="116"/>
      <c r="H129" s="116"/>
      <c r="I129" s="116"/>
      <c r="J129" s="116"/>
      <c r="K129" s="116"/>
      <c r="L129" s="116"/>
      <c r="M129" s="116"/>
      <c r="N129" s="116"/>
      <c r="O129" s="116"/>
    </row>
    <row r="130" spans="2:19" s="7" customFormat="1" ht="14.25" customHeight="1" thickBot="1" x14ac:dyDescent="0.3">
      <c r="B130" s="164" t="s">
        <v>121</v>
      </c>
      <c r="C130" s="165"/>
      <c r="D130" s="165"/>
      <c r="E130" s="165"/>
      <c r="F130" s="165"/>
      <c r="G130" s="165"/>
      <c r="H130" s="165"/>
      <c r="I130" s="165"/>
      <c r="J130" s="165"/>
      <c r="K130" s="165"/>
      <c r="L130" s="165"/>
      <c r="M130" s="165"/>
      <c r="N130" s="165"/>
      <c r="O130" s="236"/>
    </row>
    <row r="131" spans="2:19" s="8" customFormat="1" ht="8.25" customHeight="1" x14ac:dyDescent="0.25">
      <c r="B131" s="285" t="s">
        <v>122</v>
      </c>
      <c r="C131" s="286"/>
      <c r="D131" s="286"/>
      <c r="E131" s="286"/>
      <c r="F131" s="286"/>
      <c r="G131" s="286"/>
      <c r="H131" s="286"/>
      <c r="I131" s="286"/>
      <c r="J131" s="286"/>
      <c r="K131" s="286"/>
      <c r="L131" s="286"/>
      <c r="M131" s="286"/>
      <c r="N131" s="286"/>
      <c r="O131" s="287"/>
    </row>
    <row r="132" spans="2:19" s="8" customFormat="1" ht="15.75" customHeight="1" x14ac:dyDescent="0.25">
      <c r="B132" s="288" t="s">
        <v>195</v>
      </c>
      <c r="C132" s="289"/>
      <c r="D132" s="289"/>
      <c r="E132" s="289"/>
      <c r="F132" s="289"/>
      <c r="G132" s="289"/>
      <c r="H132" s="289"/>
      <c r="I132" s="289"/>
      <c r="J132" s="289"/>
      <c r="K132" s="289"/>
      <c r="L132" s="289"/>
      <c r="M132" s="289"/>
      <c r="N132" s="289"/>
      <c r="O132" s="290"/>
    </row>
    <row r="133" spans="2:19" s="8" customFormat="1" ht="15.75" customHeight="1" x14ac:dyDescent="0.25">
      <c r="B133" s="291"/>
      <c r="C133" s="289"/>
      <c r="D133" s="289"/>
      <c r="E133" s="289"/>
      <c r="F133" s="289"/>
      <c r="G133" s="289"/>
      <c r="H133" s="289"/>
      <c r="I133" s="289"/>
      <c r="J133" s="289"/>
      <c r="K133" s="289"/>
      <c r="L133" s="289"/>
      <c r="M133" s="289"/>
      <c r="N133" s="289"/>
      <c r="O133" s="290"/>
    </row>
    <row r="134" spans="2:19" s="8" customFormat="1" ht="15.75" customHeight="1" x14ac:dyDescent="0.25">
      <c r="B134" s="291"/>
      <c r="C134" s="289"/>
      <c r="D134" s="289"/>
      <c r="E134" s="289"/>
      <c r="F134" s="289"/>
      <c r="G134" s="289"/>
      <c r="H134" s="289"/>
      <c r="I134" s="289"/>
      <c r="J134" s="289"/>
      <c r="K134" s="289"/>
      <c r="L134" s="289"/>
      <c r="M134" s="289"/>
      <c r="N134" s="289"/>
      <c r="O134" s="290"/>
    </row>
    <row r="135" spans="2:19" s="8" customFormat="1" ht="16.5" customHeight="1" x14ac:dyDescent="0.25">
      <c r="B135" s="291"/>
      <c r="C135" s="289"/>
      <c r="D135" s="289"/>
      <c r="E135" s="289"/>
      <c r="F135" s="289"/>
      <c r="G135" s="289"/>
      <c r="H135" s="289"/>
      <c r="I135" s="289"/>
      <c r="J135" s="289"/>
      <c r="K135" s="289"/>
      <c r="L135" s="289"/>
      <c r="M135" s="289"/>
      <c r="N135" s="289"/>
      <c r="O135" s="290"/>
    </row>
    <row r="136" spans="2:19" s="8" customFormat="1" ht="16.5" customHeight="1" x14ac:dyDescent="0.25">
      <c r="B136" s="291"/>
      <c r="C136" s="289"/>
      <c r="D136" s="289"/>
      <c r="E136" s="289"/>
      <c r="F136" s="289"/>
      <c r="G136" s="289"/>
      <c r="H136" s="289"/>
      <c r="I136" s="289"/>
      <c r="J136" s="289"/>
      <c r="K136" s="289"/>
      <c r="L136" s="289"/>
      <c r="M136" s="289"/>
      <c r="N136" s="289"/>
      <c r="O136" s="290"/>
    </row>
    <row r="137" spans="2:19" s="8" customFormat="1" ht="16.5" customHeight="1" thickBot="1" x14ac:dyDescent="0.3">
      <c r="B137" s="292"/>
      <c r="C137" s="293"/>
      <c r="D137" s="293"/>
      <c r="E137" s="293"/>
      <c r="F137" s="293"/>
      <c r="G137" s="293"/>
      <c r="H137" s="293"/>
      <c r="I137" s="293"/>
      <c r="J137" s="293"/>
      <c r="K137" s="293"/>
      <c r="L137" s="293"/>
      <c r="M137" s="293"/>
      <c r="N137" s="293"/>
      <c r="O137" s="294"/>
    </row>
    <row r="138" spans="2:19" ht="8.25" customHeight="1" thickBot="1" x14ac:dyDescent="0.3">
      <c r="B138" s="115"/>
      <c r="C138" s="115"/>
      <c r="D138" s="115"/>
      <c r="E138" s="115"/>
      <c r="F138" s="115"/>
      <c r="G138" s="115"/>
      <c r="H138" s="115"/>
      <c r="I138" s="115"/>
      <c r="J138" s="115"/>
      <c r="K138" s="115"/>
      <c r="L138" s="115"/>
      <c r="M138" s="115"/>
      <c r="N138" s="115"/>
      <c r="O138" s="115"/>
      <c r="S138" s="8"/>
    </row>
    <row r="139" spans="2:19" ht="14.25" customHeight="1" thickBot="1" x14ac:dyDescent="0.3">
      <c r="B139" s="164" t="s">
        <v>123</v>
      </c>
      <c r="C139" s="165"/>
      <c r="D139" s="165"/>
      <c r="E139" s="165"/>
      <c r="F139" s="165"/>
      <c r="G139" s="165"/>
      <c r="H139" s="165"/>
      <c r="I139" s="165"/>
      <c r="J139" s="165"/>
      <c r="K139" s="165"/>
      <c r="L139" s="165"/>
      <c r="M139" s="165"/>
      <c r="N139" s="165"/>
      <c r="O139" s="236"/>
    </row>
    <row r="140" spans="2:19" s="8" customFormat="1" ht="30" customHeight="1" x14ac:dyDescent="0.25">
      <c r="B140" s="335" t="s">
        <v>124</v>
      </c>
      <c r="C140" s="336"/>
      <c r="D140" s="382" t="s">
        <v>125</v>
      </c>
      <c r="E140" s="383"/>
      <c r="F140" s="383"/>
      <c r="G140" s="383"/>
      <c r="H140" s="383"/>
      <c r="I140" s="383"/>
      <c r="J140" s="383"/>
      <c r="K140" s="383"/>
      <c r="L140" s="383"/>
      <c r="M140" s="383"/>
      <c r="N140" s="383"/>
      <c r="O140" s="384"/>
    </row>
    <row r="141" spans="2:19" s="8" customFormat="1" ht="42.75" customHeight="1" x14ac:dyDescent="0.25">
      <c r="B141" s="150" t="s">
        <v>126</v>
      </c>
      <c r="C141" s="151"/>
      <c r="D141" s="323" t="s">
        <v>127</v>
      </c>
      <c r="E141" s="324"/>
      <c r="F141" s="324"/>
      <c r="G141" s="324"/>
      <c r="H141" s="324"/>
      <c r="I141" s="324"/>
      <c r="J141" s="324"/>
      <c r="K141" s="324"/>
      <c r="L141" s="324"/>
      <c r="M141" s="324"/>
      <c r="N141" s="324"/>
      <c r="O141" s="325"/>
    </row>
    <row r="142" spans="2:19" s="8" customFormat="1" ht="16.5" customHeight="1" x14ac:dyDescent="0.25">
      <c r="B142" s="346" t="s">
        <v>128</v>
      </c>
      <c r="C142" s="347"/>
      <c r="D142" s="348" t="s">
        <v>129</v>
      </c>
      <c r="E142" s="349"/>
      <c r="F142" s="349"/>
      <c r="G142" s="349"/>
      <c r="H142" s="349"/>
      <c r="I142" s="349"/>
      <c r="J142" s="349"/>
      <c r="K142" s="349"/>
      <c r="L142" s="349"/>
      <c r="M142" s="349"/>
      <c r="N142" s="349"/>
      <c r="O142" s="350"/>
    </row>
    <row r="143" spans="2:19" s="8" customFormat="1" ht="24.75" customHeight="1" thickBot="1" x14ac:dyDescent="0.3">
      <c r="B143" s="162"/>
      <c r="C143" s="163"/>
      <c r="D143" s="351"/>
      <c r="E143" s="352"/>
      <c r="F143" s="352"/>
      <c r="G143" s="352"/>
      <c r="H143" s="352"/>
      <c r="I143" s="352"/>
      <c r="J143" s="352"/>
      <c r="K143" s="352"/>
      <c r="L143" s="352"/>
      <c r="M143" s="352"/>
      <c r="N143" s="352"/>
      <c r="O143" s="353"/>
    </row>
    <row r="144" spans="2:19" ht="15" x14ac:dyDescent="0.25">
      <c r="B144" s="14"/>
      <c r="C144" s="14"/>
      <c r="D144" s="14"/>
      <c r="E144" s="14"/>
      <c r="F144" s="14"/>
      <c r="G144" s="14"/>
      <c r="H144" s="14"/>
      <c r="I144" s="14"/>
      <c r="J144" s="14"/>
      <c r="K144" s="14"/>
      <c r="L144" s="14"/>
      <c r="M144" s="106" t="s">
        <v>130</v>
      </c>
      <c r="N144" s="106"/>
      <c r="O144" s="106"/>
    </row>
    <row r="145" spans="2:15" ht="15" x14ac:dyDescent="0.25">
      <c r="B145" s="14"/>
      <c r="C145" s="14"/>
      <c r="D145" s="14"/>
      <c r="E145" s="14"/>
      <c r="F145" s="14"/>
      <c r="G145" s="14"/>
      <c r="H145" s="14"/>
      <c r="I145" s="14"/>
      <c r="J145" s="14"/>
      <c r="K145" s="14"/>
      <c r="L145" s="14"/>
      <c r="M145" s="14"/>
      <c r="N145" s="14"/>
      <c r="O145" s="14"/>
    </row>
    <row r="146" spans="2:15" ht="15" x14ac:dyDescent="0.25">
      <c r="B146" s="15"/>
      <c r="C146" s="15"/>
      <c r="D146" s="15"/>
      <c r="E146" s="15"/>
      <c r="F146" s="15"/>
      <c r="G146" s="15"/>
      <c r="H146" s="15"/>
      <c r="I146" s="15"/>
      <c r="J146" s="15"/>
      <c r="K146" s="15"/>
      <c r="L146" s="15"/>
      <c r="M146" s="15"/>
      <c r="N146" s="15"/>
      <c r="O146" s="15"/>
    </row>
    <row r="147" spans="2:15" ht="15" x14ac:dyDescent="0.25">
      <c r="B147" s="14"/>
      <c r="C147" s="14"/>
      <c r="D147" s="14"/>
      <c r="E147" s="14"/>
      <c r="F147" s="14"/>
      <c r="G147" s="14"/>
      <c r="H147" s="14"/>
      <c r="I147" s="14"/>
      <c r="J147" s="14"/>
      <c r="K147" s="14"/>
      <c r="L147" s="14"/>
      <c r="M147" s="14"/>
      <c r="N147" s="14"/>
      <c r="O147" s="14"/>
    </row>
  </sheetData>
  <sheetProtection selectLockedCells="1"/>
  <protectedRanges>
    <protectedRange sqref="B132:B134" name="Other_information"/>
    <protectedRange sqref="D126 J126 D128:E128 J128:K128 D119 J119 D121:E121 J121:K121 D123:E123 J123:K123" name="Tournament_services"/>
    <protectedRange sqref="D107:O109 D111 D114:D115 G114:G115 K114:K115 D122 G122 K122" name="Travel_and_visa_information"/>
    <protectedRange sqref="D79 D83 D81" name="Hospitality"/>
    <protectedRange sqref="F67:F72 J67:J72 F76 J76:O76" name="Draws_and_signin_details"/>
    <protectedRange sqref="D9:O9 D11:O11" name="Tournament_name_and_dates"/>
    <protectedRange sqref="D15:O15 D17:O17 D19:O19" name="Organiser_details"/>
    <protectedRange sqref="D23:O23 D25:O25 D29:O29 D31:O31 D33 D27:I27 K27:O27" name="Venue"/>
    <protectedRange sqref="D38:O38 D40:O40 D45:O48 D59:O64 D51:O51 D57:O57 B53:M53 N52:O56 C55:M56 B55 D42:O43 D50:O50" name="Tournament_director_supervisor"/>
    <protectedRange sqref="J73:O75 F73:F75" name="Draws_and_signin_details_5"/>
    <protectedRange sqref="K67:O72" name="Draws_and_signin_details_1"/>
  </protectedRanges>
  <mergeCells count="299">
    <mergeCell ref="B2:E3"/>
    <mergeCell ref="F2:K3"/>
    <mergeCell ref="J14:O14"/>
    <mergeCell ref="D15:I15"/>
    <mergeCell ref="D14:I14"/>
    <mergeCell ref="J15:O15"/>
    <mergeCell ref="L9:M9"/>
    <mergeCell ref="L8:M8"/>
    <mergeCell ref="N9:O9"/>
    <mergeCell ref="N8:O8"/>
    <mergeCell ref="B7:O7"/>
    <mergeCell ref="H11:I11"/>
    <mergeCell ref="B8:C9"/>
    <mergeCell ref="J11:K11"/>
    <mergeCell ref="L2:O3"/>
    <mergeCell ref="H10:I10"/>
    <mergeCell ref="F10:G10"/>
    <mergeCell ref="D10:E10"/>
    <mergeCell ref="D11:E11"/>
    <mergeCell ref="F11:G11"/>
    <mergeCell ref="B10:C11"/>
    <mergeCell ref="J10:K10"/>
    <mergeCell ref="B12:O12"/>
    <mergeCell ref="I90:O90"/>
    <mergeCell ref="D91:H91"/>
    <mergeCell ref="I91:O91"/>
    <mergeCell ref="D94:H94"/>
    <mergeCell ref="I94:O94"/>
    <mergeCell ref="D96:H96"/>
    <mergeCell ref="D90:H90"/>
    <mergeCell ref="D88:H88"/>
    <mergeCell ref="I88:O88"/>
    <mergeCell ref="D89:H89"/>
    <mergeCell ref="I89:O89"/>
    <mergeCell ref="D140:O140"/>
    <mergeCell ref="J108:O108"/>
    <mergeCell ref="G100:H100"/>
    <mergeCell ref="B100:C101"/>
    <mergeCell ref="G114:J114"/>
    <mergeCell ref="G113:J113"/>
    <mergeCell ref="D114:F114"/>
    <mergeCell ref="D113:F113"/>
    <mergeCell ref="D109:G109"/>
    <mergeCell ref="H106:I106"/>
    <mergeCell ref="D110:O110"/>
    <mergeCell ref="H109:I109"/>
    <mergeCell ref="H108:I108"/>
    <mergeCell ref="H107:I107"/>
    <mergeCell ref="D108:G108"/>
    <mergeCell ref="B105:O105"/>
    <mergeCell ref="B122:O122"/>
    <mergeCell ref="B117:O117"/>
    <mergeCell ref="B118:C121"/>
    <mergeCell ref="D118:H118"/>
    <mergeCell ref="B108:C108"/>
    <mergeCell ref="B109:C109"/>
    <mergeCell ref="D119:H119"/>
    <mergeCell ref="I118:O118"/>
    <mergeCell ref="B142:C143"/>
    <mergeCell ref="D142:O143"/>
    <mergeCell ref="B113:C114"/>
    <mergeCell ref="B92:C93"/>
    <mergeCell ref="B86:C87"/>
    <mergeCell ref="B88:C91"/>
    <mergeCell ref="D87:H87"/>
    <mergeCell ref="I87:O87"/>
    <mergeCell ref="B125:C126"/>
    <mergeCell ref="B102:C103"/>
    <mergeCell ref="E128:O128"/>
    <mergeCell ref="E127:O127"/>
    <mergeCell ref="B104:O104"/>
    <mergeCell ref="B141:C141"/>
    <mergeCell ref="E100:F100"/>
    <mergeCell ref="I100:J100"/>
    <mergeCell ref="B124:O124"/>
    <mergeCell ref="B130:O130"/>
    <mergeCell ref="B115:O115"/>
    <mergeCell ref="D103:F103"/>
    <mergeCell ref="D102:F102"/>
    <mergeCell ref="G102:O103"/>
    <mergeCell ref="J109:O109"/>
    <mergeCell ref="D111:O112"/>
    <mergeCell ref="D141:O141"/>
    <mergeCell ref="B127:C128"/>
    <mergeCell ref="B94:C95"/>
    <mergeCell ref="D95:H95"/>
    <mergeCell ref="I95:O95"/>
    <mergeCell ref="B96:C99"/>
    <mergeCell ref="K113:O113"/>
    <mergeCell ref="H125:I126"/>
    <mergeCell ref="D125:G125"/>
    <mergeCell ref="J125:O125"/>
    <mergeCell ref="J126:O126"/>
    <mergeCell ref="D126:G126"/>
    <mergeCell ref="B139:O139"/>
    <mergeCell ref="E101:F101"/>
    <mergeCell ref="G101:H101"/>
    <mergeCell ref="I101:J101"/>
    <mergeCell ref="D97:H97"/>
    <mergeCell ref="B106:C107"/>
    <mergeCell ref="B140:C140"/>
    <mergeCell ref="K114:O114"/>
    <mergeCell ref="D99:H99"/>
    <mergeCell ref="I99:O99"/>
    <mergeCell ref="I97:O97"/>
    <mergeCell ref="D98:H98"/>
    <mergeCell ref="B131:O131"/>
    <mergeCell ref="B132:O137"/>
    <mergeCell ref="K100:O100"/>
    <mergeCell ref="B110:C112"/>
    <mergeCell ref="E93:F93"/>
    <mergeCell ref="E92:F92"/>
    <mergeCell ref="G92:H92"/>
    <mergeCell ref="K92:O92"/>
    <mergeCell ref="I119:O119"/>
    <mergeCell ref="D121:H121"/>
    <mergeCell ref="I121:O121"/>
    <mergeCell ref="I120:O120"/>
    <mergeCell ref="D120:H120"/>
    <mergeCell ref="D107:G107"/>
    <mergeCell ref="D106:G106"/>
    <mergeCell ref="J106:O106"/>
    <mergeCell ref="J107:O107"/>
    <mergeCell ref="K101:O101"/>
    <mergeCell ref="K93:O93"/>
    <mergeCell ref="I98:O98"/>
    <mergeCell ref="I93:J93"/>
    <mergeCell ref="I92:J92"/>
    <mergeCell ref="G93:H93"/>
    <mergeCell ref="I96:O96"/>
    <mergeCell ref="D86:H86"/>
    <mergeCell ref="K66:L66"/>
    <mergeCell ref="M66:O66"/>
    <mergeCell ref="K71:L71"/>
    <mergeCell ref="C66:E66"/>
    <mergeCell ref="M70:O70"/>
    <mergeCell ref="M71:O71"/>
    <mergeCell ref="G71:H71"/>
    <mergeCell ref="K69:L69"/>
    <mergeCell ref="C67:E67"/>
    <mergeCell ref="M67:O67"/>
    <mergeCell ref="B76:O76"/>
    <mergeCell ref="M84:O84"/>
    <mergeCell ref="I86:O86"/>
    <mergeCell ref="G70:H70"/>
    <mergeCell ref="I69:J69"/>
    <mergeCell ref="D83:O83"/>
    <mergeCell ref="I70:J70"/>
    <mergeCell ref="D82:O82"/>
    <mergeCell ref="D78:O78"/>
    <mergeCell ref="D79:O79"/>
    <mergeCell ref="B85:O85"/>
    <mergeCell ref="K70:L70"/>
    <mergeCell ref="C70:E70"/>
    <mergeCell ref="B21:O21"/>
    <mergeCell ref="J25:M25"/>
    <mergeCell ref="J24:M24"/>
    <mergeCell ref="B13:O13"/>
    <mergeCell ref="J17:M17"/>
    <mergeCell ref="D17:I17"/>
    <mergeCell ref="D16:I16"/>
    <mergeCell ref="J16:M16"/>
    <mergeCell ref="D19:I19"/>
    <mergeCell ref="B22:C23"/>
    <mergeCell ref="B24:C25"/>
    <mergeCell ref="B20:O20"/>
    <mergeCell ref="D22:O22"/>
    <mergeCell ref="D23:O23"/>
    <mergeCell ref="D18:I18"/>
    <mergeCell ref="J18:O18"/>
    <mergeCell ref="N24:O24"/>
    <mergeCell ref="B14:C19"/>
    <mergeCell ref="D25:I25"/>
    <mergeCell ref="D24:I24"/>
    <mergeCell ref="J19:O19"/>
    <mergeCell ref="D31:H31"/>
    <mergeCell ref="I31:O31"/>
    <mergeCell ref="B28:C31"/>
    <mergeCell ref="K40:O40"/>
    <mergeCell ref="H38:J38"/>
    <mergeCell ref="H37:J37"/>
    <mergeCell ref="D38:G38"/>
    <mergeCell ref="B36:O36"/>
    <mergeCell ref="D32:O32"/>
    <mergeCell ref="D33:O34"/>
    <mergeCell ref="I29:O29"/>
    <mergeCell ref="I28:O28"/>
    <mergeCell ref="I30:O30"/>
    <mergeCell ref="D30:H30"/>
    <mergeCell ref="B32:C34"/>
    <mergeCell ref="B39:C42"/>
    <mergeCell ref="K41:O41"/>
    <mergeCell ref="H42:J42"/>
    <mergeCell ref="H41:J41"/>
    <mergeCell ref="D26:E26"/>
    <mergeCell ref="F26:H26"/>
    <mergeCell ref="F27:H27"/>
    <mergeCell ref="I26:J26"/>
    <mergeCell ref="K27:O27"/>
    <mergeCell ref="C69:E69"/>
    <mergeCell ref="G66:J66"/>
    <mergeCell ref="D28:H28"/>
    <mergeCell ref="D29:H29"/>
    <mergeCell ref="I67:J67"/>
    <mergeCell ref="I68:J68"/>
    <mergeCell ref="D41:G41"/>
    <mergeCell ref="D37:G37"/>
    <mergeCell ref="D40:I40"/>
    <mergeCell ref="D39:I39"/>
    <mergeCell ref="K37:O37"/>
    <mergeCell ref="K39:O39"/>
    <mergeCell ref="D42:G42"/>
    <mergeCell ref="J60:O61"/>
    <mergeCell ref="K68:L68"/>
    <mergeCell ref="C68:E68"/>
    <mergeCell ref="B54:E54"/>
    <mergeCell ref="K26:O26"/>
    <mergeCell ref="B65:O65"/>
    <mergeCell ref="B26:C27"/>
    <mergeCell ref="K38:O38"/>
    <mergeCell ref="K42:O42"/>
    <mergeCell ref="B37:C38"/>
    <mergeCell ref="B82:C83"/>
    <mergeCell ref="B44:O44"/>
    <mergeCell ref="B45:C46"/>
    <mergeCell ref="D45:J46"/>
    <mergeCell ref="D47:O48"/>
    <mergeCell ref="D50:G50"/>
    <mergeCell ref="K49:O49"/>
    <mergeCell ref="K45:K46"/>
    <mergeCell ref="L45:O46"/>
    <mergeCell ref="K50:O50"/>
    <mergeCell ref="H50:J50"/>
    <mergeCell ref="D58:G59"/>
    <mergeCell ref="D60:G61"/>
    <mergeCell ref="I60:I61"/>
    <mergeCell ref="H60:H61"/>
    <mergeCell ref="I27:J27"/>
    <mergeCell ref="D27:E27"/>
    <mergeCell ref="G72:H72"/>
    <mergeCell ref="M69:O69"/>
    <mergeCell ref="M68:O68"/>
    <mergeCell ref="M144:O144"/>
    <mergeCell ref="B5:O5"/>
    <mergeCell ref="I8:J8"/>
    <mergeCell ref="I9:J9"/>
    <mergeCell ref="B1:O1"/>
    <mergeCell ref="B138:O138"/>
    <mergeCell ref="B129:O129"/>
    <mergeCell ref="B116:O116"/>
    <mergeCell ref="N25:O25"/>
    <mergeCell ref="D80:O80"/>
    <mergeCell ref="D81:O81"/>
    <mergeCell ref="B78:C81"/>
    <mergeCell ref="D8:H8"/>
    <mergeCell ref="D9:H9"/>
    <mergeCell ref="N17:O17"/>
    <mergeCell ref="N16:O16"/>
    <mergeCell ref="L11:O11"/>
    <mergeCell ref="L10:O10"/>
    <mergeCell ref="B77:O77"/>
    <mergeCell ref="B35:O35"/>
    <mergeCell ref="I71:J71"/>
    <mergeCell ref="I72:J72"/>
    <mergeCell ref="G67:H67"/>
    <mergeCell ref="G68:H68"/>
    <mergeCell ref="C71:E71"/>
    <mergeCell ref="C72:E72"/>
    <mergeCell ref="M72:O72"/>
    <mergeCell ref="G69:H69"/>
    <mergeCell ref="I74:O74"/>
    <mergeCell ref="B73:O73"/>
    <mergeCell ref="K72:L72"/>
    <mergeCell ref="B67:B69"/>
    <mergeCell ref="B70:B72"/>
    <mergeCell ref="K67:L67"/>
    <mergeCell ref="D49:G49"/>
    <mergeCell ref="H49:J49"/>
    <mergeCell ref="B47:C50"/>
    <mergeCell ref="F54:H54"/>
    <mergeCell ref="I54:O54"/>
    <mergeCell ref="B55:E55"/>
    <mergeCell ref="F55:H55"/>
    <mergeCell ref="I55:O55"/>
    <mergeCell ref="D62:G64"/>
    <mergeCell ref="H62:O64"/>
    <mergeCell ref="B51:O51"/>
    <mergeCell ref="B52:E52"/>
    <mergeCell ref="F52:H52"/>
    <mergeCell ref="B53:E53"/>
    <mergeCell ref="F53:H53"/>
    <mergeCell ref="I52:O52"/>
    <mergeCell ref="I53:O53"/>
    <mergeCell ref="H58:J58"/>
    <mergeCell ref="K58:O58"/>
    <mergeCell ref="H59:J59"/>
    <mergeCell ref="K59:O59"/>
    <mergeCell ref="B56:E57"/>
    <mergeCell ref="F56:O57"/>
  </mergeCells>
  <phoneticPr fontId="2" type="noConversion"/>
  <conditionalFormatting sqref="B55:I55 F56">
    <cfRule type="containsBlanks" dxfId="35" priority="19">
      <formula>LEN(TRIM(B55))=0</formula>
    </cfRule>
  </conditionalFormatting>
  <conditionalFormatting sqref="D9 I9 N9 D11:O11">
    <cfRule type="containsBlanks" dxfId="34" priority="89">
      <formula>LEN(TRIM(D9))=0</formula>
    </cfRule>
  </conditionalFormatting>
  <conditionalFormatting sqref="D15 J15 D17:O17 D19:O19 D23 D25:O25 D27:O27 D29:O29 D31:H31">
    <cfRule type="containsBlanks" dxfId="33" priority="90">
      <formula>LEN(TRIM(D15))=0</formula>
    </cfRule>
  </conditionalFormatting>
  <conditionalFormatting sqref="D45 K45:L45">
    <cfRule type="containsBlanks" dxfId="32" priority="24">
      <formula>LEN(TRIM(D45))=0</formula>
    </cfRule>
  </conditionalFormatting>
  <conditionalFormatting sqref="D47">
    <cfRule type="containsBlanks" dxfId="31" priority="23">
      <formula>LEN(TRIM(D47))=0</formula>
    </cfRule>
  </conditionalFormatting>
  <conditionalFormatting sqref="D79">
    <cfRule type="containsBlanks" dxfId="30" priority="92">
      <formula>LEN(TRIM(D79))=0</formula>
    </cfRule>
  </conditionalFormatting>
  <conditionalFormatting sqref="D103">
    <cfRule type="containsBlanks" dxfId="29" priority="94">
      <formula>LEN(TRIM(D103))=0</formula>
    </cfRule>
  </conditionalFormatting>
  <conditionalFormatting sqref="D38:O38 D40:O40 D42:O42 D60 H60:J60 D62 H62 F67:F72 D87:O87 D89:O89 D91:H91 D93:H93">
    <cfRule type="containsBlanks" dxfId="28" priority="56">
      <formula>LEN(TRIM(D38))=0</formula>
    </cfRule>
  </conditionalFormatting>
  <conditionalFormatting sqref="D50:O57 B53:I53">
    <cfRule type="containsBlanks" dxfId="27" priority="20">
      <formula>LEN(TRIM(B50))=0</formula>
    </cfRule>
  </conditionalFormatting>
  <conditionalFormatting sqref="D81:O81">
    <cfRule type="expression" dxfId="26" priority="39">
      <formula>$D$79="Private housing"</formula>
    </cfRule>
    <cfRule type="expression" dxfId="25" priority="40">
      <formula>$D$79="Other"</formula>
    </cfRule>
  </conditionalFormatting>
  <conditionalFormatting sqref="D83:O83 D107:O107 D111:O112 D114:O114 D126:G126 J126:O126">
    <cfRule type="containsBlanks" dxfId="24" priority="93">
      <formula>LEN(TRIM(D83))=0</formula>
    </cfRule>
  </conditionalFormatting>
  <conditionalFormatting sqref="D83:O83">
    <cfRule type="expression" dxfId="23" priority="44">
      <formula>$D$79="No hospitality"</formula>
    </cfRule>
  </conditionalFormatting>
  <conditionalFormatting sqref="D119:O119 D121:O121">
    <cfRule type="containsBlanks" dxfId="22" priority="28">
      <formula>LEN(TRIM(D119))=0</formula>
    </cfRule>
  </conditionalFormatting>
  <conditionalFormatting sqref="D128:O128">
    <cfRule type="notContainsBlanks" dxfId="21" priority="33">
      <formula>LEN(TRIM(D128))&gt;0</formula>
    </cfRule>
  </conditionalFormatting>
  <conditionalFormatting sqref="E128:O128">
    <cfRule type="expression" dxfId="20" priority="34">
      <formula>$D$128="Yes"</formula>
    </cfRule>
  </conditionalFormatting>
  <conditionalFormatting sqref="H59:O59">
    <cfRule type="containsBlanks" dxfId="19" priority="21">
      <formula>LEN(TRIM(H59))=0</formula>
    </cfRule>
  </conditionalFormatting>
  <conditionalFormatting sqref="I95:O95 D97:O97 D99:O99 D101:H101">
    <cfRule type="notContainsBlanks" dxfId="18" priority="46">
      <formula>LEN(TRIM(D95))&gt;0</formula>
    </cfRule>
    <cfRule type="expression" dxfId="17" priority="85">
      <formula>$D$95&lt;&gt;""</formula>
    </cfRule>
  </conditionalFormatting>
  <conditionalFormatting sqref="K67">
    <cfRule type="expression" dxfId="16" priority="18">
      <formula>AND($H$11&lt;&gt;"", K$67&lt;&gt;$H$11)</formula>
    </cfRule>
  </conditionalFormatting>
  <conditionalFormatting sqref="K70">
    <cfRule type="expression" dxfId="15" priority="7">
      <formula>AND($H$11&lt;&gt;"", K$67&lt;&gt;$H$11)</formula>
    </cfRule>
  </conditionalFormatting>
  <conditionalFormatting sqref="K9:L9">
    <cfRule type="containsBlanks" dxfId="14" priority="36">
      <formula>LEN(TRIM(K9))=0</formula>
    </cfRule>
  </conditionalFormatting>
  <conditionalFormatting sqref="K68:L68">
    <cfRule type="expression" dxfId="13" priority="17">
      <formula>AND($J$11&lt;&gt;"", $K$68&lt;&gt;$J$11)</formula>
    </cfRule>
  </conditionalFormatting>
  <conditionalFormatting sqref="K69:L69">
    <cfRule type="expression" dxfId="12" priority="4">
      <formula>AND($J$11&lt;&gt;"", $K$68&lt;&gt;$J$11)</formula>
    </cfRule>
    <cfRule type="expression" dxfId="11" priority="15">
      <formula>AND($J$11&lt;&gt;"", $K$69&lt;$J$11)</formula>
    </cfRule>
  </conditionalFormatting>
  <conditionalFormatting sqref="K70:L70">
    <cfRule type="expression" dxfId="10" priority="14">
      <formula>AND($H$11&lt;&gt;"", $K$70&lt;&gt;$H$11)</formula>
    </cfRule>
  </conditionalFormatting>
  <conditionalFormatting sqref="K71:L71">
    <cfRule type="expression" dxfId="9" priority="13">
      <formula>AND($J$11&lt;&gt;"", $K$71&lt;&gt;$J$11)</formula>
    </cfRule>
  </conditionalFormatting>
  <conditionalFormatting sqref="K71:L72">
    <cfRule type="expression" dxfId="8" priority="2">
      <formula>AND($J$11&lt;&gt;"", $K$68&lt;&gt;$J$11)</formula>
    </cfRule>
  </conditionalFormatting>
  <conditionalFormatting sqref="K72:L72">
    <cfRule type="expression" dxfId="7" priority="9">
      <formula>AND($J$11&lt;&gt;"",$K$72&lt;$J$11)</formula>
    </cfRule>
  </conditionalFormatting>
  <conditionalFormatting sqref="K67:O72">
    <cfRule type="containsBlanks" dxfId="6" priority="8">
      <formula>LEN(TRIM(K67))=0</formula>
    </cfRule>
  </conditionalFormatting>
  <conditionalFormatting sqref="M67:O67 M70:O70">
    <cfRule type="cellIs" dxfId="5" priority="11" operator="notBetween">
      <formula>$H$11</formula>
      <formula>$J$11</formula>
    </cfRule>
  </conditionalFormatting>
  <conditionalFormatting sqref="M68:O68">
    <cfRule type="expression" dxfId="4" priority="12">
      <formula>AND($J$11&lt;&gt;"",$M$68&lt;&gt;$L$11)</formula>
    </cfRule>
  </conditionalFormatting>
  <conditionalFormatting sqref="M69:O69 M72:O72">
    <cfRule type="expression" dxfId="3" priority="10">
      <formula>AND($L$11&lt;&gt;"",$M$69&gt;$L$11)</formula>
    </cfRule>
  </conditionalFormatting>
  <conditionalFormatting sqref="M69:O69">
    <cfRule type="expression" dxfId="2" priority="3">
      <formula>AND($J$11&lt;&gt;"",$M$68&lt;&gt;$L$11)</formula>
    </cfRule>
  </conditionalFormatting>
  <conditionalFormatting sqref="M71:O71">
    <cfRule type="expression" dxfId="1" priority="16">
      <formula>AND($L$11&lt;&gt;"",$M$71&lt;&gt;$L$11)</formula>
    </cfRule>
  </conditionalFormatting>
  <conditionalFormatting sqref="M71:O72">
    <cfRule type="expression" dxfId="0" priority="1">
      <formula>AND($J$11&lt;&gt;"",$M$68&lt;&gt;$L$11)</formula>
    </cfRule>
  </conditionalFormatting>
  <dataValidations count="3">
    <dataValidation type="list" allowBlank="1" showInputMessage="1" showErrorMessage="1" sqref="D128" xr:uid="{00000000-0002-0000-0000-00000C000000}">
      <formula1>Yes_NO</formula1>
    </dataValidation>
    <dataValidation type="list" allowBlank="1" showInputMessage="1" showErrorMessage="1" errorTitle="Invalid Certification" error="Please select an ITF Certification from the drop down menu" sqref="K40:O40" xr:uid="{00000000-0002-0000-0000-00000E000000}">
      <formula1>Supervisor_badges</formula1>
    </dataValidation>
    <dataValidation type="list" allowBlank="1" showInputMessage="1" sqref="F67:F72" xr:uid="{00000000-0002-0000-0000-000010000000}">
      <formula1>Drawsizes</formula1>
    </dataValidation>
  </dataValidations>
  <hyperlinks>
    <hyperlink ref="I29" r:id="rId1" xr:uid="{0C02B85E-1DC0-440A-A80D-2C0F5F120EFA}"/>
    <hyperlink ref="K38" r:id="rId2" xr:uid="{F1E1249C-880D-48FA-B5C4-78AFC50A7F9B}"/>
    <hyperlink ref="K42" r:id="rId3" xr:uid="{AE2FC785-195C-48A5-905E-02E111B1B7F9}"/>
    <hyperlink ref="I89" r:id="rId4" xr:uid="{237D2BEA-12C0-4292-AFF1-D33D4A538BA5}"/>
    <hyperlink ref="L45" r:id="rId5" xr:uid="{B9C37D75-DB35-4FE4-BD45-6837F576241F}"/>
    <hyperlink ref="J19" r:id="rId6" xr:uid="{B233D9CB-ED96-41D6-ACE5-B74FC8FBA12A}"/>
  </hyperlink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7"/>
  <headerFooter alignWithMargins="0">
    <oddFooter>Page &amp;P of &amp;N</oddFooter>
  </headerFooter>
  <rowBreaks count="1" manualBreakCount="1">
    <brk id="103" min="1" max="14" man="1"/>
  </rowBreaks>
  <drawing r:id="rId8"/>
  <legacyDrawing r:id="rId9"/>
  <mc:AlternateContent xmlns:mc="http://schemas.openxmlformats.org/markup-compatibility/2006">
    <mc:Choice Requires="x14">
      <controls>
        <mc:AlternateContent xmlns:mc="http://schemas.openxmlformats.org/markup-compatibility/2006">
          <mc:Choice Requires="x14">
            <control shapeId="1032" r:id="rId10" name="Check Box 8">
              <controlPr defaultSize="0" autoFill="0" autoLine="0" autoPict="0">
                <anchor moveWithCells="1">
                  <from>
                    <xdr:col>10</xdr:col>
                    <xdr:colOff>22860</xdr:colOff>
                    <xdr:row>91</xdr:row>
                    <xdr:rowOff>99060</xdr:rowOff>
                  </from>
                  <to>
                    <xdr:col>11</xdr:col>
                    <xdr:colOff>190500</xdr:colOff>
                    <xdr:row>93</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12</xdr:col>
                    <xdr:colOff>76200</xdr:colOff>
                    <xdr:row>91</xdr:row>
                    <xdr:rowOff>99060</xdr:rowOff>
                  </from>
                  <to>
                    <xdr:col>15</xdr:col>
                    <xdr:colOff>0</xdr:colOff>
                    <xdr:row>93</xdr:row>
                    <xdr:rowOff>22860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22860</xdr:colOff>
                    <xdr:row>99</xdr:row>
                    <xdr:rowOff>99060</xdr:rowOff>
                  </from>
                  <to>
                    <xdr:col>11</xdr:col>
                    <xdr:colOff>190500</xdr:colOff>
                    <xdr:row>101</xdr:row>
                    <xdr:rowOff>22860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12</xdr:col>
                    <xdr:colOff>76200</xdr:colOff>
                    <xdr:row>99</xdr:row>
                    <xdr:rowOff>99060</xdr:rowOff>
                  </from>
                  <to>
                    <xdr:col>15</xdr:col>
                    <xdr:colOff>0</xdr:colOff>
                    <xdr:row>101</xdr:row>
                    <xdr:rowOff>22860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8</xdr:col>
                    <xdr:colOff>22860</xdr:colOff>
                    <xdr:row>59</xdr:row>
                    <xdr:rowOff>137160</xdr:rowOff>
                  </from>
                  <to>
                    <xdr:col>8</xdr:col>
                    <xdr:colOff>449580</xdr:colOff>
                    <xdr:row>61</xdr:row>
                    <xdr:rowOff>60960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7</xdr:col>
                    <xdr:colOff>22860</xdr:colOff>
                    <xdr:row>59</xdr:row>
                    <xdr:rowOff>137160</xdr:rowOff>
                  </from>
                  <to>
                    <xdr:col>7</xdr:col>
                    <xdr:colOff>403860</xdr:colOff>
                    <xdr:row>61</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1000000}">
          <x14:formula1>
            <xm:f>Sheet1!$A$14:$A$15</xm:f>
          </x14:formula1>
          <xm:sqref>D27:E27</xm:sqref>
        </x14:dataValidation>
        <x14:dataValidation type="list" allowBlank="1" showInputMessage="1" showErrorMessage="1" xr:uid="{00000000-0002-0000-0000-000012000000}">
          <x14:formula1>
            <xm:f>Sheet1!$A$11:$A$12</xm:f>
          </x14:formula1>
          <xm:sqref>D103</xm:sqref>
        </x14:dataValidation>
        <x14:dataValidation type="list" allowBlank="1" showInputMessage="1" showErrorMessage="1" xr:uid="{2758C030-8A49-4775-8507-516DB018D902}">
          <x14:formula1>
            <xm:f>'Levels of hospitality'!$A$2:$A$8</xm:f>
          </x14:formula1>
          <xm:sqref>D79:O79</xm:sqref>
        </x14:dataValidation>
        <x14:dataValidation type="list" allowBlank="1" showInputMessage="1" showErrorMessage="1" errorTitle="Error" error="Please select the Tournament Grade from the drop down menu" xr:uid="{807098CD-D0DA-4063-8A1B-C91B8BAEAFBC}">
          <x14:formula1>
            <xm:f>Sheet1!$A$17:$A$23</xm:f>
          </x14:formula1>
          <xm:sqref>L9:M9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C30" sqref="C30"/>
    </sheetView>
  </sheetViews>
  <sheetFormatPr defaultRowHeight="13.2" x14ac:dyDescent="0.25"/>
  <cols>
    <col min="1" max="1" width="10.33203125" bestFit="1" customWidth="1"/>
    <col min="2" max="2" width="8.33203125" customWidth="1"/>
  </cols>
  <sheetData>
    <row r="1" spans="1:4" x14ac:dyDescent="0.25">
      <c r="A1" s="1"/>
    </row>
    <row r="2" spans="1:4" x14ac:dyDescent="0.25">
      <c r="D2" t="s">
        <v>131</v>
      </c>
    </row>
    <row r="3" spans="1:4" x14ac:dyDescent="0.25">
      <c r="A3">
        <v>16</v>
      </c>
      <c r="D3" t="b">
        <f>IF(ISNUMBER($K$3),$L$39&lt;&gt;$I$3)</f>
        <v>0</v>
      </c>
    </row>
    <row r="4" spans="1:4" x14ac:dyDescent="0.25">
      <c r="A4">
        <v>24</v>
      </c>
    </row>
    <row r="5" spans="1:4" x14ac:dyDescent="0.25">
      <c r="A5">
        <v>32</v>
      </c>
    </row>
    <row r="6" spans="1:4" x14ac:dyDescent="0.25">
      <c r="A6">
        <v>48</v>
      </c>
    </row>
    <row r="7" spans="1:4" x14ac:dyDescent="0.25">
      <c r="A7">
        <v>64</v>
      </c>
    </row>
    <row r="8" spans="1:4" x14ac:dyDescent="0.25">
      <c r="A8">
        <v>96</v>
      </c>
    </row>
    <row r="9" spans="1:4" x14ac:dyDescent="0.25">
      <c r="A9">
        <v>128</v>
      </c>
    </row>
    <row r="11" spans="1:4" x14ac:dyDescent="0.25">
      <c r="A11" s="2" t="s">
        <v>132</v>
      </c>
      <c r="B11" s="2"/>
      <c r="C11" s="2"/>
    </row>
    <row r="12" spans="1:4" x14ac:dyDescent="0.25">
      <c r="A12" s="2" t="s">
        <v>120</v>
      </c>
    </row>
    <row r="13" spans="1:4" x14ac:dyDescent="0.25">
      <c r="A13" s="2"/>
      <c r="D13" t="s">
        <v>133</v>
      </c>
    </row>
    <row r="14" spans="1:4" x14ac:dyDescent="0.25">
      <c r="A14" s="2" t="s">
        <v>134</v>
      </c>
      <c r="D14" t="s">
        <v>135</v>
      </c>
    </row>
    <row r="15" spans="1:4" x14ac:dyDescent="0.25">
      <c r="A15" s="2" t="s">
        <v>136</v>
      </c>
      <c r="D15" t="s">
        <v>137</v>
      </c>
    </row>
    <row r="16" spans="1:4" x14ac:dyDescent="0.25">
      <c r="A16" s="2"/>
      <c r="D16" t="s">
        <v>138</v>
      </c>
    </row>
    <row r="17" spans="1:2" x14ac:dyDescent="0.25">
      <c r="A17" s="2" t="s">
        <v>152</v>
      </c>
    </row>
    <row r="18" spans="1:2" x14ac:dyDescent="0.25">
      <c r="A18" s="3" t="s">
        <v>146</v>
      </c>
      <c r="B18" s="3"/>
    </row>
    <row r="19" spans="1:2" x14ac:dyDescent="0.25">
      <c r="A19" s="3" t="s">
        <v>147</v>
      </c>
      <c r="B19" s="3"/>
    </row>
    <row r="20" spans="1:2" x14ac:dyDescent="0.25">
      <c r="A20" s="3" t="s">
        <v>148</v>
      </c>
      <c r="B20" s="3"/>
    </row>
    <row r="21" spans="1:2" x14ac:dyDescent="0.25">
      <c r="A21" s="3" t="s">
        <v>149</v>
      </c>
    </row>
    <row r="22" spans="1:2" x14ac:dyDescent="0.25">
      <c r="A22" s="3" t="s">
        <v>150</v>
      </c>
    </row>
    <row r="23" spans="1:2" x14ac:dyDescent="0.25">
      <c r="A23" s="3" t="s">
        <v>151</v>
      </c>
    </row>
    <row r="24" spans="1:2" x14ac:dyDescent="0.25">
      <c r="A24" s="3"/>
    </row>
    <row r="25" spans="1:2" x14ac:dyDescent="0.25">
      <c r="A25" s="3"/>
    </row>
    <row r="26" spans="1:2" x14ac:dyDescent="0.25">
      <c r="A26" s="3"/>
    </row>
    <row r="27" spans="1:2" x14ac:dyDescent="0.25">
      <c r="A27" s="3"/>
    </row>
  </sheetData>
  <phoneticPr fontId="3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F7AD-9C4B-4804-82A6-A6FC355A7874}">
  <dimension ref="A1:A8"/>
  <sheetViews>
    <sheetView workbookViewId="0">
      <selection sqref="A1:A1048576"/>
    </sheetView>
  </sheetViews>
  <sheetFormatPr defaultRowHeight="13.2" x14ac:dyDescent="0.25"/>
  <cols>
    <col min="1" max="1" width="101.6640625" bestFit="1" customWidth="1"/>
  </cols>
  <sheetData>
    <row r="1" spans="1:1" x14ac:dyDescent="0.25">
      <c r="A1"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sheetData>
  <phoneticPr fontId="3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6" ma:contentTypeDescription="Create a new document." ma:contentTypeScope="" ma:versionID="c3d692804d9cfc8adca1ce0bc786b70f">
  <xsd:schema xmlns:xsd="http://www.w3.org/2001/XMLSchema" xmlns:xs="http://www.w3.org/2001/XMLSchema" xmlns:p="http://schemas.microsoft.com/office/2006/metadata/properties" xmlns:ns2="67fb29e8-14ad-419a-bd74-00354c232728" xmlns:ns3="972a198e-ac10-482e-bded-5ee84ea3039a" targetNamespace="http://schemas.microsoft.com/office/2006/metadata/properties" ma:root="true" ma:fieldsID="4d139e7d8f7a1462c1f18097c910617e" ns2:_="" ns3:_="">
    <xsd:import namespace="67fb29e8-14ad-419a-bd74-00354c232728"/>
    <xsd:import namespace="972a198e-ac10-482e-bded-5ee84ea303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ec2865-02c5-4453-9bf6-51bd22dc7f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3caf46b-4b2d-4f81-91d7-bccfb1fe93f0}" ma:internalName="TaxCatchAll" ma:showField="CatchAllData" ma:web="972a198e-ac10-482e-bded-5ee84ea303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fb29e8-14ad-419a-bd74-00354c232728">
      <Terms xmlns="http://schemas.microsoft.com/office/infopath/2007/PartnerControls"/>
    </lcf76f155ced4ddcb4097134ff3c332f>
    <TaxCatchAll xmlns="972a198e-ac10-482e-bded-5ee84ea3039a" xsi:nil="true"/>
  </documentManagement>
</p:properties>
</file>

<file path=customXml/itemProps1.xml><?xml version="1.0" encoding="utf-8"?>
<ds:datastoreItem xmlns:ds="http://schemas.openxmlformats.org/officeDocument/2006/customXml" ds:itemID="{2770DA5B-F8C6-408D-8ECA-982D0DD2E118}">
  <ds:schemaRefs>
    <ds:schemaRef ds:uri="http://schemas.microsoft.com/sharepoint/v3/contenttype/forms"/>
  </ds:schemaRefs>
</ds:datastoreItem>
</file>

<file path=customXml/itemProps2.xml><?xml version="1.0" encoding="utf-8"?>
<ds:datastoreItem xmlns:ds="http://schemas.openxmlformats.org/officeDocument/2006/customXml" ds:itemID="{A2EF9A1A-DB78-4420-8745-913752BBA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b29e8-14ad-419a-bd74-00354c232728"/>
    <ds:schemaRef ds:uri="972a198e-ac10-482e-bded-5ee84ea30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9055B8-4BD5-475D-8380-DA1BA0B4107C}">
  <ds:schemaRef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972a198e-ac10-482e-bded-5ee84ea3039a"/>
    <ds:schemaRef ds:uri="67fb29e8-14ad-419a-bd74-00354c23272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6</vt:i4>
      </vt:variant>
    </vt:vector>
  </HeadingPairs>
  <TitlesOfParts>
    <vt:vector size="9" baseType="lpstr">
      <vt:lpstr>Fact Sheet</vt:lpstr>
      <vt:lpstr>Sheet1</vt:lpstr>
      <vt:lpstr>Levels of hospitality</vt:lpstr>
      <vt:lpstr>Drawsizes</vt:lpstr>
      <vt:lpstr>Indoors_Outdoors</vt:lpstr>
      <vt:lpstr>'Fact Sheet'!Print_Area</vt:lpstr>
      <vt:lpstr>Supervisor_badges</vt:lpstr>
      <vt:lpstr>Tour_grades</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2018-10-23T15:43:14Z</dcterms:created>
  <dcterms:modified xsi:type="dcterms:W3CDTF">2023-08-13T04:03:00Z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y fmtid="{D5CDD505-2E9C-101B-9397-08002B2CF9AE}" pid="4" name="MediaServiceImageTags">
    <vt:lpwstr/>
  </property>
</Properties>
</file>