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0efe5aa89ff0128/桌面/2023院長盃/Draw/draw made/女雙 D/"/>
    </mc:Choice>
  </mc:AlternateContent>
  <xr:revisionPtr revIDLastSave="9" documentId="8_{1CA2432B-FAB1-4D44-8E7C-B81554CA31E0}" xr6:coauthVersionLast="47" xr6:coauthVersionMax="47" xr10:uidLastSave="{CBA0F031-74D5-401D-A9EE-4E0BEA6CA6AE}"/>
  <bookViews>
    <workbookView xWindow="-108" yWindow="-108" windowWidth="23256" windowHeight="12456" xr2:uid="{B9578937-1130-4525-B1B3-7290B0DACC02}"/>
  </bookViews>
  <sheets>
    <sheet name="女雙35" sheetId="2" r:id="rId1"/>
    <sheet name="女雙40" sheetId="3" r:id="rId2"/>
    <sheet name="女雙45" sheetId="4" r:id="rId3"/>
    <sheet name="女雙50" sheetId="5" r:id="rId4"/>
    <sheet name="女雙55 60" sheetId="6" r:id="rId5"/>
  </sheets>
  <definedNames>
    <definedName name="_Order1" hidden="1">255</definedName>
    <definedName name="Combo_MD" localSheetId="0" hidden="1">{"'Sheet5'!$A$1:$F$68"}</definedName>
    <definedName name="Combo_MD" localSheetId="1" hidden="1">{"'Sheet5'!$A$1:$F$68"}</definedName>
    <definedName name="Combo_MD" localSheetId="2" hidden="1">{"'Sheet5'!$A$1:$F$68"}</definedName>
    <definedName name="Combo_MD" localSheetId="3" hidden="1">{"'Sheet5'!$A$1:$F$68"}</definedName>
    <definedName name="Combo_MD" localSheetId="4" hidden="1">{"'Sheet5'!$A$1:$F$68"}</definedName>
    <definedName name="Combo_MD" hidden="1">{"'Sheet5'!$A$1:$F$68"}</definedName>
    <definedName name="Combo_QD_32" localSheetId="0" hidden="1">{"'Sheet5'!$A$1:$F$68"}</definedName>
    <definedName name="Combo_QD_32" localSheetId="1" hidden="1">{"'Sheet5'!$A$1:$F$68"}</definedName>
    <definedName name="Combo_QD_32" localSheetId="2" hidden="1">{"'Sheet5'!$A$1:$F$68"}</definedName>
    <definedName name="Combo_QD_32" localSheetId="3" hidden="1">{"'Sheet5'!$A$1:$F$68"}</definedName>
    <definedName name="Combo_QD_32" localSheetId="4" hidden="1">{"'Sheet5'!$A$1:$F$68"}</definedName>
    <definedName name="Combo_QD_32" hidden="1">{"'Sheet5'!$A$1:$F$68"}</definedName>
    <definedName name="Combo_Qual" localSheetId="0" hidden="1">{"'Sheet5'!$A$1:$F$68"}</definedName>
    <definedName name="Combo_Qual" localSheetId="1" hidden="1">{"'Sheet5'!$A$1:$F$68"}</definedName>
    <definedName name="Combo_Qual" localSheetId="2" hidden="1">{"'Sheet5'!$A$1:$F$68"}</definedName>
    <definedName name="Combo_Qual" localSheetId="3" hidden="1">{"'Sheet5'!$A$1:$F$68"}</definedName>
    <definedName name="Combo_Qual" localSheetId="4" hidden="1">{"'Sheet5'!$A$1:$F$68"}</definedName>
    <definedName name="Combo_Qual" hidden="1">{"'Sheet5'!$A$1:$F$68"}</definedName>
    <definedName name="Combo_Qual_128_8" localSheetId="0" hidden="1">{"'Sheet5'!$A$1:$F$68"}</definedName>
    <definedName name="Combo_Qual_128_8" localSheetId="1" hidden="1">{"'Sheet5'!$A$1:$F$68"}</definedName>
    <definedName name="Combo_Qual_128_8" localSheetId="2" hidden="1">{"'Sheet5'!$A$1:$F$68"}</definedName>
    <definedName name="Combo_Qual_128_8" localSheetId="3" hidden="1">{"'Sheet5'!$A$1:$F$68"}</definedName>
    <definedName name="Combo_Qual_128_8" localSheetId="4" hidden="1">{"'Sheet5'!$A$1:$F$68"}</definedName>
    <definedName name="Combo_Qual_128_8" hidden="1">{"'Sheet5'!$A$1:$F$68"}</definedName>
    <definedName name="Combo_Qual_64_8" localSheetId="0" hidden="1">{"'Sheet5'!$A$1:$F$68"}</definedName>
    <definedName name="Combo_Qual_64_8" localSheetId="1" hidden="1">{"'Sheet5'!$A$1:$F$68"}</definedName>
    <definedName name="Combo_Qual_64_8" localSheetId="2" hidden="1">{"'Sheet5'!$A$1:$F$68"}</definedName>
    <definedName name="Combo_Qual_64_8" localSheetId="3" hidden="1">{"'Sheet5'!$A$1:$F$68"}</definedName>
    <definedName name="Combo_Qual_64_8" localSheetId="4" hidden="1">{"'Sheet5'!$A$1:$F$68"}</definedName>
    <definedName name="Combo_Qual_64_8" hidden="1">{"'Sheet5'!$A$1:$F$68"}</definedName>
    <definedName name="Combo2" localSheetId="0" hidden="1">{"'Sheet5'!$A$1:$F$68"}</definedName>
    <definedName name="Combo2" localSheetId="1" hidden="1">{"'Sheet5'!$A$1:$F$68"}</definedName>
    <definedName name="Combo2" localSheetId="2" hidden="1">{"'Sheet5'!$A$1:$F$68"}</definedName>
    <definedName name="Combo2" localSheetId="3" hidden="1">{"'Sheet5'!$A$1:$F$68"}</definedName>
    <definedName name="Combo2" localSheetId="4" hidden="1">{"'Sheet5'!$A$1:$F$68"}</definedName>
    <definedName name="Combo2" hidden="1">{"'Sheet5'!$A$1:$F$68"}</definedName>
    <definedName name="Draw1" localSheetId="0" hidden="1">{"'Sheet5'!$A$1:$F$68"}</definedName>
    <definedName name="Draw1" localSheetId="1" hidden="1">{"'Sheet5'!$A$1:$F$68"}</definedName>
    <definedName name="Draw1" localSheetId="2" hidden="1">{"'Sheet5'!$A$1:$F$68"}</definedName>
    <definedName name="Draw1" localSheetId="3" hidden="1">{"'Sheet5'!$A$1:$F$68"}</definedName>
    <definedName name="Draw1" localSheetId="4" hidden="1">{"'Sheet5'!$A$1:$F$68"}</definedName>
    <definedName name="Draw1" hidden="1">{"'Sheet5'!$A$1:$F$68"}</definedName>
    <definedName name="Draw10" localSheetId="0" hidden="1">{"'Sheet5'!$A$1:$F$68"}</definedName>
    <definedName name="Draw10" localSheetId="1" hidden="1">{"'Sheet5'!$A$1:$F$68"}</definedName>
    <definedName name="Draw10" localSheetId="2" hidden="1">{"'Sheet5'!$A$1:$F$68"}</definedName>
    <definedName name="Draw10" localSheetId="3" hidden="1">{"'Sheet5'!$A$1:$F$68"}</definedName>
    <definedName name="Draw10" localSheetId="4" hidden="1">{"'Sheet5'!$A$1:$F$68"}</definedName>
    <definedName name="Draw10" hidden="1">{"'Sheet5'!$A$1:$F$68"}</definedName>
    <definedName name="Draw11" localSheetId="0" hidden="1">{"'Sheet5'!$A$1:$F$68"}</definedName>
    <definedName name="Draw11" localSheetId="1" hidden="1">{"'Sheet5'!$A$1:$F$68"}</definedName>
    <definedName name="Draw11" localSheetId="2" hidden="1">{"'Sheet5'!$A$1:$F$68"}</definedName>
    <definedName name="Draw11" localSheetId="3" hidden="1">{"'Sheet5'!$A$1:$F$68"}</definedName>
    <definedName name="Draw11" localSheetId="4" hidden="1">{"'Sheet5'!$A$1:$F$68"}</definedName>
    <definedName name="Draw11" hidden="1">{"'Sheet5'!$A$1:$F$68"}</definedName>
    <definedName name="Draw12" localSheetId="0" hidden="1">{"'Sheet5'!$A$1:$F$68"}</definedName>
    <definedName name="Draw12" localSheetId="1" hidden="1">{"'Sheet5'!$A$1:$F$68"}</definedName>
    <definedName name="Draw12" localSheetId="2" hidden="1">{"'Sheet5'!$A$1:$F$68"}</definedName>
    <definedName name="Draw12" localSheetId="3" hidden="1">{"'Sheet5'!$A$1:$F$68"}</definedName>
    <definedName name="Draw12" localSheetId="4" hidden="1">{"'Sheet5'!$A$1:$F$68"}</definedName>
    <definedName name="Draw12" hidden="1">{"'Sheet5'!$A$1:$F$68"}</definedName>
    <definedName name="Draw13" localSheetId="0" hidden="1">{"'Sheet5'!$A$1:$F$68"}</definedName>
    <definedName name="Draw13" localSheetId="1" hidden="1">{"'Sheet5'!$A$1:$F$68"}</definedName>
    <definedName name="Draw13" localSheetId="2" hidden="1">{"'Sheet5'!$A$1:$F$68"}</definedName>
    <definedName name="Draw13" localSheetId="3" hidden="1">{"'Sheet5'!$A$1:$F$68"}</definedName>
    <definedName name="Draw13" localSheetId="4" hidden="1">{"'Sheet5'!$A$1:$F$68"}</definedName>
    <definedName name="Draw13" hidden="1">{"'Sheet5'!$A$1:$F$68"}</definedName>
    <definedName name="Draw14" localSheetId="0" hidden="1">{"'Sheet5'!$A$1:$F$68"}</definedName>
    <definedName name="Draw14" localSheetId="1" hidden="1">{"'Sheet5'!$A$1:$F$68"}</definedName>
    <definedName name="Draw14" localSheetId="2" hidden="1">{"'Sheet5'!$A$1:$F$68"}</definedName>
    <definedName name="Draw14" localSheetId="3" hidden="1">{"'Sheet5'!$A$1:$F$68"}</definedName>
    <definedName name="Draw14" localSheetId="4" hidden="1">{"'Sheet5'!$A$1:$F$68"}</definedName>
    <definedName name="Draw14" hidden="1">{"'Sheet5'!$A$1:$F$68"}</definedName>
    <definedName name="Draw15" localSheetId="0" hidden="1">{"'Sheet5'!$A$1:$F$68"}</definedName>
    <definedName name="Draw15" localSheetId="1" hidden="1">{"'Sheet5'!$A$1:$F$68"}</definedName>
    <definedName name="Draw15" localSheetId="2" hidden="1">{"'Sheet5'!$A$1:$F$68"}</definedName>
    <definedName name="Draw15" localSheetId="3" hidden="1">{"'Sheet5'!$A$1:$F$68"}</definedName>
    <definedName name="Draw15" localSheetId="4" hidden="1">{"'Sheet5'!$A$1:$F$68"}</definedName>
    <definedName name="Draw15" hidden="1">{"'Sheet5'!$A$1:$F$68"}</definedName>
    <definedName name="Draw16" localSheetId="0" hidden="1">{"'Sheet5'!$A$1:$F$68"}</definedName>
    <definedName name="Draw16" localSheetId="1" hidden="1">{"'Sheet5'!$A$1:$F$68"}</definedName>
    <definedName name="Draw16" localSheetId="2" hidden="1">{"'Sheet5'!$A$1:$F$68"}</definedName>
    <definedName name="Draw16" localSheetId="3" hidden="1">{"'Sheet5'!$A$1:$F$68"}</definedName>
    <definedName name="Draw16" localSheetId="4" hidden="1">{"'Sheet5'!$A$1:$F$68"}</definedName>
    <definedName name="Draw16" hidden="1">{"'Sheet5'!$A$1:$F$68"}</definedName>
    <definedName name="Draw17" localSheetId="0" hidden="1">{"'Sheet5'!$A$1:$F$68"}</definedName>
    <definedName name="Draw17" localSheetId="1" hidden="1">{"'Sheet5'!$A$1:$F$68"}</definedName>
    <definedName name="Draw17" localSheetId="2" hidden="1">{"'Sheet5'!$A$1:$F$68"}</definedName>
    <definedName name="Draw17" localSheetId="3" hidden="1">{"'Sheet5'!$A$1:$F$68"}</definedName>
    <definedName name="Draw17" localSheetId="4" hidden="1">{"'Sheet5'!$A$1:$F$68"}</definedName>
    <definedName name="Draw17" hidden="1">{"'Sheet5'!$A$1:$F$68"}</definedName>
    <definedName name="Draw18" localSheetId="0" hidden="1">{"'Sheet5'!$A$1:$F$68"}</definedName>
    <definedName name="Draw18" localSheetId="1" hidden="1">{"'Sheet5'!$A$1:$F$68"}</definedName>
    <definedName name="Draw18" localSheetId="2" hidden="1">{"'Sheet5'!$A$1:$F$68"}</definedName>
    <definedName name="Draw18" localSheetId="3" hidden="1">{"'Sheet5'!$A$1:$F$68"}</definedName>
    <definedName name="Draw18" localSheetId="4" hidden="1">{"'Sheet5'!$A$1:$F$68"}</definedName>
    <definedName name="Draw18" hidden="1">{"'Sheet5'!$A$1:$F$68"}</definedName>
    <definedName name="Draw2" localSheetId="0" hidden="1">{"'Sheet5'!$A$1:$F$68"}</definedName>
    <definedName name="Draw2" localSheetId="1" hidden="1">{"'Sheet5'!$A$1:$F$68"}</definedName>
    <definedName name="Draw2" localSheetId="2" hidden="1">{"'Sheet5'!$A$1:$F$68"}</definedName>
    <definedName name="Draw2" localSheetId="3" hidden="1">{"'Sheet5'!$A$1:$F$68"}</definedName>
    <definedName name="Draw2" localSheetId="4" hidden="1">{"'Sheet5'!$A$1:$F$68"}</definedName>
    <definedName name="Draw2" hidden="1">{"'Sheet5'!$A$1:$F$68"}</definedName>
    <definedName name="Draw3" localSheetId="0" hidden="1">{"'Sheet5'!$A$1:$F$68"}</definedName>
    <definedName name="Draw3" localSheetId="1" hidden="1">{"'Sheet5'!$A$1:$F$68"}</definedName>
    <definedName name="Draw3" localSheetId="2" hidden="1">{"'Sheet5'!$A$1:$F$68"}</definedName>
    <definedName name="Draw3" localSheetId="3" hidden="1">{"'Sheet5'!$A$1:$F$68"}</definedName>
    <definedName name="Draw3" localSheetId="4" hidden="1">{"'Sheet5'!$A$1:$F$68"}</definedName>
    <definedName name="Draw3" hidden="1">{"'Sheet5'!$A$1:$F$68"}</definedName>
    <definedName name="Draw4" localSheetId="0" hidden="1">{"'Sheet5'!$A$1:$F$68"}</definedName>
    <definedName name="Draw4" localSheetId="1" hidden="1">{"'Sheet5'!$A$1:$F$68"}</definedName>
    <definedName name="Draw4" localSheetId="2" hidden="1">{"'Sheet5'!$A$1:$F$68"}</definedName>
    <definedName name="Draw4" localSheetId="3" hidden="1">{"'Sheet5'!$A$1:$F$68"}</definedName>
    <definedName name="Draw4" localSheetId="4" hidden="1">{"'Sheet5'!$A$1:$F$68"}</definedName>
    <definedName name="Draw4" hidden="1">{"'Sheet5'!$A$1:$F$68"}</definedName>
    <definedName name="Draw5" localSheetId="0" hidden="1">{"'Sheet5'!$A$1:$F$68"}</definedName>
    <definedName name="Draw5" localSheetId="1" hidden="1">{"'Sheet5'!$A$1:$F$68"}</definedName>
    <definedName name="Draw5" localSheetId="2" hidden="1">{"'Sheet5'!$A$1:$F$68"}</definedName>
    <definedName name="Draw5" localSheetId="3" hidden="1">{"'Sheet5'!$A$1:$F$68"}</definedName>
    <definedName name="Draw5" localSheetId="4" hidden="1">{"'Sheet5'!$A$1:$F$68"}</definedName>
    <definedName name="Draw5" hidden="1">{"'Sheet5'!$A$1:$F$68"}</definedName>
    <definedName name="Draw6" localSheetId="0" hidden="1">{"'Sheet5'!$A$1:$F$68"}</definedName>
    <definedName name="Draw6" localSheetId="1" hidden="1">{"'Sheet5'!$A$1:$F$68"}</definedName>
    <definedName name="Draw6" localSheetId="2" hidden="1">{"'Sheet5'!$A$1:$F$68"}</definedName>
    <definedName name="Draw6" localSheetId="3" hidden="1">{"'Sheet5'!$A$1:$F$68"}</definedName>
    <definedName name="Draw6" localSheetId="4" hidden="1">{"'Sheet5'!$A$1:$F$68"}</definedName>
    <definedName name="Draw6" hidden="1">{"'Sheet5'!$A$1:$F$68"}</definedName>
    <definedName name="Draw7" localSheetId="0" hidden="1">{"'Sheet5'!$A$1:$F$68"}</definedName>
    <definedName name="Draw7" localSheetId="1" hidden="1">{"'Sheet5'!$A$1:$F$68"}</definedName>
    <definedName name="Draw7" localSheetId="2" hidden="1">{"'Sheet5'!$A$1:$F$68"}</definedName>
    <definedName name="Draw7" localSheetId="3" hidden="1">{"'Sheet5'!$A$1:$F$68"}</definedName>
    <definedName name="Draw7" localSheetId="4" hidden="1">{"'Sheet5'!$A$1:$F$68"}</definedName>
    <definedName name="Draw7" hidden="1">{"'Sheet5'!$A$1:$F$68"}</definedName>
    <definedName name="Draw8" localSheetId="0" hidden="1">{"'Sheet5'!$A$1:$F$68"}</definedName>
    <definedName name="Draw8" localSheetId="1" hidden="1">{"'Sheet5'!$A$1:$F$68"}</definedName>
    <definedName name="Draw8" localSheetId="2" hidden="1">{"'Sheet5'!$A$1:$F$68"}</definedName>
    <definedName name="Draw8" localSheetId="3" hidden="1">{"'Sheet5'!$A$1:$F$68"}</definedName>
    <definedName name="Draw8" localSheetId="4" hidden="1">{"'Sheet5'!$A$1:$F$68"}</definedName>
    <definedName name="Draw8" hidden="1">{"'Sheet5'!$A$1:$F$68"}</definedName>
    <definedName name="Draw9" localSheetId="0" hidden="1">{"'Sheet5'!$A$1:$F$68"}</definedName>
    <definedName name="Draw9" localSheetId="1" hidden="1">{"'Sheet5'!$A$1:$F$68"}</definedName>
    <definedName name="Draw9" localSheetId="2" hidden="1">{"'Sheet5'!$A$1:$F$68"}</definedName>
    <definedName name="Draw9" localSheetId="3" hidden="1">{"'Sheet5'!$A$1:$F$68"}</definedName>
    <definedName name="Draw9" localSheetId="4" hidden="1">{"'Sheet5'!$A$1:$F$68"}</definedName>
    <definedName name="Draw9" hidden="1">{"'Sheet5'!$A$1:$F$68"}</definedName>
    <definedName name="HTML_CodePage" hidden="1">1252</definedName>
    <definedName name="HTML_Control" localSheetId="0" hidden="1">{"'Sheet5'!$A$1:$F$68"}</definedName>
    <definedName name="HTML_Control" localSheetId="1" hidden="1">{"'Sheet5'!$A$1:$F$68"}</definedName>
    <definedName name="HTML_Control" localSheetId="2" hidden="1">{"'Sheet5'!$A$1:$F$68"}</definedName>
    <definedName name="HTML_Control" localSheetId="3" hidden="1">{"'Sheet5'!$A$1:$F$68"}</definedName>
    <definedName name="HTML_Control" localSheetId="4" hidden="1">{"'Sheet5'!$A$1:$F$68"}</definedName>
    <definedName name="HTML_Control" hidden="1">{"'Sheet5'!$A$1:$F$68"}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Area" localSheetId="0">女雙35!$A$1:$N$32</definedName>
    <definedName name="_xlnm.Print_Area" localSheetId="1">女雙40!$A$1:$N$32</definedName>
    <definedName name="_xlnm.Print_Area" localSheetId="2">女雙45!$A$1:$N$32</definedName>
    <definedName name="_xlnm.Print_Area" localSheetId="3">女雙50!$A$1:$P$69</definedName>
    <definedName name="_xlnm.Print_Area" localSheetId="4">'女雙55 60'!$A$1:$N$32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6" l="1"/>
  <c r="J27" i="6"/>
  <c r="J26" i="6"/>
  <c r="L24" i="6"/>
  <c r="L23" i="6"/>
  <c r="J21" i="6"/>
  <c r="J20" i="6"/>
  <c r="N18" i="6"/>
  <c r="N17" i="6"/>
  <c r="J15" i="6"/>
  <c r="J14" i="6"/>
  <c r="L12" i="6"/>
  <c r="L11" i="6"/>
  <c r="J9" i="6"/>
  <c r="J8" i="6"/>
  <c r="J66" i="5" l="1"/>
  <c r="J65" i="5"/>
  <c r="L62" i="5"/>
  <c r="L61" i="5"/>
  <c r="J59" i="5"/>
  <c r="J58" i="5"/>
  <c r="J57" i="5"/>
  <c r="N54" i="5"/>
  <c r="N53" i="5"/>
  <c r="J50" i="5"/>
  <c r="J49" i="5"/>
  <c r="L46" i="5"/>
  <c r="L45" i="5"/>
  <c r="J42" i="5"/>
  <c r="J41" i="5"/>
  <c r="P37" i="5"/>
  <c r="P36" i="5"/>
  <c r="J34" i="5"/>
  <c r="J33" i="5"/>
  <c r="L30" i="5"/>
  <c r="L29" i="5"/>
  <c r="J26" i="5"/>
  <c r="J25" i="5"/>
  <c r="N22" i="5"/>
  <c r="N21" i="5"/>
  <c r="J18" i="5"/>
  <c r="J17" i="5"/>
  <c r="L14" i="5"/>
  <c r="L13" i="5"/>
  <c r="J10" i="5"/>
  <c r="J9" i="5"/>
  <c r="J28" i="4" l="1"/>
  <c r="J27" i="4"/>
  <c r="J26" i="4"/>
  <c r="L24" i="4"/>
  <c r="L23" i="4"/>
  <c r="J21" i="4"/>
  <c r="J20" i="4"/>
  <c r="N18" i="4"/>
  <c r="N17" i="4"/>
  <c r="J15" i="4"/>
  <c r="J14" i="4"/>
  <c r="L12" i="4"/>
  <c r="L11" i="4"/>
  <c r="J9" i="4"/>
  <c r="J8" i="4"/>
  <c r="J28" i="3" l="1"/>
  <c r="J27" i="3"/>
  <c r="J26" i="3"/>
  <c r="L24" i="3"/>
  <c r="L23" i="3"/>
  <c r="J21" i="3"/>
  <c r="J20" i="3"/>
  <c r="N18" i="3"/>
  <c r="N17" i="3"/>
  <c r="J15" i="3"/>
  <c r="J14" i="3"/>
  <c r="L12" i="3"/>
  <c r="L11" i="3"/>
  <c r="J9" i="3"/>
  <c r="J8" i="3"/>
  <c r="J28" i="2" l="1"/>
  <c r="J27" i="2"/>
  <c r="J26" i="2"/>
  <c r="L24" i="2"/>
  <c r="L23" i="2"/>
  <c r="J21" i="2"/>
  <c r="J20" i="2"/>
  <c r="N18" i="2"/>
  <c r="N17" i="2"/>
  <c r="J15" i="2"/>
  <c r="J14" i="2"/>
  <c r="L12" i="2"/>
  <c r="L11" i="2"/>
  <c r="J9" i="2"/>
  <c r="J8" i="2"/>
</calcChain>
</file>

<file path=xl/sharedStrings.xml><?xml version="1.0" encoding="utf-8"?>
<sst xmlns="http://schemas.openxmlformats.org/spreadsheetml/2006/main" count="367" uniqueCount="133">
  <si>
    <r>
      <t>112</t>
    </r>
    <r>
      <rPr>
        <b/>
        <sz val="12"/>
        <rFont val="細明體"/>
        <family val="3"/>
        <charset val="136"/>
      </rPr>
      <t>年立法院長盃</t>
    </r>
    <phoneticPr fontId="6" type="noConversion"/>
  </si>
  <si>
    <t/>
  </si>
  <si>
    <t>全國壯年網球排名賽</t>
    <phoneticPr fontId="6" type="noConversion"/>
  </si>
  <si>
    <t>日期</t>
    <phoneticPr fontId="19" type="noConversion"/>
  </si>
  <si>
    <t>地點</t>
    <phoneticPr fontId="19" type="noConversion"/>
  </si>
  <si>
    <r>
      <rPr>
        <sz val="14"/>
        <rFont val="細明體"/>
        <family val="2"/>
        <charset val="136"/>
      </rPr>
      <t>會內</t>
    </r>
    <r>
      <rPr>
        <sz val="14"/>
        <rFont val="Arial"/>
        <family val="2"/>
      </rPr>
      <t xml:space="preserve"> 8 </t>
    </r>
    <r>
      <rPr>
        <sz val="14"/>
        <rFont val="細明體"/>
        <family val="2"/>
        <charset val="136"/>
      </rPr>
      <t>籤</t>
    </r>
    <phoneticPr fontId="26" type="noConversion"/>
  </si>
  <si>
    <t>裁判長</t>
    <phoneticPr fontId="19" type="noConversion"/>
  </si>
  <si>
    <t>台南網球場</t>
    <phoneticPr fontId="6" type="noConversion"/>
  </si>
  <si>
    <t>王由之</t>
    <phoneticPr fontId="26" type="noConversion"/>
  </si>
  <si>
    <t>籤號</t>
    <phoneticPr fontId="26" type="noConversion"/>
  </si>
  <si>
    <t>序號</t>
    <phoneticPr fontId="26" type="noConversion"/>
  </si>
  <si>
    <t>身分</t>
    <phoneticPr fontId="19" type="noConversion"/>
  </si>
  <si>
    <t>排名</t>
    <phoneticPr fontId="19" type="noConversion"/>
  </si>
  <si>
    <t>種子</t>
    <phoneticPr fontId="6" type="noConversion"/>
  </si>
  <si>
    <t xml:space="preserve">  姓  名</t>
    <phoneticPr fontId="19" type="noConversion"/>
  </si>
  <si>
    <t>學  校</t>
  </si>
  <si>
    <t>縣    市</t>
  </si>
  <si>
    <t>QF</t>
    <phoneticPr fontId="19" type="noConversion"/>
  </si>
  <si>
    <t>SF</t>
    <phoneticPr fontId="6" type="noConversion"/>
  </si>
  <si>
    <t>F</t>
    <phoneticPr fontId="6" type="noConversion"/>
  </si>
  <si>
    <t>-</t>
  </si>
  <si>
    <t>S1</t>
  </si>
  <si>
    <t>張秀英</t>
  </si>
  <si>
    <t>台中市</t>
  </si>
  <si>
    <t>何秋美</t>
  </si>
  <si>
    <t>新北市</t>
  </si>
  <si>
    <t>韓雪</t>
  </si>
  <si>
    <t>台南市</t>
  </si>
  <si>
    <t>洪嘉伶</t>
  </si>
  <si>
    <t>吳品慧</t>
  </si>
  <si>
    <t>林嘉韻</t>
  </si>
  <si>
    <t>台北市</t>
  </si>
  <si>
    <t>陳佳莉</t>
  </si>
  <si>
    <t>林秋華</t>
  </si>
  <si>
    <t>廖芷稜</t>
  </si>
  <si>
    <t>王柏云</t>
  </si>
  <si>
    <t>高逸亭</t>
  </si>
  <si>
    <t>新竹市</t>
  </si>
  <si>
    <t>張顧于</t>
  </si>
  <si>
    <t>黃詩珊</t>
  </si>
  <si>
    <t>謝羽珊</t>
  </si>
  <si>
    <t>S2</t>
  </si>
  <si>
    <t>鄭美娟</t>
  </si>
  <si>
    <t>雲林縣</t>
  </si>
  <si>
    <t>黃素芳</t>
  </si>
  <si>
    <t>鄭玉芳</t>
  </si>
  <si>
    <t>何淑霞</t>
  </si>
  <si>
    <t>Bye</t>
  </si>
  <si>
    <t>陳秋華</t>
  </si>
  <si>
    <t>蔡䕒頤</t>
  </si>
  <si>
    <t>高雄市</t>
  </si>
  <si>
    <t>郭錦秀</t>
  </si>
  <si>
    <t>陳君翔</t>
  </si>
  <si>
    <t>柯雅雯</t>
  </si>
  <si>
    <t>楊嘉雯</t>
  </si>
  <si>
    <t>陳怡君</t>
  </si>
  <si>
    <t>莊秋香</t>
  </si>
  <si>
    <t>桃園市</t>
  </si>
  <si>
    <t>曾茹楓</t>
  </si>
  <si>
    <t>羅秀蓮</t>
  </si>
  <si>
    <t>林素涼</t>
  </si>
  <si>
    <t>陳秋景</t>
  </si>
  <si>
    <t>車美芬</t>
  </si>
  <si>
    <t>李朝</t>
  </si>
  <si>
    <t>張秀麗</t>
  </si>
  <si>
    <t>皮友華</t>
  </si>
  <si>
    <t>王怡鈴</t>
  </si>
  <si>
    <t>陳姵云</t>
  </si>
  <si>
    <t>賴瑞珍</t>
  </si>
  <si>
    <t>苗栗縣</t>
  </si>
  <si>
    <t>宋美燕</t>
  </si>
  <si>
    <t>楊正寧</t>
  </si>
  <si>
    <t>魏淑珍</t>
  </si>
  <si>
    <t>林云媚</t>
  </si>
  <si>
    <t>許麗芳</t>
  </si>
  <si>
    <t>2023/02/24-27</t>
    <phoneticPr fontId="6" type="noConversion"/>
  </si>
  <si>
    <t>第一輪</t>
    <phoneticPr fontId="19" type="noConversion"/>
  </si>
  <si>
    <t>邵秀玫</t>
  </si>
  <si>
    <t>曾尹美</t>
  </si>
  <si>
    <t>蔡淑娟</t>
  </si>
  <si>
    <t>廖淑慧</t>
  </si>
  <si>
    <t>S3</t>
  </si>
  <si>
    <t>謝素蕊</t>
  </si>
  <si>
    <t>張儷倩</t>
  </si>
  <si>
    <t>郭冠汝</t>
  </si>
  <si>
    <t>嘉義市</t>
  </si>
  <si>
    <t>施元臻</t>
  </si>
  <si>
    <t>張智華</t>
  </si>
  <si>
    <t>南投市</t>
  </si>
  <si>
    <t>趙淑慧</t>
  </si>
  <si>
    <t>曾雅萍</t>
  </si>
  <si>
    <t>屏東縣</t>
  </si>
  <si>
    <t>萬慶鳳</t>
  </si>
  <si>
    <t>屏東市</t>
  </si>
  <si>
    <t>S4</t>
  </si>
  <si>
    <t>陳秀莉</t>
  </si>
  <si>
    <t>張慧貞</t>
  </si>
  <si>
    <t>章春嵐</t>
  </si>
  <si>
    <t>何宜芸</t>
  </si>
  <si>
    <t>柯慶姿</t>
  </si>
  <si>
    <t>王美珍</t>
  </si>
  <si>
    <t>55 60</t>
    <phoneticPr fontId="26" type="noConversion"/>
  </si>
  <si>
    <t>吳瓊芬</t>
  </si>
  <si>
    <t>劉國珍</t>
  </si>
  <si>
    <t>鄭瑞惠</t>
  </si>
  <si>
    <t>張月雲</t>
  </si>
  <si>
    <t>花蓮縣</t>
  </si>
  <si>
    <t>林麗鳳</t>
  </si>
  <si>
    <t>詹美</t>
  </si>
  <si>
    <t>劉玫君</t>
  </si>
  <si>
    <t>湯淑雲</t>
  </si>
  <si>
    <t>何阿寶</t>
  </si>
  <si>
    <t>孫金敏</t>
  </si>
  <si>
    <t>陳佩如</t>
  </si>
  <si>
    <t>許環英</t>
  </si>
  <si>
    <t>黃綉晉</t>
  </si>
  <si>
    <t>柯淑美</t>
  </si>
  <si>
    <t>會內 8 籤</t>
    <phoneticPr fontId="26" type="noConversion"/>
  </si>
  <si>
    <t>2/26,17:10</t>
    <phoneticPr fontId="1" type="noConversion"/>
  </si>
  <si>
    <t>2/26,17:50</t>
    <phoneticPr fontId="1" type="noConversion"/>
  </si>
  <si>
    <t>2/27,11:30</t>
    <phoneticPr fontId="1" type="noConversion"/>
  </si>
  <si>
    <t>2/27,13:30</t>
    <phoneticPr fontId="1" type="noConversion"/>
  </si>
  <si>
    <t>Bye</t>
    <phoneticPr fontId="1" type="noConversion"/>
  </si>
  <si>
    <r>
      <t xml:space="preserve">2/27,14:00 </t>
    </r>
    <r>
      <rPr>
        <sz val="12"/>
        <rFont val="細明體"/>
        <family val="2"/>
        <charset val="136"/>
      </rPr>
      <t>軟式</t>
    </r>
    <phoneticPr fontId="1" type="noConversion"/>
  </si>
  <si>
    <r>
      <t xml:space="preserve">2/26,15:00 </t>
    </r>
    <r>
      <rPr>
        <sz val="12"/>
        <rFont val="細明體"/>
        <family val="2"/>
        <charset val="136"/>
      </rPr>
      <t>軟式</t>
    </r>
    <phoneticPr fontId="1" type="noConversion"/>
  </si>
  <si>
    <r>
      <t xml:space="preserve">2/27,12:00 </t>
    </r>
    <r>
      <rPr>
        <sz val="12"/>
        <rFont val="細明體"/>
        <family val="2"/>
        <charset val="136"/>
      </rPr>
      <t>軟式</t>
    </r>
    <phoneticPr fontId="1" type="noConversion"/>
  </si>
  <si>
    <r>
      <t xml:space="preserve">2/26,15:40 </t>
    </r>
    <r>
      <rPr>
        <sz val="11"/>
        <rFont val="細明體"/>
        <family val="2"/>
        <charset val="136"/>
      </rPr>
      <t>軟式</t>
    </r>
    <phoneticPr fontId="1" type="noConversion"/>
  </si>
  <si>
    <r>
      <rPr>
        <sz val="11"/>
        <rFont val="細明體"/>
        <family val="2"/>
        <charset val="136"/>
      </rPr>
      <t>會內</t>
    </r>
    <r>
      <rPr>
        <sz val="11"/>
        <rFont val="Arial"/>
        <family val="2"/>
      </rPr>
      <t xml:space="preserve"> 16 </t>
    </r>
    <r>
      <rPr>
        <sz val="11"/>
        <rFont val="細明體"/>
        <family val="2"/>
        <charset val="136"/>
      </rPr>
      <t>籤</t>
    </r>
    <phoneticPr fontId="26" type="noConversion"/>
  </si>
  <si>
    <r>
      <t xml:space="preserve">2/27,11:00 </t>
    </r>
    <r>
      <rPr>
        <sz val="11"/>
        <rFont val="細明體"/>
        <family val="2"/>
        <charset val="136"/>
      </rPr>
      <t>軟式</t>
    </r>
    <phoneticPr fontId="1" type="noConversion"/>
  </si>
  <si>
    <r>
      <t xml:space="preserve">2/26,16:20 </t>
    </r>
    <r>
      <rPr>
        <sz val="11"/>
        <rFont val="細明體"/>
        <family val="2"/>
        <charset val="136"/>
      </rPr>
      <t>軟式</t>
    </r>
    <phoneticPr fontId="1" type="noConversion"/>
  </si>
  <si>
    <r>
      <t xml:space="preserve">2/27,14:00 </t>
    </r>
    <r>
      <rPr>
        <sz val="11"/>
        <rFont val="細明體"/>
        <family val="2"/>
        <charset val="136"/>
      </rPr>
      <t>軟式</t>
    </r>
    <phoneticPr fontId="1" type="noConversion"/>
  </si>
  <si>
    <r>
      <t xml:space="preserve">2/26,15:00 </t>
    </r>
    <r>
      <rPr>
        <sz val="11"/>
        <rFont val="細明體"/>
        <family val="2"/>
        <charset val="136"/>
      </rPr>
      <t>軟式</t>
    </r>
    <phoneticPr fontId="1" type="noConversion"/>
  </si>
  <si>
    <r>
      <t xml:space="preserve">2/27,12:00 </t>
    </r>
    <r>
      <rPr>
        <sz val="11"/>
        <rFont val="細明體"/>
        <family val="2"/>
        <charset val="136"/>
      </rPr>
      <t>軟式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</si>
</sst>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0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color rgb="FF000000"/>
      <name val="新細明體"/>
      <family val="1"/>
      <charset val="136"/>
    </font>
    <font>
      <sz val="12"/>
      <name val="新細明體"/>
      <family val="1"/>
      <charset val="136"/>
    </font>
    <font>
      <b/>
      <sz val="12"/>
      <name val="Arial"/>
      <family val="2"/>
    </font>
    <font>
      <b/>
      <sz val="12"/>
      <name val="細明體"/>
      <family val="3"/>
      <charset val="136"/>
    </font>
    <font>
      <sz val="9"/>
      <name val="新細明體"/>
      <family val="1"/>
      <charset val="136"/>
    </font>
    <font>
      <sz val="12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20"/>
      <name val="Arial"/>
      <family val="2"/>
    </font>
    <font>
      <sz val="12"/>
      <color theme="0" tint="-0.14996795556505021"/>
      <name val="新細明體"/>
      <family val="1"/>
      <charset val="136"/>
    </font>
    <font>
      <sz val="12"/>
      <color indexed="9"/>
      <name val="Arial"/>
      <family val="2"/>
    </font>
    <font>
      <b/>
      <i/>
      <sz val="10"/>
      <name val="細明體"/>
      <family val="3"/>
      <charset val="136"/>
    </font>
    <font>
      <b/>
      <i/>
      <sz val="12"/>
      <name val="細明體"/>
      <family val="3"/>
      <charset val="136"/>
    </font>
    <font>
      <i/>
      <sz val="12"/>
      <name val="細明體"/>
      <family val="3"/>
      <charset val="136"/>
    </font>
    <font>
      <b/>
      <i/>
      <sz val="12"/>
      <name val="Arial"/>
      <family val="2"/>
    </font>
    <font>
      <i/>
      <sz val="12"/>
      <name val="Arial"/>
      <family val="2"/>
    </font>
    <font>
      <b/>
      <sz val="7"/>
      <name val="細明體"/>
      <family val="3"/>
      <charset val="136"/>
    </font>
    <font>
      <sz val="8"/>
      <name val="Arial"/>
      <family val="2"/>
    </font>
    <font>
      <b/>
      <sz val="10"/>
      <name val="細明體"/>
      <family val="3"/>
      <charset val="136"/>
    </font>
    <font>
      <sz val="10"/>
      <name val="細明體"/>
      <family val="3"/>
      <charset val="136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  <charset val="136"/>
    </font>
    <font>
      <sz val="14"/>
      <name val="細明體"/>
      <family val="2"/>
      <charset val="136"/>
    </font>
    <font>
      <sz val="9"/>
      <name val="新細明體"/>
      <family val="1"/>
      <charset val="136"/>
      <scheme val="minor"/>
    </font>
    <font>
      <b/>
      <sz val="7"/>
      <name val="Arial"/>
      <family val="2"/>
    </font>
    <font>
      <b/>
      <sz val="7"/>
      <color theme="0" tint="-0.14996795556505021"/>
      <name val="新細明體"/>
      <family val="1"/>
      <charset val="136"/>
    </font>
    <font>
      <sz val="6"/>
      <name val="Arial"/>
      <family val="2"/>
    </font>
    <font>
      <b/>
      <sz val="8"/>
      <name val="Arial"/>
      <family val="2"/>
    </font>
    <font>
      <b/>
      <sz val="8"/>
      <color theme="0" tint="-0.14996795556505021"/>
      <name val="新細明體"/>
      <family val="1"/>
      <charset val="136"/>
    </font>
    <font>
      <b/>
      <sz val="8"/>
      <color theme="1"/>
      <name val="新細明體"/>
      <family val="1"/>
      <charset val="136"/>
    </font>
    <font>
      <sz val="10"/>
      <name val="新細明體"/>
      <family val="1"/>
      <charset val="136"/>
    </font>
    <font>
      <sz val="8"/>
      <name val="新細明體"/>
      <family val="1"/>
      <charset val="136"/>
    </font>
    <font>
      <sz val="14"/>
      <name val="新細明體"/>
      <family val="1"/>
      <charset val="136"/>
    </font>
    <font>
      <sz val="7"/>
      <color theme="0" tint="-0.14996795556505021"/>
      <name val="新細明體"/>
      <family val="1"/>
      <charset val="136"/>
    </font>
    <font>
      <sz val="10"/>
      <color theme="0" tint="-0.14996795556505021"/>
      <name val="新細明體"/>
      <family val="1"/>
      <charset val="136"/>
    </font>
    <font>
      <sz val="14"/>
      <color theme="0" tint="-0.14996795556505021"/>
      <name val="新細明體"/>
      <family val="1"/>
      <charset val="136"/>
    </font>
    <font>
      <sz val="7"/>
      <color indexed="9"/>
      <name val="Arial"/>
      <family val="2"/>
    </font>
    <font>
      <sz val="6"/>
      <color theme="0" tint="-0.14996795556505021"/>
      <name val="新細明體"/>
      <family val="1"/>
      <charset val="136"/>
    </font>
    <font>
      <sz val="6"/>
      <color indexed="9"/>
      <name val="Arial"/>
      <family val="2"/>
    </font>
    <font>
      <b/>
      <sz val="10"/>
      <name val="微軟正黑體"/>
      <family val="2"/>
      <charset val="136"/>
    </font>
    <font>
      <b/>
      <sz val="8"/>
      <name val="新細明體"/>
      <family val="1"/>
      <charset val="136"/>
    </font>
    <font>
      <sz val="9"/>
      <name val="Arial"/>
      <family val="2"/>
    </font>
    <font>
      <sz val="8.5"/>
      <name val="Arial"/>
      <family val="2"/>
    </font>
    <font>
      <sz val="8.5"/>
      <color indexed="9"/>
      <name val="Arial"/>
      <family val="2"/>
    </font>
    <font>
      <sz val="10"/>
      <name val="微軟正黑體"/>
      <family val="2"/>
      <charset val="136"/>
    </font>
    <font>
      <b/>
      <sz val="14"/>
      <name val="微軟正黑體"/>
      <family val="2"/>
      <charset val="136"/>
    </font>
    <font>
      <i/>
      <sz val="10"/>
      <color theme="0" tint="-0.14996795556505021"/>
      <name val="新細明體"/>
      <family val="1"/>
      <charset val="136"/>
    </font>
    <font>
      <b/>
      <sz val="10"/>
      <color theme="0" tint="-0.14996795556505021"/>
      <name val="新細明體"/>
      <family val="1"/>
      <charset val="136"/>
    </font>
    <font>
      <i/>
      <sz val="8.5"/>
      <color theme="0" tint="-0.14996795556505021"/>
      <name val="新細明體"/>
      <family val="1"/>
      <charset val="136"/>
    </font>
    <font>
      <sz val="8.5"/>
      <color theme="0" tint="-0.14996795556505021"/>
      <name val="新細明體"/>
      <family val="1"/>
      <charset val="136"/>
    </font>
    <font>
      <sz val="20"/>
      <color indexed="9"/>
      <name val="Arial"/>
      <family val="2"/>
    </font>
    <font>
      <sz val="10"/>
      <color indexed="9"/>
      <name val="Arial"/>
      <family val="2"/>
    </font>
    <font>
      <sz val="9"/>
      <color rgb="FF000000"/>
      <name val="Microsoft JhengHei UI"/>
      <family val="2"/>
      <charset val="136"/>
    </font>
    <font>
      <b/>
      <sz val="9"/>
      <name val="微軟正黑體"/>
      <family val="2"/>
      <charset val="136"/>
    </font>
    <font>
      <i/>
      <sz val="9"/>
      <name val="細明體"/>
      <family val="3"/>
      <charset val="136"/>
    </font>
    <font>
      <b/>
      <i/>
      <sz val="9"/>
      <name val="微軟正黑體"/>
      <family val="2"/>
      <charset val="136"/>
    </font>
    <font>
      <sz val="9"/>
      <name val="微軟正黑體"/>
      <family val="2"/>
      <charset val="136"/>
    </font>
    <font>
      <b/>
      <sz val="9"/>
      <name val="新細明體"/>
      <family val="1"/>
      <charset val="136"/>
    </font>
    <font>
      <b/>
      <sz val="6"/>
      <name val="Arial"/>
      <family val="2"/>
    </font>
    <font>
      <sz val="11"/>
      <color theme="0" tint="-0.14996795556505021"/>
      <name val="新細明體"/>
      <family val="1"/>
      <charset val="136"/>
    </font>
    <font>
      <sz val="11"/>
      <name val="Arial"/>
      <family val="2"/>
    </font>
    <font>
      <i/>
      <sz val="11"/>
      <color theme="0" tint="-0.14996795556505021"/>
      <name val="新細明體"/>
      <family val="1"/>
      <charset val="136"/>
    </font>
    <font>
      <b/>
      <sz val="11"/>
      <color theme="0" tint="-0.14996795556505021"/>
      <name val="新細明體"/>
      <family val="1"/>
      <charset val="136"/>
    </font>
    <font>
      <sz val="11"/>
      <color indexed="33"/>
      <name val="Arial"/>
      <family val="2"/>
    </font>
    <font>
      <sz val="11"/>
      <color indexed="9"/>
      <name val="Arial"/>
      <family val="2"/>
    </font>
    <font>
      <b/>
      <sz val="12"/>
      <name val="新細明體"/>
      <family val="1"/>
      <charset val="136"/>
    </font>
    <font>
      <sz val="11"/>
      <name val="新細明體"/>
      <family val="1"/>
      <charset val="136"/>
    </font>
    <font>
      <sz val="20"/>
      <name val="微軟正黑體"/>
      <family val="2"/>
      <charset val="136"/>
    </font>
    <font>
      <b/>
      <sz val="12"/>
      <name val="微軟正黑體"/>
      <family val="2"/>
      <charset val="136"/>
    </font>
    <font>
      <sz val="12"/>
      <name val="微軟正黑體"/>
      <family val="2"/>
      <charset val="136"/>
    </font>
    <font>
      <sz val="14"/>
      <name val="微軟正黑體"/>
      <family val="2"/>
      <charset val="136"/>
    </font>
    <font>
      <b/>
      <sz val="7"/>
      <name val="微軟正黑體"/>
      <family val="2"/>
      <charset val="136"/>
    </font>
    <font>
      <sz val="6"/>
      <name val="微軟正黑體"/>
      <family val="2"/>
      <charset val="136"/>
    </font>
    <font>
      <b/>
      <sz val="8"/>
      <name val="微軟正黑體"/>
      <family val="2"/>
      <charset val="136"/>
    </font>
    <font>
      <sz val="8.5"/>
      <name val="微軟正黑體"/>
      <family val="2"/>
      <charset val="136"/>
    </font>
    <font>
      <sz val="7"/>
      <name val="微軟正黑體"/>
      <family val="2"/>
      <charset val="136"/>
    </font>
    <font>
      <i/>
      <sz val="10"/>
      <name val="微軟正黑體"/>
      <family val="2"/>
      <charset val="136"/>
    </font>
    <font>
      <i/>
      <sz val="8.5"/>
      <name val="微軟正黑體"/>
      <family val="2"/>
      <charset val="136"/>
    </font>
    <font>
      <b/>
      <sz val="10"/>
      <name val="新細明體"/>
      <family val="1"/>
      <charset val="136"/>
    </font>
    <font>
      <b/>
      <sz val="14"/>
      <name val="新細明體"/>
      <family val="1"/>
      <charset val="136"/>
    </font>
    <font>
      <b/>
      <sz val="6"/>
      <name val="微軟正黑體"/>
      <family val="2"/>
      <charset val="136"/>
    </font>
    <font>
      <b/>
      <sz val="16"/>
      <name val="Arial"/>
      <family val="2"/>
    </font>
    <font>
      <b/>
      <sz val="16"/>
      <name val="微軟正黑體"/>
      <family val="2"/>
      <charset val="136"/>
    </font>
    <font>
      <sz val="16"/>
      <name val="Arial"/>
      <family val="2"/>
    </font>
    <font>
      <b/>
      <sz val="14"/>
      <color theme="0" tint="-0.14996795556505021"/>
      <name val="新細明體"/>
      <family val="1"/>
      <charset val="136"/>
    </font>
    <font>
      <b/>
      <sz val="7"/>
      <color indexed="9"/>
      <name val="Arial"/>
      <family val="2"/>
    </font>
    <font>
      <b/>
      <sz val="11"/>
      <name val="Arial"/>
      <family val="2"/>
    </font>
    <font>
      <i/>
      <sz val="12"/>
      <name val="微軟正黑體"/>
      <family val="2"/>
      <charset val="136"/>
    </font>
    <font>
      <b/>
      <sz val="12"/>
      <color theme="0" tint="-0.14996795556505021"/>
      <name val="新細明體"/>
      <family val="1"/>
      <charset val="136"/>
    </font>
    <font>
      <i/>
      <sz val="12"/>
      <color theme="0" tint="-0.14996795556505021"/>
      <name val="新細明體"/>
      <family val="1"/>
      <charset val="136"/>
    </font>
    <font>
      <sz val="12"/>
      <name val="細明體"/>
      <family val="2"/>
      <charset val="136"/>
    </font>
    <font>
      <sz val="11"/>
      <name val="細明體"/>
      <family val="2"/>
      <charset val="136"/>
    </font>
    <font>
      <b/>
      <sz val="11"/>
      <name val="細明體"/>
      <family val="3"/>
      <charset val="136"/>
    </font>
    <font>
      <sz val="11"/>
      <name val="Arial"/>
      <family val="2"/>
      <charset val="136"/>
    </font>
    <font>
      <b/>
      <sz val="11"/>
      <color indexed="8"/>
      <name val="細明體"/>
      <family val="3"/>
      <charset val="136"/>
    </font>
    <font>
      <b/>
      <sz val="11"/>
      <color indexed="8"/>
      <name val="Arial"/>
      <family val="2"/>
    </font>
    <font>
      <b/>
      <sz val="11"/>
      <name val="新細明體"/>
      <family val="1"/>
      <charset val="136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8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9"/>
        <bgColor indexed="8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DotDot">
        <color indexed="64"/>
      </right>
      <top/>
      <bottom style="thin">
        <color indexed="64"/>
      </bottom>
      <diagonal/>
    </border>
    <border>
      <left style="dashDotDot">
        <color indexed="64"/>
      </left>
      <right style="dashDotDot">
        <color indexed="64"/>
      </right>
      <top/>
      <bottom style="thin">
        <color indexed="64"/>
      </bottom>
      <diagonal/>
    </border>
    <border>
      <left style="dashDotDot">
        <color indexed="64"/>
      </left>
      <right/>
      <top/>
      <bottom style="thin">
        <color indexed="64"/>
      </bottom>
      <diagonal/>
    </border>
    <border>
      <left style="dashDotDot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</cellStyleXfs>
  <cellXfs count="389">
    <xf numFmtId="0" fontId="0" fillId="0" borderId="0" xfId="0">
      <alignment vertical="center"/>
    </xf>
    <xf numFmtId="49" fontId="4" fillId="2" borderId="0" xfId="1" applyNumberFormat="1" applyFont="1" applyFill="1" applyAlignment="1">
      <alignment vertical="top"/>
    </xf>
    <xf numFmtId="49" fontId="7" fillId="2" borderId="0" xfId="1" applyNumberFormat="1" applyFont="1" applyFill="1" applyAlignment="1">
      <alignment vertical="top"/>
    </xf>
    <xf numFmtId="49" fontId="4" fillId="2" borderId="0" xfId="1" applyNumberFormat="1" applyFont="1" applyFill="1" applyAlignment="1">
      <alignment horizontal="center" vertical="top"/>
    </xf>
    <xf numFmtId="49" fontId="8" fillId="2" borderId="0" xfId="1" applyNumberFormat="1" applyFont="1" applyFill="1" applyAlignment="1">
      <alignment vertical="top"/>
    </xf>
    <xf numFmtId="49" fontId="9" fillId="2" borderId="0" xfId="1" applyNumberFormat="1" applyFont="1" applyFill="1" applyAlignment="1">
      <alignment vertical="center" shrinkToFit="1"/>
    </xf>
    <xf numFmtId="49" fontId="7" fillId="2" borderId="0" xfId="1" applyNumberFormat="1" applyFont="1" applyFill="1" applyAlignment="1">
      <alignment horizontal="center" vertical="top" shrinkToFit="1"/>
    </xf>
    <xf numFmtId="49" fontId="11" fillId="2" borderId="0" xfId="1" applyNumberFormat="1" applyFont="1" applyFill="1" applyAlignment="1">
      <alignment vertical="top" shrinkToFit="1"/>
    </xf>
    <xf numFmtId="49" fontId="7" fillId="2" borderId="0" xfId="1" applyNumberFormat="1" applyFont="1" applyFill="1" applyAlignment="1">
      <alignment vertical="top" shrinkToFit="1"/>
    </xf>
    <xf numFmtId="49" fontId="12" fillId="2" borderId="0" xfId="1" applyNumberFormat="1" applyFont="1" applyFill="1" applyAlignment="1">
      <alignment vertical="top"/>
    </xf>
    <xf numFmtId="0" fontId="7" fillId="2" borderId="0" xfId="1" applyFont="1" applyFill="1" applyAlignment="1">
      <alignment vertical="top"/>
    </xf>
    <xf numFmtId="49" fontId="13" fillId="2" borderId="0" xfId="1" applyNumberFormat="1" applyFont="1" applyFill="1" applyAlignment="1">
      <alignment horizontal="left"/>
    </xf>
    <xf numFmtId="49" fontId="14" fillId="2" borderId="0" xfId="1" applyNumberFormat="1" applyFont="1" applyFill="1" applyAlignment="1">
      <alignment horizontal="left"/>
    </xf>
    <xf numFmtId="49" fontId="15" fillId="2" borderId="0" xfId="1" applyNumberFormat="1" applyFont="1" applyFill="1" applyAlignment="1">
      <alignment horizontal="left"/>
    </xf>
    <xf numFmtId="49" fontId="16" fillId="2" borderId="0" xfId="1" applyNumberFormat="1" applyFont="1" applyFill="1" applyAlignment="1">
      <alignment horizontal="center" vertical="center"/>
    </xf>
    <xf numFmtId="49" fontId="8" fillId="2" borderId="0" xfId="1" applyNumberFormat="1" applyFont="1" applyFill="1">
      <alignment vertical="center"/>
    </xf>
    <xf numFmtId="49" fontId="17" fillId="2" borderId="0" xfId="1" applyNumberFormat="1" applyFont="1" applyFill="1" applyAlignment="1">
      <alignment horizontal="center" vertical="center" shrinkToFit="1"/>
    </xf>
    <xf numFmtId="49" fontId="11" fillId="2" borderId="0" xfId="1" applyNumberFormat="1" applyFont="1" applyFill="1" applyAlignment="1">
      <alignment vertical="center" shrinkToFit="1"/>
    </xf>
    <xf numFmtId="49" fontId="7" fillId="2" borderId="0" xfId="1" applyNumberFormat="1" applyFont="1" applyFill="1" applyAlignment="1">
      <alignment vertical="center" shrinkToFit="1"/>
    </xf>
    <xf numFmtId="49" fontId="12" fillId="2" borderId="0" xfId="1" applyNumberFormat="1" applyFont="1" applyFill="1">
      <alignment vertical="center"/>
    </xf>
    <xf numFmtId="0" fontId="7" fillId="2" borderId="0" xfId="1" applyFont="1" applyFill="1">
      <alignment vertical="center"/>
    </xf>
    <xf numFmtId="49" fontId="18" fillId="2" borderId="0" xfId="1" applyNumberFormat="1" applyFont="1" applyFill="1">
      <alignment vertical="center"/>
    </xf>
    <xf numFmtId="49" fontId="20" fillId="2" borderId="0" xfId="1" applyNumberFormat="1" applyFont="1" applyFill="1">
      <alignment vertical="center"/>
    </xf>
    <xf numFmtId="49" fontId="21" fillId="2" borderId="0" xfId="1" applyNumberFormat="1" applyFont="1" applyFill="1">
      <alignment vertical="center"/>
    </xf>
    <xf numFmtId="49" fontId="22" fillId="2" borderId="0" xfId="1" applyNumberFormat="1" applyFont="1" applyFill="1" applyAlignment="1">
      <alignment horizontal="center" vertical="center"/>
    </xf>
    <xf numFmtId="49" fontId="22" fillId="2" borderId="0" xfId="1" applyNumberFormat="1" applyFont="1" applyFill="1">
      <alignment vertical="center"/>
    </xf>
    <xf numFmtId="49" fontId="23" fillId="2" borderId="0" xfId="1" applyNumberFormat="1" applyFont="1" applyFill="1" applyAlignment="1">
      <alignment vertical="center" shrinkToFit="1"/>
    </xf>
    <xf numFmtId="49" fontId="21" fillId="2" borderId="0" xfId="1" applyNumberFormat="1" applyFont="1" applyFill="1" applyAlignment="1">
      <alignment horizontal="center" vertical="center" shrinkToFit="1"/>
    </xf>
    <xf numFmtId="49" fontId="28" fillId="2" borderId="0" xfId="1" applyNumberFormat="1" applyFont="1" applyFill="1" applyAlignment="1">
      <alignment vertical="center" shrinkToFit="1"/>
    </xf>
    <xf numFmtId="49" fontId="20" fillId="2" borderId="0" xfId="1" applyNumberFormat="1" applyFont="1" applyFill="1" applyAlignment="1">
      <alignment horizontal="center" shrinkToFit="1"/>
    </xf>
    <xf numFmtId="0" fontId="29" fillId="2" borderId="0" xfId="1" applyFont="1" applyFill="1">
      <alignment vertical="center"/>
    </xf>
    <xf numFmtId="14" fontId="8" fillId="2" borderId="0" xfId="1" applyNumberFormat="1" applyFont="1" applyFill="1">
      <alignment vertical="center"/>
    </xf>
    <xf numFmtId="14" fontId="22" fillId="2" borderId="8" xfId="1" applyNumberFormat="1" applyFont="1" applyFill="1" applyBorder="1">
      <alignment vertical="center"/>
    </xf>
    <xf numFmtId="14" fontId="8" fillId="2" borderId="8" xfId="1" applyNumberFormat="1" applyFont="1" applyFill="1" applyBorder="1">
      <alignment vertical="center"/>
    </xf>
    <xf numFmtId="14" fontId="22" fillId="2" borderId="8" xfId="1" applyNumberFormat="1" applyFont="1" applyFill="1" applyBorder="1" applyAlignment="1">
      <alignment horizontal="center" vertical="center"/>
    </xf>
    <xf numFmtId="49" fontId="23" fillId="2" borderId="8" xfId="1" applyNumberFormat="1" applyFont="1" applyFill="1" applyBorder="1" applyAlignment="1">
      <alignment vertical="center" shrinkToFit="1"/>
    </xf>
    <xf numFmtId="49" fontId="21" fillId="2" borderId="8" xfId="1" applyNumberFormat="1" applyFont="1" applyFill="1" applyBorder="1" applyAlignment="1">
      <alignment horizontal="center" shrinkToFit="1"/>
    </xf>
    <xf numFmtId="49" fontId="31" fillId="2" borderId="8" xfId="1" applyNumberFormat="1" applyFont="1" applyFill="1" applyBorder="1" applyAlignment="1">
      <alignment vertical="center" shrinkToFit="1"/>
    </xf>
    <xf numFmtId="49" fontId="32" fillId="2" borderId="8" xfId="1" applyNumberFormat="1" applyFont="1" applyFill="1" applyBorder="1" applyAlignment="1">
      <alignment horizontal="center" vertical="center" shrinkToFit="1"/>
    </xf>
    <xf numFmtId="0" fontId="30" fillId="2" borderId="0" xfId="1" applyFont="1" applyFill="1">
      <alignment vertical="center"/>
    </xf>
    <xf numFmtId="49" fontId="33" fillId="4" borderId="9" xfId="2" applyNumberFormat="1" applyFont="1" applyFill="1" applyBorder="1" applyAlignment="1">
      <alignment horizontal="right" vertical="center"/>
    </xf>
    <xf numFmtId="49" fontId="34" fillId="5" borderId="10" xfId="2" applyNumberFormat="1" applyFont="1" applyFill="1" applyBorder="1" applyAlignment="1">
      <alignment horizontal="center" vertical="center"/>
    </xf>
    <xf numFmtId="49" fontId="34" fillId="5" borderId="11" xfId="2" applyNumberFormat="1" applyFont="1" applyFill="1" applyBorder="1" applyAlignment="1">
      <alignment horizontal="center" vertical="center"/>
    </xf>
    <xf numFmtId="49" fontId="33" fillId="5" borderId="11" xfId="2" applyNumberFormat="1" applyFont="1" applyFill="1" applyBorder="1" applyAlignment="1">
      <alignment vertical="center" shrinkToFit="1"/>
    </xf>
    <xf numFmtId="49" fontId="35" fillId="5" borderId="12" xfId="2" applyNumberFormat="1" applyFont="1" applyFill="1" applyBorder="1" applyAlignment="1">
      <alignment horizontal="center" vertical="center" shrinkToFit="1"/>
    </xf>
    <xf numFmtId="49" fontId="33" fillId="5" borderId="11" xfId="2" applyNumberFormat="1" applyFont="1" applyFill="1" applyBorder="1" applyAlignment="1">
      <alignment horizontal="center" vertical="center" shrinkToFit="1"/>
    </xf>
    <xf numFmtId="49" fontId="33" fillId="5" borderId="13" xfId="2" applyNumberFormat="1" applyFont="1" applyFill="1" applyBorder="1" applyAlignment="1">
      <alignment horizontal="center" vertical="center" shrinkToFit="1"/>
    </xf>
    <xf numFmtId="0" fontId="36" fillId="2" borderId="7" xfId="1" applyFont="1" applyFill="1" applyBorder="1" applyAlignment="1">
      <alignment horizontal="center" vertical="center" shrinkToFit="1"/>
    </xf>
    <xf numFmtId="49" fontId="37" fillId="4" borderId="0" xfId="2" applyNumberFormat="1" applyFont="1" applyFill="1" applyAlignment="1">
      <alignment horizontal="center" vertical="center" shrinkToFit="1"/>
    </xf>
    <xf numFmtId="49" fontId="38" fillId="4" borderId="0" xfId="2" applyNumberFormat="1" applyFont="1" applyFill="1" applyAlignment="1">
      <alignment vertical="center" shrinkToFit="1"/>
    </xf>
    <xf numFmtId="0" fontId="33" fillId="5" borderId="14" xfId="2" applyFont="1" applyFill="1" applyBorder="1" applyAlignment="1">
      <alignment horizontal="center" vertical="center" shrinkToFit="1"/>
    </xf>
    <xf numFmtId="0" fontId="39" fillId="2" borderId="0" xfId="1" applyFont="1" applyFill="1">
      <alignment vertical="center"/>
    </xf>
    <xf numFmtId="0" fontId="29" fillId="2" borderId="0" xfId="1" applyFont="1" applyFill="1" applyAlignment="1">
      <alignment horizontal="right" vertical="center"/>
    </xf>
    <xf numFmtId="0" fontId="29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left" vertical="center" shrinkToFit="1"/>
    </xf>
    <xf numFmtId="0" fontId="29" fillId="2" borderId="0" xfId="1" applyFont="1" applyFill="1" applyAlignment="1">
      <alignment horizontal="center" vertical="center" shrinkToFit="1"/>
    </xf>
    <xf numFmtId="0" fontId="3" fillId="2" borderId="0" xfId="1" applyFill="1" applyAlignment="1">
      <alignment horizontal="center" vertical="center" shrinkToFit="1"/>
    </xf>
    <xf numFmtId="0" fontId="40" fillId="2" borderId="0" xfId="1" applyFont="1" applyFill="1" applyAlignment="1">
      <alignment horizontal="center" vertical="center" shrinkToFit="1"/>
    </xf>
    <xf numFmtId="0" fontId="41" fillId="2" borderId="0" xfId="1" applyFont="1" applyFill="1">
      <alignment vertical="center"/>
    </xf>
    <xf numFmtId="0" fontId="42" fillId="5" borderId="0" xfId="1" applyFont="1" applyFill="1" applyAlignment="1">
      <alignment horizontal="center" vertical="center"/>
    </xf>
    <xf numFmtId="0" fontId="43" fillId="2" borderId="8" xfId="1" applyFont="1" applyFill="1" applyBorder="1" applyAlignment="1">
      <alignment horizontal="center" vertical="center"/>
    </xf>
    <xf numFmtId="0" fontId="44" fillId="2" borderId="8" xfId="1" applyFont="1" applyFill="1" applyBorder="1" applyAlignment="1">
      <alignment horizontal="center" vertical="center" shrinkToFit="1"/>
    </xf>
    <xf numFmtId="0" fontId="45" fillId="2" borderId="8" xfId="1" applyFont="1" applyFill="1" applyBorder="1" applyAlignment="1">
      <alignment horizontal="center" vertical="center" shrinkToFit="1"/>
    </xf>
    <xf numFmtId="0" fontId="22" fillId="5" borderId="8" xfId="1" applyFont="1" applyFill="1" applyBorder="1" applyAlignment="1">
      <alignment horizontal="center" vertical="center" shrinkToFit="1"/>
    </xf>
    <xf numFmtId="0" fontId="8" fillId="2" borderId="8" xfId="1" applyFont="1" applyFill="1" applyBorder="1" applyAlignment="1">
      <alignment horizontal="center" vertical="center" shrinkToFit="1"/>
    </xf>
    <xf numFmtId="0" fontId="37" fillId="2" borderId="8" xfId="1" applyFont="1" applyFill="1" applyBorder="1" applyAlignment="1">
      <alignment horizontal="center" vertical="center" shrinkToFit="1"/>
    </xf>
    <xf numFmtId="0" fontId="8" fillId="2" borderId="0" xfId="1" applyFont="1" applyFill="1" applyAlignment="1">
      <alignment horizontal="center" vertical="center" shrinkToFit="1"/>
    </xf>
    <xf numFmtId="0" fontId="37" fillId="2" borderId="0" xfId="1" applyFont="1" applyFill="1" applyAlignment="1">
      <alignment horizontal="center" vertical="center" shrinkToFit="1"/>
    </xf>
    <xf numFmtId="0" fontId="46" fillId="2" borderId="0" xfId="1" applyFont="1" applyFill="1">
      <alignment vertical="center"/>
    </xf>
    <xf numFmtId="0" fontId="8" fillId="2" borderId="0" xfId="1" applyFont="1" applyFill="1">
      <alignment vertical="center"/>
    </xf>
    <xf numFmtId="0" fontId="47" fillId="2" borderId="0" xfId="1" applyFont="1" applyFill="1" applyAlignment="1">
      <alignment horizontal="center" vertical="center"/>
    </xf>
    <xf numFmtId="0" fontId="34" fillId="2" borderId="0" xfId="1" applyFont="1" applyFill="1" applyAlignment="1">
      <alignment horizontal="center" vertical="center"/>
    </xf>
    <xf numFmtId="0" fontId="44" fillId="2" borderId="0" xfId="1" applyFont="1" applyFill="1" applyAlignment="1">
      <alignment horizontal="center" vertical="center" shrinkToFit="1"/>
    </xf>
    <xf numFmtId="0" fontId="45" fillId="2" borderId="0" xfId="1" applyFont="1" applyFill="1" applyAlignment="1">
      <alignment horizontal="center" vertical="center" shrinkToFit="1"/>
    </xf>
    <xf numFmtId="0" fontId="22" fillId="2" borderId="0" xfId="1" applyFont="1" applyFill="1" applyAlignment="1">
      <alignment horizontal="center" vertical="center" shrinkToFit="1"/>
    </xf>
    <xf numFmtId="0" fontId="49" fillId="2" borderId="4" xfId="1" applyFont="1" applyFill="1" applyBorder="1" applyAlignment="1">
      <alignment horizontal="center" vertical="center" shrinkToFit="1"/>
    </xf>
    <xf numFmtId="0" fontId="9" fillId="2" borderId="0" xfId="1" applyFont="1" applyFill="1" applyAlignment="1">
      <alignment horizontal="center" vertical="center" shrinkToFit="1"/>
    </xf>
    <xf numFmtId="0" fontId="49" fillId="6" borderId="15" xfId="1" applyFont="1" applyFill="1" applyBorder="1" applyAlignment="1">
      <alignment horizontal="center" vertical="center" shrinkToFit="1"/>
    </xf>
    <xf numFmtId="0" fontId="22" fillId="2" borderId="5" xfId="1" applyFont="1" applyFill="1" applyBorder="1" applyAlignment="1">
      <alignment horizontal="center" vertical="center" shrinkToFit="1"/>
    </xf>
    <xf numFmtId="0" fontId="49" fillId="2" borderId="8" xfId="1" applyFont="1" applyFill="1" applyBorder="1" applyAlignment="1">
      <alignment horizontal="center" vertical="center" shrinkToFit="1"/>
    </xf>
    <xf numFmtId="0" fontId="34" fillId="2" borderId="8" xfId="1" applyFont="1" applyFill="1" applyBorder="1" applyAlignment="1">
      <alignment horizontal="center" vertical="center"/>
    </xf>
    <xf numFmtId="0" fontId="22" fillId="2" borderId="8" xfId="1" applyFont="1" applyFill="1" applyBorder="1" applyAlignment="1">
      <alignment horizontal="center" vertical="center" shrinkToFit="1"/>
    </xf>
    <xf numFmtId="0" fontId="9" fillId="2" borderId="8" xfId="1" applyFont="1" applyFill="1" applyBorder="1" applyAlignment="1">
      <alignment horizontal="center" vertical="center" shrinkToFit="1"/>
    </xf>
    <xf numFmtId="0" fontId="37" fillId="2" borderId="6" xfId="1" applyFont="1" applyFill="1" applyBorder="1" applyAlignment="1">
      <alignment horizontal="center" vertical="center" shrinkToFit="1"/>
    </xf>
    <xf numFmtId="0" fontId="22" fillId="2" borderId="1" xfId="1" applyFont="1" applyFill="1" applyBorder="1" applyAlignment="1">
      <alignment horizontal="center" vertical="center" shrinkToFit="1"/>
    </xf>
    <xf numFmtId="0" fontId="37" fillId="2" borderId="15" xfId="1" applyFont="1" applyFill="1" applyBorder="1" applyAlignment="1">
      <alignment horizontal="center" vertical="center" shrinkToFit="1"/>
    </xf>
    <xf numFmtId="0" fontId="49" fillId="2" borderId="0" xfId="1" applyFont="1" applyFill="1" applyAlignment="1">
      <alignment horizontal="center" vertical="center" shrinkToFit="1"/>
    </xf>
    <xf numFmtId="0" fontId="50" fillId="7" borderId="15" xfId="1" applyFont="1" applyFill="1" applyBorder="1" applyAlignment="1">
      <alignment horizontal="center" vertical="center" shrinkToFit="1"/>
    </xf>
    <xf numFmtId="0" fontId="37" fillId="2" borderId="2" xfId="1" applyFont="1" applyFill="1" applyBorder="1" applyAlignment="1">
      <alignment horizontal="center" vertical="center" shrinkToFit="1"/>
    </xf>
    <xf numFmtId="0" fontId="49" fillId="2" borderId="6" xfId="1" applyFont="1" applyFill="1" applyBorder="1" applyAlignment="1">
      <alignment horizontal="center" vertical="center" shrinkToFit="1"/>
    </xf>
    <xf numFmtId="0" fontId="49" fillId="2" borderId="15" xfId="1" applyFont="1" applyFill="1" applyBorder="1" applyAlignment="1">
      <alignment horizontal="center" vertical="center" shrinkToFit="1"/>
    </xf>
    <xf numFmtId="0" fontId="34" fillId="2" borderId="7" xfId="1" applyFont="1" applyFill="1" applyBorder="1" applyAlignment="1">
      <alignment horizontal="center" vertical="center"/>
    </xf>
    <xf numFmtId="0" fontId="44" fillId="2" borderId="7" xfId="1" applyFont="1" applyFill="1" applyBorder="1" applyAlignment="1">
      <alignment horizontal="center" vertical="center" shrinkToFit="1"/>
    </xf>
    <xf numFmtId="0" fontId="37" fillId="7" borderId="15" xfId="1" applyFont="1" applyFill="1" applyBorder="1" applyAlignment="1">
      <alignment horizontal="center" vertical="center" shrinkToFit="1"/>
    </xf>
    <xf numFmtId="0" fontId="45" fillId="2" borderId="0" xfId="1" applyFont="1" applyFill="1" applyAlignment="1">
      <alignment horizontal="center" vertical="center"/>
    </xf>
    <xf numFmtId="0" fontId="19" fillId="2" borderId="0" xfId="1" applyFont="1" applyFill="1" applyAlignment="1">
      <alignment horizontal="center" vertical="center"/>
    </xf>
    <xf numFmtId="0" fontId="23" fillId="2" borderId="0" xfId="1" applyFont="1" applyFill="1" applyAlignment="1">
      <alignment horizontal="center" vertical="center" shrinkToFit="1"/>
    </xf>
    <xf numFmtId="0" fontId="51" fillId="2" borderId="0" xfId="1" applyFont="1" applyFill="1" applyAlignment="1">
      <alignment horizontal="center" vertical="center" shrinkToFit="1"/>
    </xf>
    <xf numFmtId="0" fontId="52" fillId="2" borderId="0" xfId="1" applyFont="1" applyFill="1" applyAlignment="1">
      <alignment horizontal="center" vertical="center" shrinkToFit="1"/>
    </xf>
    <xf numFmtId="49" fontId="53" fillId="2" borderId="0" xfId="1" applyNumberFormat="1" applyFont="1" applyFill="1" applyAlignment="1">
      <alignment vertical="top"/>
    </xf>
    <xf numFmtId="0" fontId="3" fillId="2" borderId="0" xfId="1" applyFill="1">
      <alignment vertical="center"/>
    </xf>
    <xf numFmtId="0" fontId="3" fillId="2" borderId="0" xfId="1" applyFill="1" applyAlignment="1">
      <alignment horizontal="center" vertical="center"/>
    </xf>
    <xf numFmtId="0" fontId="33" fillId="2" borderId="0" xfId="1" applyFont="1" applyFill="1">
      <alignment vertical="center"/>
    </xf>
    <xf numFmtId="0" fontId="35" fillId="2" borderId="0" xfId="1" applyFont="1" applyFill="1" applyAlignment="1">
      <alignment horizontal="center" vertical="center" shrinkToFit="1"/>
    </xf>
    <xf numFmtId="49" fontId="54" fillId="2" borderId="0" xfId="1" applyNumberFormat="1" applyFont="1" applyFill="1">
      <alignment vertical="center"/>
    </xf>
    <xf numFmtId="0" fontId="54" fillId="2" borderId="0" xfId="1" applyFont="1" applyFill="1">
      <alignment vertical="center"/>
    </xf>
    <xf numFmtId="0" fontId="35" fillId="2" borderId="0" xfId="1" applyFont="1" applyFill="1" applyAlignment="1">
      <alignment vertical="center" shrinkToFit="1"/>
    </xf>
    <xf numFmtId="0" fontId="3" fillId="2" borderId="0" xfId="1" applyFill="1" applyAlignment="1">
      <alignment vertical="center" shrinkToFit="1"/>
    </xf>
    <xf numFmtId="0" fontId="36" fillId="2" borderId="0" xfId="1" applyFont="1" applyFill="1" applyAlignment="1">
      <alignment vertical="center" shrinkToFit="1"/>
    </xf>
    <xf numFmtId="0" fontId="37" fillId="2" borderId="0" xfId="1" applyFont="1" applyFill="1" applyAlignment="1">
      <alignment vertical="center" shrinkToFit="1"/>
    </xf>
    <xf numFmtId="49" fontId="44" fillId="2" borderId="0" xfId="1" applyNumberFormat="1" applyFont="1" applyFill="1" applyAlignment="1">
      <alignment horizontal="center" vertical="top"/>
    </xf>
    <xf numFmtId="49" fontId="56" fillId="2" borderId="0" xfId="1" applyNumberFormat="1" applyFont="1" applyFill="1" applyAlignment="1">
      <alignment horizontal="center" vertical="top"/>
    </xf>
    <xf numFmtId="0" fontId="7" fillId="2" borderId="0" xfId="1" applyFont="1" applyFill="1" applyAlignment="1">
      <alignment vertical="top" shrinkToFit="1"/>
    </xf>
    <xf numFmtId="49" fontId="57" fillId="2" borderId="0" xfId="1" applyNumberFormat="1" applyFont="1" applyFill="1" applyAlignment="1">
      <alignment horizontal="center"/>
    </xf>
    <xf numFmtId="49" fontId="58" fillId="2" borderId="0" xfId="1" applyNumberFormat="1" applyFont="1" applyFill="1" applyAlignment="1">
      <alignment horizontal="center" vertical="center"/>
    </xf>
    <xf numFmtId="49" fontId="4" fillId="2" borderId="0" xfId="1" applyNumberFormat="1" applyFont="1" applyFill="1">
      <alignment vertical="center"/>
    </xf>
    <xf numFmtId="0" fontId="7" fillId="2" borderId="0" xfId="1" applyFont="1" applyFill="1" applyAlignment="1">
      <alignment vertical="center" shrinkToFit="1"/>
    </xf>
    <xf numFmtId="49" fontId="20" fillId="2" borderId="0" xfId="1" applyNumberFormat="1" applyFont="1" applyFill="1" applyAlignment="1"/>
    <xf numFmtId="49" fontId="21" fillId="2" borderId="0" xfId="1" applyNumberFormat="1" applyFont="1" applyFill="1" applyAlignment="1">
      <alignment horizontal="center"/>
    </xf>
    <xf numFmtId="49" fontId="42" fillId="2" borderId="0" xfId="1" applyNumberFormat="1" applyFont="1" applyFill="1" applyAlignment="1">
      <alignment horizontal="center"/>
    </xf>
    <xf numFmtId="49" fontId="22" fillId="2" borderId="0" xfId="1" applyNumberFormat="1" applyFont="1" applyFill="1" applyAlignment="1"/>
    <xf numFmtId="49" fontId="4" fillId="2" borderId="0" xfId="1" applyNumberFormat="1" applyFont="1" applyFill="1" applyAlignment="1">
      <alignment shrinkToFit="1"/>
    </xf>
    <xf numFmtId="49" fontId="21" fillId="2" borderId="0" xfId="1" applyNumberFormat="1" applyFont="1" applyFill="1" applyAlignment="1">
      <alignment horizontal="center" shrinkToFit="1"/>
    </xf>
    <xf numFmtId="0" fontId="29" fillId="2" borderId="0" xfId="1" applyFont="1" applyFill="1" applyAlignment="1">
      <alignment vertical="center" shrinkToFit="1"/>
    </xf>
    <xf numFmtId="14" fontId="22" fillId="2" borderId="8" xfId="1" applyNumberFormat="1" applyFont="1" applyFill="1" applyBorder="1" applyAlignment="1"/>
    <xf numFmtId="14" fontId="8" fillId="2" borderId="8" xfId="1" applyNumberFormat="1" applyFont="1" applyFill="1" applyBorder="1" applyAlignment="1">
      <alignment horizontal="center"/>
    </xf>
    <xf numFmtId="14" fontId="42" fillId="2" borderId="8" xfId="1" applyNumberFormat="1" applyFont="1" applyFill="1" applyBorder="1" applyAlignment="1">
      <alignment horizontal="center"/>
    </xf>
    <xf numFmtId="49" fontId="4" fillId="2" borderId="8" xfId="1" applyNumberFormat="1" applyFont="1" applyFill="1" applyBorder="1" applyAlignment="1">
      <alignment shrinkToFit="1"/>
    </xf>
    <xf numFmtId="0" fontId="30" fillId="2" borderId="0" xfId="1" applyFont="1" applyFill="1" applyAlignment="1">
      <alignment vertical="center" shrinkToFit="1"/>
    </xf>
    <xf numFmtId="49" fontId="60" fillId="5" borderId="11" xfId="2" applyNumberFormat="1" applyFont="1" applyFill="1" applyBorder="1" applyAlignment="1">
      <alignment vertical="center" shrinkToFit="1"/>
    </xf>
    <xf numFmtId="0" fontId="44" fillId="2" borderId="0" xfId="1" applyFont="1" applyFill="1" applyAlignment="1">
      <alignment horizontal="center" vertical="center"/>
    </xf>
    <xf numFmtId="0" fontId="59" fillId="2" borderId="0" xfId="1" applyFont="1" applyFill="1" applyAlignment="1">
      <alignment horizontal="center" vertical="center"/>
    </xf>
    <xf numFmtId="0" fontId="61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left" vertical="center" shrinkToFit="1"/>
    </xf>
    <xf numFmtId="0" fontId="43" fillId="2" borderId="0" xfId="1" applyFont="1" applyFill="1" applyAlignment="1">
      <alignment horizontal="center" vertical="center"/>
    </xf>
    <xf numFmtId="0" fontId="59" fillId="2" borderId="8" xfId="1" applyFont="1" applyFill="1" applyBorder="1" applyAlignment="1">
      <alignment horizontal="center" vertical="center" shrinkToFit="1"/>
    </xf>
    <xf numFmtId="0" fontId="4" fillId="2" borderId="8" xfId="1" applyFont="1" applyFill="1" applyBorder="1" applyAlignment="1">
      <alignment horizontal="center" vertical="center" shrinkToFit="1"/>
    </xf>
    <xf numFmtId="0" fontId="62" fillId="2" borderId="8" xfId="1" applyFont="1" applyFill="1" applyBorder="1" applyAlignment="1">
      <alignment horizontal="center" vertical="center" shrinkToFit="1"/>
    </xf>
    <xf numFmtId="0" fontId="63" fillId="2" borderId="0" xfId="1" applyFont="1" applyFill="1" applyAlignment="1">
      <alignment horizontal="center" vertical="center" shrinkToFit="1"/>
    </xf>
    <xf numFmtId="0" fontId="62" fillId="2" borderId="0" xfId="1" applyFont="1" applyFill="1" applyAlignment="1">
      <alignment horizontal="center" vertical="center" shrinkToFit="1"/>
    </xf>
    <xf numFmtId="0" fontId="8" fillId="2" borderId="0" xfId="1" applyFont="1" applyFill="1" applyAlignment="1">
      <alignment vertical="center" shrinkToFit="1"/>
    </xf>
    <xf numFmtId="0" fontId="59" fillId="2" borderId="0" xfId="1" applyFont="1" applyFill="1" applyAlignment="1">
      <alignment horizontal="center" vertical="center" shrinkToFit="1"/>
    </xf>
    <xf numFmtId="0" fontId="64" fillId="2" borderId="4" xfId="1" applyFont="1" applyFill="1" applyBorder="1" applyAlignment="1">
      <alignment horizontal="center" vertical="center" shrinkToFit="1"/>
    </xf>
    <xf numFmtId="0" fontId="7" fillId="2" borderId="0" xfId="1" applyFont="1" applyFill="1" applyAlignment="1">
      <alignment horizontal="center" vertical="center" shrinkToFit="1"/>
    </xf>
    <xf numFmtId="0" fontId="65" fillId="2" borderId="2" xfId="1" applyFont="1" applyFill="1" applyBorder="1" applyAlignment="1">
      <alignment horizontal="center" vertical="center" shrinkToFit="1"/>
    </xf>
    <xf numFmtId="0" fontId="64" fillId="6" borderId="15" xfId="1" applyFont="1" applyFill="1" applyBorder="1" applyAlignment="1">
      <alignment horizontal="center" vertical="center" shrinkToFit="1"/>
    </xf>
    <xf numFmtId="0" fontId="64" fillId="2" borderId="8" xfId="1" applyFont="1" applyFill="1" applyBorder="1" applyAlignment="1">
      <alignment horizontal="center" vertical="center" shrinkToFit="1"/>
    </xf>
    <xf numFmtId="0" fontId="7" fillId="2" borderId="8" xfId="1" applyFont="1" applyFill="1" applyBorder="1" applyAlignment="1">
      <alignment horizontal="center" vertical="center" shrinkToFit="1"/>
    </xf>
    <xf numFmtId="0" fontId="62" fillId="2" borderId="6" xfId="1" applyFont="1" applyFill="1" applyBorder="1" applyAlignment="1">
      <alignment horizontal="center" vertical="center" shrinkToFit="1"/>
    </xf>
    <xf numFmtId="0" fontId="62" fillId="2" borderId="15" xfId="1" applyFont="1" applyFill="1" applyBorder="1" applyAlignment="1">
      <alignment horizontal="center" vertical="center" shrinkToFit="1"/>
    </xf>
    <xf numFmtId="0" fontId="66" fillId="2" borderId="0" xfId="1" applyFont="1" applyFill="1" applyAlignment="1">
      <alignment horizontal="center" vertical="center" shrinkToFit="1"/>
    </xf>
    <xf numFmtId="0" fontId="64" fillId="2" borderId="0" xfId="1" applyFont="1" applyFill="1" applyAlignment="1">
      <alignment horizontal="center" vertical="center" shrinkToFit="1"/>
    </xf>
    <xf numFmtId="0" fontId="63" fillId="2" borderId="5" xfId="1" applyFont="1" applyFill="1" applyBorder="1" applyAlignment="1">
      <alignment horizontal="center" vertical="center" shrinkToFit="1"/>
    </xf>
    <xf numFmtId="0" fontId="63" fillId="2" borderId="1" xfId="1" applyFont="1" applyFill="1" applyBorder="1" applyAlignment="1">
      <alignment horizontal="center" vertical="center" shrinkToFit="1"/>
    </xf>
    <xf numFmtId="0" fontId="64" fillId="2" borderId="6" xfId="1" applyFont="1" applyFill="1" applyBorder="1" applyAlignment="1">
      <alignment horizontal="center" vertical="center" shrinkToFit="1"/>
    </xf>
    <xf numFmtId="0" fontId="64" fillId="2" borderId="15" xfId="1" applyFont="1" applyFill="1" applyBorder="1" applyAlignment="1">
      <alignment horizontal="center" vertical="center" shrinkToFit="1"/>
    </xf>
    <xf numFmtId="0" fontId="62" fillId="2" borderId="7" xfId="1" applyFont="1" applyFill="1" applyBorder="1" applyAlignment="1">
      <alignment horizontal="center" vertical="center" shrinkToFit="1"/>
    </xf>
    <xf numFmtId="0" fontId="64" fillId="8" borderId="15" xfId="1" applyFont="1" applyFill="1" applyBorder="1" applyAlignment="1">
      <alignment horizontal="center" vertical="center" shrinkToFit="1"/>
    </xf>
    <xf numFmtId="0" fontId="7" fillId="2" borderId="17" xfId="1" applyFont="1" applyFill="1" applyBorder="1" applyAlignment="1">
      <alignment horizontal="center" vertical="center" shrinkToFit="1"/>
    </xf>
    <xf numFmtId="0" fontId="8" fillId="2" borderId="17" xfId="1" applyFont="1" applyFill="1" applyBorder="1" applyAlignment="1">
      <alignment horizontal="center" vertical="center" shrinkToFit="1"/>
    </xf>
    <xf numFmtId="0" fontId="65" fillId="2" borderId="15" xfId="1" applyFont="1" applyFill="1" applyBorder="1" applyAlignment="1">
      <alignment horizontal="center" vertical="center" shrinkToFit="1"/>
    </xf>
    <xf numFmtId="0" fontId="4" fillId="2" borderId="0" xfId="1" applyFont="1" applyFill="1" applyAlignment="1">
      <alignment horizontal="center" vertical="center" shrinkToFit="1"/>
    </xf>
    <xf numFmtId="49" fontId="59" fillId="2" borderId="0" xfId="1" applyNumberFormat="1" applyFont="1" applyFill="1" applyAlignment="1">
      <alignment horizontal="center" vertical="center" shrinkToFit="1"/>
    </xf>
    <xf numFmtId="49" fontId="22" fillId="2" borderId="0" xfId="1" applyNumberFormat="1" applyFont="1" applyFill="1" applyAlignment="1">
      <alignment horizontal="center" vertical="center" shrinkToFit="1"/>
    </xf>
    <xf numFmtId="49" fontId="7" fillId="2" borderId="0" xfId="1" applyNumberFormat="1" applyFont="1" applyFill="1" applyAlignment="1">
      <alignment horizontal="center" vertical="center" shrinkToFit="1"/>
    </xf>
    <xf numFmtId="49" fontId="8" fillId="2" borderId="0" xfId="1" applyNumberFormat="1" applyFont="1" applyFill="1" applyAlignment="1">
      <alignment horizontal="center" vertical="center" shrinkToFit="1"/>
    </xf>
    <xf numFmtId="49" fontId="62" fillId="2" borderId="0" xfId="1" applyNumberFormat="1" applyFont="1" applyFill="1" applyAlignment="1">
      <alignment horizontal="center" vertical="center" shrinkToFit="1"/>
    </xf>
    <xf numFmtId="49" fontId="63" fillId="2" borderId="0" xfId="1" applyNumberFormat="1" applyFont="1" applyFill="1" applyAlignment="1">
      <alignment horizontal="center" vertical="center" shrinkToFit="1"/>
    </xf>
    <xf numFmtId="0" fontId="6" fillId="2" borderId="0" xfId="1" applyFont="1" applyFill="1" applyAlignment="1">
      <alignment horizontal="center" vertical="center"/>
    </xf>
    <xf numFmtId="0" fontId="68" fillId="2" borderId="0" xfId="1" applyFont="1" applyFill="1">
      <alignment vertical="center"/>
    </xf>
    <xf numFmtId="0" fontId="33" fillId="2" borderId="0" xfId="1" applyFont="1" applyFill="1" applyAlignment="1">
      <alignment horizontal="center" vertical="center" shrinkToFit="1"/>
    </xf>
    <xf numFmtId="0" fontId="69" fillId="2" borderId="0" xfId="1" applyFont="1" applyFill="1" applyAlignment="1">
      <alignment horizontal="center" vertical="center" shrinkToFit="1"/>
    </xf>
    <xf numFmtId="0" fontId="72" fillId="2" borderId="0" xfId="1" applyFont="1" applyFill="1" applyAlignment="1">
      <alignment vertical="top"/>
    </xf>
    <xf numFmtId="49" fontId="72" fillId="2" borderId="0" xfId="1" applyNumberFormat="1" applyFont="1" applyFill="1" applyAlignment="1">
      <alignment vertical="top"/>
    </xf>
    <xf numFmtId="49" fontId="72" fillId="2" borderId="0" xfId="1" applyNumberFormat="1" applyFont="1" applyFill="1">
      <alignment vertical="center"/>
    </xf>
    <xf numFmtId="0" fontId="72" fillId="2" borderId="0" xfId="1" applyFont="1" applyFill="1">
      <alignment vertical="center"/>
    </xf>
    <xf numFmtId="49" fontId="74" fillId="2" borderId="0" xfId="1" applyNumberFormat="1" applyFont="1" applyFill="1">
      <alignment vertical="center"/>
    </xf>
    <xf numFmtId="0" fontId="75" fillId="2" borderId="0" xfId="1" applyFont="1" applyFill="1">
      <alignment vertical="center"/>
    </xf>
    <xf numFmtId="0" fontId="76" fillId="2" borderId="0" xfId="1" applyFont="1" applyFill="1">
      <alignment vertical="center"/>
    </xf>
    <xf numFmtId="0" fontId="72" fillId="2" borderId="0" xfId="1" applyFont="1" applyFill="1" applyAlignment="1">
      <alignment horizontal="center" vertical="center"/>
    </xf>
    <xf numFmtId="0" fontId="75" fillId="2" borderId="0" xfId="1" applyFont="1" applyFill="1" applyAlignment="1">
      <alignment horizontal="center" vertical="center"/>
    </xf>
    <xf numFmtId="0" fontId="47" fillId="2" borderId="8" xfId="1" applyFont="1" applyFill="1" applyBorder="1" applyAlignment="1">
      <alignment horizontal="center" vertical="center"/>
    </xf>
    <xf numFmtId="0" fontId="47" fillId="2" borderId="0" xfId="1" applyFont="1" applyFill="1">
      <alignment vertical="center"/>
    </xf>
    <xf numFmtId="0" fontId="42" fillId="2" borderId="5" xfId="1" applyFont="1" applyFill="1" applyBorder="1" applyAlignment="1">
      <alignment horizontal="center" vertical="center"/>
    </xf>
    <xf numFmtId="0" fontId="42" fillId="2" borderId="1" xfId="1" applyFont="1" applyFill="1" applyBorder="1" applyAlignment="1">
      <alignment horizontal="center" vertical="center"/>
    </xf>
    <xf numFmtId="0" fontId="77" fillId="2" borderId="0" xfId="1" applyFont="1" applyFill="1" applyAlignment="1">
      <alignment horizontal="center" vertical="center"/>
    </xf>
    <xf numFmtId="49" fontId="76" fillId="2" borderId="8" xfId="1" applyNumberFormat="1" applyFont="1" applyFill="1" applyBorder="1">
      <alignment vertical="center"/>
    </xf>
    <xf numFmtId="49" fontId="76" fillId="2" borderId="8" xfId="1" applyNumberFormat="1" applyFont="1" applyFill="1" applyBorder="1" applyAlignment="1">
      <alignment horizontal="center" vertical="center"/>
    </xf>
    <xf numFmtId="0" fontId="78" fillId="2" borderId="0" xfId="1" applyFont="1" applyFill="1">
      <alignment vertical="center"/>
    </xf>
    <xf numFmtId="0" fontId="77" fillId="2" borderId="0" xfId="1" applyFont="1" applyFill="1">
      <alignment vertical="center"/>
    </xf>
    <xf numFmtId="0" fontId="79" fillId="2" borderId="4" xfId="1" applyFont="1" applyFill="1" applyBorder="1" applyAlignment="1">
      <alignment horizontal="center" vertical="center"/>
    </xf>
    <xf numFmtId="0" fontId="79" fillId="6" borderId="15" xfId="1" applyFont="1" applyFill="1" applyBorder="1" applyAlignment="1">
      <alignment horizontal="center" vertical="center"/>
    </xf>
    <xf numFmtId="0" fontId="79" fillId="2" borderId="8" xfId="1" applyFont="1" applyFill="1" applyBorder="1" applyAlignment="1">
      <alignment horizontal="center" vertical="center"/>
    </xf>
    <xf numFmtId="0" fontId="47" fillId="2" borderId="6" xfId="1" applyFont="1" applyFill="1" applyBorder="1" applyAlignment="1">
      <alignment horizontal="center" vertical="center"/>
    </xf>
    <xf numFmtId="0" fontId="47" fillId="2" borderId="15" xfId="1" applyFont="1" applyFill="1" applyBorder="1" applyAlignment="1">
      <alignment horizontal="center" vertical="center"/>
    </xf>
    <xf numFmtId="0" fontId="79" fillId="2" borderId="0" xfId="1" applyFont="1" applyFill="1" applyAlignment="1">
      <alignment horizontal="center" vertical="center"/>
    </xf>
    <xf numFmtId="0" fontId="42" fillId="7" borderId="15" xfId="1" applyFont="1" applyFill="1" applyBorder="1" applyAlignment="1">
      <alignment horizontal="center" vertical="center"/>
    </xf>
    <xf numFmtId="0" fontId="47" fillId="2" borderId="2" xfId="1" applyFont="1" applyFill="1" applyBorder="1" applyAlignment="1">
      <alignment horizontal="center" vertical="center"/>
    </xf>
    <xf numFmtId="0" fontId="79" fillId="2" borderId="6" xfId="1" applyFont="1" applyFill="1" applyBorder="1" applyAlignment="1">
      <alignment horizontal="center" vertical="center"/>
    </xf>
    <xf numFmtId="0" fontId="79" fillId="2" borderId="15" xfId="1" applyFont="1" applyFill="1" applyBorder="1" applyAlignment="1">
      <alignment horizontal="center" vertical="center"/>
    </xf>
    <xf numFmtId="0" fontId="47" fillId="7" borderId="15" xfId="1" applyFont="1" applyFill="1" applyBorder="1" applyAlignment="1">
      <alignment horizontal="center" vertical="center"/>
    </xf>
    <xf numFmtId="0" fontId="80" fillId="2" borderId="0" xfId="1" applyFont="1" applyFill="1" applyAlignment="1">
      <alignment horizontal="center" vertical="center"/>
    </xf>
    <xf numFmtId="0" fontId="47" fillId="3" borderId="0" xfId="3" applyFont="1" applyFill="1" applyAlignment="1">
      <alignment horizontal="right" vertical="center"/>
    </xf>
    <xf numFmtId="49" fontId="81" fillId="4" borderId="9" xfId="2" applyNumberFormat="1" applyFont="1" applyFill="1" applyBorder="1" applyAlignment="1">
      <alignment horizontal="right" vertical="center"/>
    </xf>
    <xf numFmtId="49" fontId="43" fillId="5" borderId="10" xfId="2" applyNumberFormat="1" applyFont="1" applyFill="1" applyBorder="1" applyAlignment="1">
      <alignment horizontal="center" vertical="center"/>
    </xf>
    <xf numFmtId="49" fontId="43" fillId="5" borderId="11" xfId="2" applyNumberFormat="1" applyFont="1" applyFill="1" applyBorder="1" applyAlignment="1">
      <alignment horizontal="center" vertical="center"/>
    </xf>
    <xf numFmtId="49" fontId="81" fillId="5" borderId="11" xfId="2" applyNumberFormat="1" applyFont="1" applyFill="1" applyBorder="1" applyAlignment="1">
      <alignment vertical="center" shrinkToFit="1"/>
    </xf>
    <xf numFmtId="49" fontId="82" fillId="5" borderId="12" xfId="2" applyNumberFormat="1" applyFont="1" applyFill="1" applyBorder="1" applyAlignment="1">
      <alignment horizontal="center" vertical="center" shrinkToFit="1"/>
    </xf>
    <xf numFmtId="49" fontId="81" fillId="5" borderId="11" xfId="2" applyNumberFormat="1" applyFont="1" applyFill="1" applyBorder="1" applyAlignment="1">
      <alignment horizontal="center" vertical="center" shrinkToFit="1"/>
    </xf>
    <xf numFmtId="0" fontId="74" fillId="2" borderId="7" xfId="1" applyFont="1" applyFill="1" applyBorder="1" applyAlignment="1">
      <alignment horizontal="center" vertical="center"/>
    </xf>
    <xf numFmtId="49" fontId="42" fillId="4" borderId="0" xfId="2" applyNumberFormat="1" applyFont="1" applyFill="1" applyAlignment="1">
      <alignment horizontal="center" vertical="center"/>
    </xf>
    <xf numFmtId="49" fontId="48" fillId="4" borderId="0" xfId="2" applyNumberFormat="1" applyFont="1" applyFill="1" applyAlignment="1">
      <alignment vertical="center"/>
    </xf>
    <xf numFmtId="0" fontId="42" fillId="5" borderId="14" xfId="2" applyFont="1" applyFill="1" applyBorder="1" applyAlignment="1">
      <alignment horizontal="center" vertical="center"/>
    </xf>
    <xf numFmtId="0" fontId="74" fillId="2" borderId="0" xfId="1" applyFont="1" applyFill="1">
      <alignment vertical="center"/>
    </xf>
    <xf numFmtId="0" fontId="83" fillId="2" borderId="0" xfId="1" applyFont="1" applyFill="1">
      <alignment vertical="center"/>
    </xf>
    <xf numFmtId="0" fontId="61" fillId="2" borderId="0" xfId="1" applyFont="1" applyFill="1">
      <alignment vertical="center"/>
    </xf>
    <xf numFmtId="0" fontId="84" fillId="2" borderId="8" xfId="1" applyFont="1" applyFill="1" applyBorder="1" applyAlignment="1">
      <alignment horizontal="center" vertical="center" shrinkToFit="1"/>
    </xf>
    <xf numFmtId="0" fontId="85" fillId="2" borderId="8" xfId="1" applyFont="1" applyFill="1" applyBorder="1" applyAlignment="1">
      <alignment horizontal="center" vertical="center" shrinkToFit="1"/>
    </xf>
    <xf numFmtId="0" fontId="86" fillId="2" borderId="0" xfId="1" applyFont="1" applyFill="1" applyAlignment="1">
      <alignment horizontal="center" vertical="center" shrinkToFit="1"/>
    </xf>
    <xf numFmtId="0" fontId="86" fillId="2" borderId="8" xfId="1" applyFont="1" applyFill="1" applyBorder="1" applyAlignment="1">
      <alignment horizontal="center" vertical="center" shrinkToFit="1"/>
    </xf>
    <xf numFmtId="0" fontId="84" fillId="2" borderId="0" xfId="1" applyFont="1" applyFill="1" applyAlignment="1">
      <alignment horizontal="center" vertical="center" shrinkToFit="1"/>
    </xf>
    <xf numFmtId="49" fontId="60" fillId="5" borderId="10" xfId="2" applyNumberFormat="1" applyFont="1" applyFill="1" applyBorder="1" applyAlignment="1">
      <alignment horizontal="center" vertical="center"/>
    </xf>
    <xf numFmtId="49" fontId="56" fillId="5" borderId="11" xfId="2" applyNumberFormat="1" applyFont="1" applyFill="1" applyBorder="1" applyAlignment="1">
      <alignment horizontal="center" vertical="center"/>
    </xf>
    <xf numFmtId="49" fontId="68" fillId="5" borderId="12" xfId="2" applyNumberFormat="1" applyFont="1" applyFill="1" applyBorder="1" applyAlignment="1">
      <alignment horizontal="center" vertical="center" shrinkToFit="1"/>
    </xf>
    <xf numFmtId="49" fontId="50" fillId="4" borderId="0" xfId="2" applyNumberFormat="1" applyFont="1" applyFill="1" applyAlignment="1">
      <alignment horizontal="center" vertical="center" shrinkToFit="1"/>
    </xf>
    <xf numFmtId="49" fontId="87" fillId="4" borderId="0" xfId="2" applyNumberFormat="1" applyFont="1" applyFill="1" applyAlignment="1">
      <alignment vertical="center" shrinkToFit="1"/>
    </xf>
    <xf numFmtId="0" fontId="81" fillId="5" borderId="14" xfId="2" applyFont="1" applyFill="1" applyBorder="1" applyAlignment="1">
      <alignment horizontal="center" vertical="center" shrinkToFit="1"/>
    </xf>
    <xf numFmtId="0" fontId="61" fillId="2" borderId="0" xfId="1" applyFont="1" applyFill="1" applyAlignment="1">
      <alignment vertical="center" shrinkToFit="1"/>
    </xf>
    <xf numFmtId="0" fontId="28" fillId="2" borderId="7" xfId="1" applyFont="1" applyFill="1" applyBorder="1" applyAlignment="1">
      <alignment horizontal="center" vertical="center" shrinkToFit="1"/>
    </xf>
    <xf numFmtId="0" fontId="88" fillId="2" borderId="0" xfId="1" applyFont="1" applyFill="1">
      <alignment vertical="center"/>
    </xf>
    <xf numFmtId="0" fontId="89" fillId="2" borderId="8" xfId="1" applyFont="1" applyFill="1" applyBorder="1" applyAlignment="1">
      <alignment horizontal="center" vertical="center" shrinkToFit="1"/>
    </xf>
    <xf numFmtId="49" fontId="42" fillId="3" borderId="13" xfId="2" applyNumberFormat="1" applyFont="1" applyFill="1" applyBorder="1" applyAlignment="1">
      <alignment horizontal="center" vertical="center"/>
    </xf>
    <xf numFmtId="0" fontId="72" fillId="3" borderId="0" xfId="1" applyFont="1" applyFill="1" applyAlignment="1">
      <alignment horizontal="center" vertical="center"/>
    </xf>
    <xf numFmtId="0" fontId="47" fillId="3" borderId="8" xfId="1" applyFont="1" applyFill="1" applyBorder="1" applyAlignment="1">
      <alignment horizontal="center" vertical="center"/>
    </xf>
    <xf numFmtId="0" fontId="47" fillId="3" borderId="0" xfId="1" applyFont="1" applyFill="1" applyAlignment="1">
      <alignment horizontal="right" vertical="center"/>
    </xf>
    <xf numFmtId="0" fontId="47" fillId="3" borderId="8" xfId="1" applyFont="1" applyFill="1" applyBorder="1" applyAlignment="1">
      <alignment horizontal="right" vertical="center"/>
    </xf>
    <xf numFmtId="0" fontId="47" fillId="3" borderId="0" xfId="1" applyFont="1" applyFill="1" applyAlignment="1">
      <alignment horizontal="center" vertical="center"/>
    </xf>
    <xf numFmtId="49" fontId="42" fillId="3" borderId="9" xfId="2" applyNumberFormat="1" applyFont="1" applyFill="1" applyBorder="1" applyAlignment="1">
      <alignment horizontal="center" vertical="center"/>
    </xf>
    <xf numFmtId="0" fontId="75" fillId="3" borderId="0" xfId="1" applyFont="1" applyFill="1" applyAlignment="1">
      <alignment horizontal="center" vertical="center"/>
    </xf>
    <xf numFmtId="0" fontId="42" fillId="3" borderId="5" xfId="1" applyFont="1" applyFill="1" applyBorder="1" applyAlignment="1">
      <alignment horizontal="center" vertical="center"/>
    </xf>
    <xf numFmtId="0" fontId="42" fillId="3" borderId="1" xfId="1" applyFont="1" applyFill="1" applyBorder="1" applyAlignment="1">
      <alignment horizontal="center" vertical="center"/>
    </xf>
    <xf numFmtId="0" fontId="77" fillId="3" borderId="0" xfId="1" applyFont="1" applyFill="1" applyAlignment="1">
      <alignment horizontal="center" vertical="center"/>
    </xf>
    <xf numFmtId="0" fontId="72" fillId="3" borderId="0" xfId="1" applyFont="1" applyFill="1">
      <alignment vertical="center"/>
    </xf>
    <xf numFmtId="49" fontId="71" fillId="3" borderId="0" xfId="1" applyNumberFormat="1" applyFont="1" applyFill="1" applyAlignment="1">
      <alignment horizontal="left"/>
    </xf>
    <xf numFmtId="49" fontId="74" fillId="3" borderId="0" xfId="1" applyNumberFormat="1" applyFont="1" applyFill="1">
      <alignment vertical="center"/>
    </xf>
    <xf numFmtId="0" fontId="76" fillId="3" borderId="8" xfId="1" applyFont="1" applyFill="1" applyBorder="1" applyAlignment="1">
      <alignment horizontal="right" vertical="center"/>
    </xf>
    <xf numFmtId="49" fontId="42" fillId="3" borderId="14" xfId="2" applyNumberFormat="1" applyFont="1" applyFill="1" applyBorder="1" applyAlignment="1">
      <alignment horizontal="center" vertical="center"/>
    </xf>
    <xf numFmtId="0" fontId="72" fillId="3" borderId="8" xfId="1" applyFont="1" applyFill="1" applyBorder="1" applyAlignment="1">
      <alignment horizontal="center" vertical="center"/>
    </xf>
    <xf numFmtId="0" fontId="72" fillId="2" borderId="8" xfId="1" applyFont="1" applyFill="1" applyBorder="1" applyAlignment="1">
      <alignment horizontal="center" vertical="center"/>
    </xf>
    <xf numFmtId="0" fontId="90" fillId="2" borderId="4" xfId="1" applyFont="1" applyFill="1" applyBorder="1" applyAlignment="1">
      <alignment horizontal="center" vertical="center"/>
    </xf>
    <xf numFmtId="0" fontId="71" fillId="3" borderId="0" xfId="1" applyFont="1" applyFill="1" applyAlignment="1">
      <alignment horizontal="center" vertical="center"/>
    </xf>
    <xf numFmtId="0" fontId="72" fillId="3" borderId="0" xfId="1" applyFont="1" applyFill="1" applyAlignment="1">
      <alignment horizontal="right" vertical="center"/>
    </xf>
    <xf numFmtId="0" fontId="90" fillId="6" borderId="15" xfId="1" applyFont="1" applyFill="1" applyBorder="1" applyAlignment="1">
      <alignment horizontal="center" vertical="center"/>
    </xf>
    <xf numFmtId="0" fontId="71" fillId="3" borderId="5" xfId="1" applyFont="1" applyFill="1" applyBorder="1" applyAlignment="1">
      <alignment horizontal="center" vertical="center"/>
    </xf>
    <xf numFmtId="0" fontId="90" fillId="2" borderId="8" xfId="1" applyFont="1" applyFill="1" applyBorder="1" applyAlignment="1">
      <alignment horizontal="center" vertical="center"/>
    </xf>
    <xf numFmtId="0" fontId="72" fillId="3" borderId="8" xfId="1" applyFont="1" applyFill="1" applyBorder="1" applyAlignment="1">
      <alignment horizontal="right" vertical="center"/>
    </xf>
    <xf numFmtId="0" fontId="72" fillId="2" borderId="6" xfId="1" applyFont="1" applyFill="1" applyBorder="1" applyAlignment="1">
      <alignment horizontal="center" vertical="center"/>
    </xf>
    <xf numFmtId="0" fontId="71" fillId="3" borderId="1" xfId="1" applyFont="1" applyFill="1" applyBorder="1" applyAlignment="1">
      <alignment horizontal="center" vertical="center"/>
    </xf>
    <xf numFmtId="0" fontId="72" fillId="2" borderId="15" xfId="1" applyFont="1" applyFill="1" applyBorder="1" applyAlignment="1">
      <alignment horizontal="center" vertical="center"/>
    </xf>
    <xf numFmtId="0" fontId="90" fillId="2" borderId="0" xfId="1" applyFont="1" applyFill="1" applyAlignment="1">
      <alignment horizontal="center" vertical="center"/>
    </xf>
    <xf numFmtId="0" fontId="72" fillId="3" borderId="0" xfId="3" applyFont="1" applyFill="1" applyAlignment="1">
      <alignment horizontal="right" vertical="center"/>
    </xf>
    <xf numFmtId="0" fontId="71" fillId="7" borderId="15" xfId="1" applyFont="1" applyFill="1" applyBorder="1" applyAlignment="1">
      <alignment horizontal="center" vertical="center"/>
    </xf>
    <xf numFmtId="0" fontId="72" fillId="2" borderId="2" xfId="1" applyFont="1" applyFill="1" applyBorder="1" applyAlignment="1">
      <alignment horizontal="center" vertical="center"/>
    </xf>
    <xf numFmtId="0" fontId="90" fillId="2" borderId="6" xfId="1" applyFont="1" applyFill="1" applyBorder="1" applyAlignment="1">
      <alignment horizontal="center" vertical="center"/>
    </xf>
    <xf numFmtId="0" fontId="90" fillId="2" borderId="15" xfId="1" applyFont="1" applyFill="1" applyBorder="1" applyAlignment="1">
      <alignment horizontal="center" vertical="center"/>
    </xf>
    <xf numFmtId="0" fontId="71" fillId="2" borderId="5" xfId="1" applyFont="1" applyFill="1" applyBorder="1" applyAlignment="1">
      <alignment horizontal="center" vertical="center"/>
    </xf>
    <xf numFmtId="0" fontId="71" fillId="2" borderId="1" xfId="1" applyFont="1" applyFill="1" applyBorder="1" applyAlignment="1">
      <alignment horizontal="center" vertical="center"/>
    </xf>
    <xf numFmtId="0" fontId="72" fillId="7" borderId="15" xfId="1" applyFont="1" applyFill="1" applyBorder="1" applyAlignment="1">
      <alignment horizontal="center" vertical="center"/>
    </xf>
    <xf numFmtId="49" fontId="33" fillId="3" borderId="9" xfId="2" applyNumberFormat="1" applyFont="1" applyFill="1" applyBorder="1" applyAlignment="1">
      <alignment horizontal="center" vertical="center" shrinkToFit="1"/>
    </xf>
    <xf numFmtId="0" fontId="29" fillId="3" borderId="0" xfId="1" applyFont="1" applyFill="1" applyAlignment="1">
      <alignment horizontal="center" vertical="center" shrinkToFit="1"/>
    </xf>
    <xf numFmtId="0" fontId="8" fillId="3" borderId="0" xfId="1" applyFont="1" applyFill="1" applyAlignment="1">
      <alignment horizontal="center" vertical="center" shrinkToFit="1"/>
    </xf>
    <xf numFmtId="0" fontId="23" fillId="3" borderId="0" xfId="1" applyFont="1" applyFill="1" applyAlignment="1">
      <alignment horizontal="center" vertical="center" shrinkToFit="1"/>
    </xf>
    <xf numFmtId="0" fontId="23" fillId="3" borderId="5" xfId="1" applyFont="1" applyFill="1" applyBorder="1" applyAlignment="1">
      <alignment horizontal="center" vertical="center" shrinkToFit="1"/>
    </xf>
    <xf numFmtId="0" fontId="23" fillId="3" borderId="1" xfId="1" applyFont="1" applyFill="1" applyBorder="1" applyAlignment="1">
      <alignment horizontal="center" vertical="center" shrinkToFit="1"/>
    </xf>
    <xf numFmtId="0" fontId="9" fillId="3" borderId="0" xfId="1" applyFont="1" applyFill="1" applyAlignment="1">
      <alignment horizontal="center" vertical="center" shrinkToFit="1"/>
    </xf>
    <xf numFmtId="0" fontId="45" fillId="3" borderId="0" xfId="1" applyFont="1" applyFill="1" applyAlignment="1">
      <alignment horizontal="center" vertical="center" shrinkToFit="1"/>
    </xf>
    <xf numFmtId="0" fontId="3" fillId="3" borderId="0" xfId="1" applyFill="1" applyAlignment="1">
      <alignment horizontal="center" vertical="center" shrinkToFit="1"/>
    </xf>
    <xf numFmtId="0" fontId="3" fillId="3" borderId="0" xfId="1" applyFill="1" applyAlignment="1">
      <alignment vertical="center" shrinkToFit="1"/>
    </xf>
    <xf numFmtId="49" fontId="4" fillId="3" borderId="0" xfId="1" applyNumberFormat="1" applyFont="1" applyFill="1" applyAlignment="1">
      <alignment horizontal="left" shrinkToFit="1"/>
    </xf>
    <xf numFmtId="49" fontId="27" fillId="3" borderId="0" xfId="1" applyNumberFormat="1" applyFont="1" applyFill="1" applyAlignment="1">
      <alignment vertical="center" shrinkToFit="1"/>
    </xf>
    <xf numFmtId="0" fontId="30" fillId="3" borderId="8" xfId="1" applyFont="1" applyFill="1" applyBorder="1" applyAlignment="1">
      <alignment horizontal="right" vertical="center" shrinkToFit="1"/>
    </xf>
    <xf numFmtId="49" fontId="33" fillId="3" borderId="14" xfId="2" applyNumberFormat="1" applyFont="1" applyFill="1" applyBorder="1" applyAlignment="1">
      <alignment horizontal="center" vertical="center" shrinkToFit="1"/>
    </xf>
    <xf numFmtId="0" fontId="22" fillId="3" borderId="5" xfId="1" applyFont="1" applyFill="1" applyBorder="1" applyAlignment="1">
      <alignment horizontal="center" vertical="center" shrinkToFit="1"/>
    </xf>
    <xf numFmtId="0" fontId="22" fillId="3" borderId="1" xfId="1" applyFont="1" applyFill="1" applyBorder="1" applyAlignment="1">
      <alignment horizontal="center" vertical="center" shrinkToFit="1"/>
    </xf>
    <xf numFmtId="0" fontId="48" fillId="3" borderId="0" xfId="1" applyFont="1" applyFill="1" applyAlignment="1">
      <alignment horizontal="center" vertical="center"/>
    </xf>
    <xf numFmtId="0" fontId="48" fillId="3" borderId="5" xfId="1" applyFont="1" applyFill="1" applyBorder="1" applyAlignment="1">
      <alignment horizontal="center" vertical="center"/>
    </xf>
    <xf numFmtId="0" fontId="48" fillId="3" borderId="1" xfId="1" applyFont="1" applyFill="1" applyBorder="1" applyAlignment="1">
      <alignment horizontal="center" vertical="center"/>
    </xf>
    <xf numFmtId="0" fontId="73" fillId="3" borderId="0" xfId="1" applyFont="1" applyFill="1" applyAlignment="1">
      <alignment horizontal="center" vertical="center"/>
    </xf>
    <xf numFmtId="49" fontId="81" fillId="3" borderId="13" xfId="2" applyNumberFormat="1" applyFont="1" applyFill="1" applyBorder="1" applyAlignment="1">
      <alignment horizontal="center" vertical="center" shrinkToFit="1"/>
    </xf>
    <xf numFmtId="49" fontId="81" fillId="3" borderId="14" xfId="2" applyNumberFormat="1" applyFont="1" applyFill="1" applyBorder="1" applyAlignment="1">
      <alignment horizontal="center" vertical="center" shrinkToFit="1"/>
    </xf>
    <xf numFmtId="0" fontId="63" fillId="3" borderId="0" xfId="1" applyFont="1" applyFill="1" applyAlignment="1">
      <alignment horizontal="center" vertical="center" shrinkToFit="1"/>
    </xf>
    <xf numFmtId="0" fontId="63" fillId="3" borderId="16" xfId="1" applyFont="1" applyFill="1" applyBorder="1" applyAlignment="1">
      <alignment horizontal="center" vertical="center" shrinkToFit="1"/>
    </xf>
    <xf numFmtId="0" fontId="63" fillId="3" borderId="5" xfId="1" applyFont="1" applyFill="1" applyBorder="1" applyAlignment="1">
      <alignment horizontal="center" vertical="center" shrinkToFit="1"/>
    </xf>
    <xf numFmtId="0" fontId="7" fillId="3" borderId="0" xfId="1" applyFont="1" applyFill="1" applyAlignment="1">
      <alignment horizontal="center" vertical="center" shrinkToFit="1"/>
    </xf>
    <xf numFmtId="49" fontId="63" fillId="3" borderId="0" xfId="1" applyNumberFormat="1" applyFont="1" applyFill="1" applyAlignment="1">
      <alignment horizontal="center" vertical="center" shrinkToFit="1"/>
    </xf>
    <xf numFmtId="0" fontId="69" fillId="3" borderId="0" xfId="1" applyFont="1" applyFill="1" applyAlignment="1">
      <alignment horizontal="center" vertical="center" shrinkToFit="1"/>
    </xf>
    <xf numFmtId="0" fontId="66" fillId="3" borderId="0" xfId="1" applyFont="1" applyFill="1" applyAlignment="1">
      <alignment horizontal="center" vertical="center" shrinkToFit="1"/>
    </xf>
    <xf numFmtId="0" fontId="63" fillId="3" borderId="1" xfId="1" applyFont="1" applyFill="1" applyBorder="1" applyAlignment="1">
      <alignment horizontal="center" vertical="center" shrinkToFit="1"/>
    </xf>
    <xf numFmtId="0" fontId="67" fillId="3" borderId="0" xfId="1" applyFont="1" applyFill="1" applyAlignment="1">
      <alignment horizontal="center" vertical="center" shrinkToFit="1"/>
    </xf>
    <xf numFmtId="0" fontId="11" fillId="2" borderId="0" xfId="1" applyFont="1" applyFill="1" applyAlignment="1">
      <alignment horizontal="center" vertical="center" shrinkToFit="1"/>
    </xf>
    <xf numFmtId="0" fontId="92" fillId="6" borderId="15" xfId="1" applyFont="1" applyFill="1" applyBorder="1" applyAlignment="1">
      <alignment horizontal="center" vertical="center" shrinkToFit="1"/>
    </xf>
    <xf numFmtId="0" fontId="92" fillId="2" borderId="8" xfId="1" applyFont="1" applyFill="1" applyBorder="1" applyAlignment="1">
      <alignment horizontal="center" vertical="center" shrinkToFit="1"/>
    </xf>
    <xf numFmtId="0" fontId="7" fillId="3" borderId="8" xfId="1" applyFont="1" applyFill="1" applyBorder="1" applyAlignment="1">
      <alignment horizontal="center" vertical="center" shrinkToFit="1"/>
    </xf>
    <xf numFmtId="0" fontId="11" fillId="2" borderId="6" xfId="1" applyFont="1" applyFill="1" applyBorder="1" applyAlignment="1">
      <alignment horizontal="center" vertical="center" shrinkToFit="1"/>
    </xf>
    <xf numFmtId="0" fontId="11" fillId="2" borderId="15" xfId="1" applyFont="1" applyFill="1" applyBorder="1" applyAlignment="1">
      <alignment horizontal="center" vertical="center" shrinkToFit="1"/>
    </xf>
    <xf numFmtId="0" fontId="92" fillId="2" borderId="4" xfId="1" applyFont="1" applyFill="1" applyBorder="1" applyAlignment="1">
      <alignment horizontal="center" vertical="center" shrinkToFit="1"/>
    </xf>
    <xf numFmtId="0" fontId="92" fillId="2" borderId="0" xfId="1" applyFont="1" applyFill="1" applyAlignment="1">
      <alignment horizontal="center" vertical="center" shrinkToFit="1"/>
    </xf>
    <xf numFmtId="0" fontId="7" fillId="3" borderId="0" xfId="3" applyFont="1" applyFill="1" applyAlignment="1">
      <alignment horizontal="right"/>
    </xf>
    <xf numFmtId="0" fontId="11" fillId="2" borderId="8" xfId="1" applyFont="1" applyFill="1" applyBorder="1" applyAlignment="1">
      <alignment horizontal="center" vertical="center" shrinkToFit="1"/>
    </xf>
    <xf numFmtId="0" fontId="92" fillId="2" borderId="6" xfId="1" applyFont="1" applyFill="1" applyBorder="1" applyAlignment="1">
      <alignment horizontal="center" vertical="center" shrinkToFit="1"/>
    </xf>
    <xf numFmtId="0" fontId="92" fillId="2" borderId="15" xfId="1" applyFont="1" applyFill="1" applyBorder="1" applyAlignment="1">
      <alignment horizontal="center" vertical="center" shrinkToFit="1"/>
    </xf>
    <xf numFmtId="0" fontId="7" fillId="3" borderId="0" xfId="1" applyFont="1" applyFill="1" applyAlignment="1">
      <alignment horizontal="right"/>
    </xf>
    <xf numFmtId="0" fontId="4" fillId="3" borderId="0" xfId="1" applyFont="1" applyFill="1" applyAlignment="1">
      <alignment horizontal="center" vertical="center" shrinkToFit="1"/>
    </xf>
    <xf numFmtId="0" fontId="63" fillId="3" borderId="0" xfId="3" applyFont="1" applyFill="1" applyAlignment="1">
      <alignment horizontal="right" vertical="center"/>
    </xf>
    <xf numFmtId="49" fontId="89" fillId="3" borderId="0" xfId="1" applyNumberFormat="1" applyFont="1" applyFill="1" applyAlignment="1">
      <alignment horizontal="left" shrinkToFit="1"/>
    </xf>
    <xf numFmtId="49" fontId="62" fillId="2" borderId="0" xfId="1" applyNumberFormat="1" applyFont="1" applyFill="1" applyAlignment="1">
      <alignment vertical="top" shrinkToFit="1"/>
    </xf>
    <xf numFmtId="49" fontId="67" fillId="3" borderId="0" xfId="1" applyNumberFormat="1" applyFont="1" applyFill="1" applyAlignment="1">
      <alignment vertical="top" shrinkToFit="1"/>
    </xf>
    <xf numFmtId="49" fontId="63" fillId="2" borderId="0" xfId="1" applyNumberFormat="1" applyFont="1" applyFill="1" applyAlignment="1">
      <alignment vertical="top" shrinkToFit="1"/>
    </xf>
    <xf numFmtId="49" fontId="62" fillId="2" borderId="0" xfId="1" applyNumberFormat="1" applyFont="1" applyFill="1" applyAlignment="1">
      <alignment vertical="center" shrinkToFit="1"/>
    </xf>
    <xf numFmtId="49" fontId="63" fillId="3" borderId="0" xfId="1" applyNumberFormat="1" applyFont="1" applyFill="1" applyAlignment="1">
      <alignment vertical="center" shrinkToFit="1"/>
    </xf>
    <xf numFmtId="49" fontId="63" fillId="2" borderId="0" xfId="1" applyNumberFormat="1" applyFont="1" applyFill="1" applyAlignment="1">
      <alignment vertical="center" shrinkToFit="1"/>
    </xf>
    <xf numFmtId="49" fontId="89" fillId="3" borderId="0" xfId="1" applyNumberFormat="1" applyFont="1" applyFill="1" applyAlignment="1">
      <alignment vertical="center" shrinkToFit="1"/>
    </xf>
    <xf numFmtId="49" fontId="65" fillId="2" borderId="0" xfId="1" applyNumberFormat="1" applyFont="1" applyFill="1" applyAlignment="1">
      <alignment vertical="center" shrinkToFit="1"/>
    </xf>
    <xf numFmtId="49" fontId="97" fillId="2" borderId="0" xfId="1" applyNumberFormat="1" applyFont="1" applyFill="1" applyAlignment="1">
      <alignment horizontal="center" vertical="center" shrinkToFit="1"/>
    </xf>
    <xf numFmtId="0" fontId="98" fillId="3" borderId="8" xfId="1" applyFont="1" applyFill="1" applyBorder="1" applyAlignment="1">
      <alignment horizontal="right" vertical="center" shrinkToFit="1"/>
    </xf>
    <xf numFmtId="49" fontId="65" fillId="2" borderId="8" xfId="1" applyNumberFormat="1" applyFont="1" applyFill="1" applyBorder="1" applyAlignment="1">
      <alignment vertical="center" shrinkToFit="1"/>
    </xf>
    <xf numFmtId="49" fontId="89" fillId="3" borderId="8" xfId="1" applyNumberFormat="1" applyFont="1" applyFill="1" applyBorder="1" applyAlignment="1">
      <alignment vertical="center" shrinkToFit="1"/>
    </xf>
    <xf numFmtId="49" fontId="89" fillId="2" borderId="8" xfId="1" applyNumberFormat="1" applyFont="1" applyFill="1" applyBorder="1" applyAlignment="1">
      <alignment vertical="center" shrinkToFit="1"/>
    </xf>
    <xf numFmtId="49" fontId="99" fillId="3" borderId="13" xfId="2" applyNumberFormat="1" applyFont="1" applyFill="1" applyBorder="1" applyAlignment="1">
      <alignment horizontal="center" vertical="center" shrinkToFit="1"/>
    </xf>
    <xf numFmtId="0" fontId="65" fillId="2" borderId="0" xfId="1" applyFont="1" applyFill="1" applyAlignment="1">
      <alignment horizontal="center" vertical="center" shrinkToFit="1"/>
    </xf>
    <xf numFmtId="49" fontId="99" fillId="3" borderId="14" xfId="2" applyNumberFormat="1" applyFont="1" applyFill="1" applyBorder="1" applyAlignment="1">
      <alignment horizontal="center" vertical="center" shrinkToFit="1"/>
    </xf>
    <xf numFmtId="49" fontId="65" fillId="2" borderId="0" xfId="1" applyNumberFormat="1" applyFont="1" applyFill="1" applyAlignment="1">
      <alignment horizontal="center" vertical="center" shrinkToFit="1"/>
    </xf>
    <xf numFmtId="49" fontId="65" fillId="4" borderId="0" xfId="2" applyNumberFormat="1" applyFont="1" applyFill="1" applyAlignment="1">
      <alignment horizontal="center" vertical="center" shrinkToFit="1"/>
    </xf>
    <xf numFmtId="49" fontId="65" fillId="4" borderId="0" xfId="2" applyNumberFormat="1" applyFont="1" applyFill="1" applyAlignment="1">
      <alignment vertical="center" shrinkToFit="1"/>
    </xf>
    <xf numFmtId="0" fontId="99" fillId="5" borderId="14" xfId="2" applyFont="1" applyFill="1" applyBorder="1" applyAlignment="1">
      <alignment horizontal="center" vertical="center" shrinkToFit="1"/>
    </xf>
    <xf numFmtId="0" fontId="89" fillId="3" borderId="8" xfId="1" applyFont="1" applyFill="1" applyBorder="1" applyAlignment="1">
      <alignment horizontal="center" vertical="center" shrinkToFit="1"/>
    </xf>
    <xf numFmtId="0" fontId="63" fillId="3" borderId="8" xfId="1" applyFont="1" applyFill="1" applyBorder="1" applyAlignment="1">
      <alignment horizontal="center" vertical="center" shrinkToFit="1"/>
    </xf>
    <xf numFmtId="0" fontId="63" fillId="3" borderId="0" xfId="1" applyFont="1" applyFill="1" applyAlignment="1">
      <alignment horizontal="right" vertical="center"/>
    </xf>
    <xf numFmtId="0" fontId="63" fillId="3" borderId="17" xfId="1" applyFont="1" applyFill="1" applyBorder="1" applyAlignment="1">
      <alignment horizontal="center" vertical="center" shrinkToFit="1"/>
    </xf>
    <xf numFmtId="0" fontId="89" fillId="3" borderId="0" xfId="1" applyFont="1" applyFill="1" applyAlignment="1">
      <alignment horizontal="center" vertical="center" shrinkToFit="1"/>
    </xf>
    <xf numFmtId="0" fontId="62" fillId="2" borderId="0" xfId="1" applyFont="1" applyFill="1" applyAlignment="1">
      <alignment vertical="center" shrinkToFit="1"/>
    </xf>
    <xf numFmtId="0" fontId="69" fillId="3" borderId="0" xfId="1" applyFont="1" applyFill="1" applyAlignment="1">
      <alignment vertical="center" shrinkToFit="1"/>
    </xf>
    <xf numFmtId="0" fontId="69" fillId="2" borderId="0" xfId="1" applyFont="1" applyFill="1" applyAlignment="1">
      <alignment vertical="center" shrinkToFit="1"/>
    </xf>
    <xf numFmtId="49" fontId="81" fillId="3" borderId="9" xfId="2" applyNumberFormat="1" applyFont="1" applyFill="1" applyBorder="1" applyAlignment="1">
      <alignment horizontal="center" vertical="center" shrinkToFit="1"/>
    </xf>
    <xf numFmtId="0" fontId="4" fillId="3" borderId="5" xfId="1" applyFont="1" applyFill="1" applyBorder="1" applyAlignment="1">
      <alignment horizontal="center" vertical="center" shrinkToFit="1"/>
    </xf>
    <xf numFmtId="0" fontId="4" fillId="3" borderId="1" xfId="1" applyFont="1" applyFill="1" applyBorder="1" applyAlignment="1">
      <alignment horizontal="center" vertical="center" shrinkToFit="1"/>
    </xf>
    <xf numFmtId="0" fontId="91" fillId="7" borderId="15" xfId="1" applyFont="1" applyFill="1" applyBorder="1" applyAlignment="1">
      <alignment horizontal="center" vertical="center" shrinkToFit="1"/>
    </xf>
    <xf numFmtId="0" fontId="11" fillId="2" borderId="2" xfId="1" applyFont="1" applyFill="1" applyBorder="1" applyAlignment="1">
      <alignment horizontal="center" vertical="center" shrinkToFit="1"/>
    </xf>
    <xf numFmtId="0" fontId="4" fillId="2" borderId="5" xfId="1" applyFont="1" applyFill="1" applyBorder="1" applyAlignment="1">
      <alignment horizontal="center" vertical="center" shrinkToFit="1"/>
    </xf>
    <xf numFmtId="0" fontId="4" fillId="2" borderId="1" xfId="1" applyFont="1" applyFill="1" applyBorder="1" applyAlignment="1">
      <alignment horizontal="center" vertical="center" shrinkToFit="1"/>
    </xf>
    <xf numFmtId="0" fontId="11" fillId="7" borderId="15" xfId="1" applyFont="1" applyFill="1" applyBorder="1" applyAlignment="1">
      <alignment horizontal="center" vertical="center" shrinkToFit="1"/>
    </xf>
    <xf numFmtId="0" fontId="9" fillId="3" borderId="5" xfId="1" applyFont="1" applyFill="1" applyBorder="1" applyAlignment="1">
      <alignment horizontal="center" vertical="center" shrinkToFit="1"/>
    </xf>
    <xf numFmtId="0" fontId="70" fillId="2" borderId="1" xfId="1" applyFont="1" applyFill="1" applyBorder="1" applyAlignment="1">
      <alignment horizontal="center" vertical="top"/>
    </xf>
    <xf numFmtId="0" fontId="70" fillId="2" borderId="2" xfId="1" applyFont="1" applyFill="1" applyBorder="1" applyAlignment="1">
      <alignment horizontal="center" vertical="top"/>
    </xf>
    <xf numFmtId="0" fontId="70" fillId="2" borderId="5" xfId="1" applyFont="1" applyFill="1" applyBorder="1" applyAlignment="1">
      <alignment horizontal="center" vertical="top"/>
    </xf>
    <xf numFmtId="0" fontId="70" fillId="2" borderId="6" xfId="1" applyFont="1" applyFill="1" applyBorder="1" applyAlignment="1">
      <alignment horizontal="center" vertical="top"/>
    </xf>
    <xf numFmtId="49" fontId="71" fillId="3" borderId="3" xfId="1" applyNumberFormat="1" applyFont="1" applyFill="1" applyBorder="1" applyAlignment="1">
      <alignment horizontal="center" vertical="center"/>
    </xf>
    <xf numFmtId="49" fontId="71" fillId="3" borderId="4" xfId="1" applyNumberFormat="1" applyFont="1" applyFill="1" applyBorder="1" applyAlignment="1">
      <alignment horizontal="center" vertical="center"/>
    </xf>
    <xf numFmtId="49" fontId="73" fillId="2" borderId="1" xfId="1" applyNumberFormat="1" applyFont="1" applyFill="1" applyBorder="1" applyAlignment="1">
      <alignment horizontal="center" vertical="center"/>
    </xf>
    <xf numFmtId="49" fontId="73" fillId="2" borderId="7" xfId="1" applyNumberFormat="1" applyFont="1" applyFill="1" applyBorder="1" applyAlignment="1">
      <alignment horizontal="center" vertical="center"/>
    </xf>
    <xf numFmtId="49" fontId="73" fillId="2" borderId="2" xfId="1" applyNumberFormat="1" applyFont="1" applyFill="1" applyBorder="1" applyAlignment="1">
      <alignment horizontal="center" vertical="center"/>
    </xf>
    <xf numFmtId="49" fontId="73" fillId="2" borderId="5" xfId="1" applyNumberFormat="1" applyFont="1" applyFill="1" applyBorder="1" applyAlignment="1">
      <alignment horizontal="center" vertical="center"/>
    </xf>
    <xf numFmtId="49" fontId="73" fillId="2" borderId="8" xfId="1" applyNumberFormat="1" applyFont="1" applyFill="1" applyBorder="1" applyAlignment="1">
      <alignment horizontal="center" vertical="center"/>
    </xf>
    <xf numFmtId="49" fontId="73" fillId="2" borderId="6" xfId="1" applyNumberFormat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top" shrinkToFit="1"/>
    </xf>
    <xf numFmtId="0" fontId="10" fillId="2" borderId="2" xfId="1" applyFont="1" applyFill="1" applyBorder="1" applyAlignment="1">
      <alignment horizontal="center" vertical="top" shrinkToFit="1"/>
    </xf>
    <xf numFmtId="0" fontId="10" fillId="2" borderId="5" xfId="1" applyFont="1" applyFill="1" applyBorder="1" applyAlignment="1">
      <alignment horizontal="center" vertical="top" shrinkToFit="1"/>
    </xf>
    <xf numFmtId="0" fontId="10" fillId="2" borderId="6" xfId="1" applyFont="1" applyFill="1" applyBorder="1" applyAlignment="1">
      <alignment horizontal="center" vertical="top" shrinkToFit="1"/>
    </xf>
    <xf numFmtId="49" fontId="5" fillId="3" borderId="3" xfId="1" applyNumberFormat="1" applyFont="1" applyFill="1" applyBorder="1" applyAlignment="1">
      <alignment horizontal="center" vertical="center"/>
    </xf>
    <xf numFmtId="49" fontId="5" fillId="3" borderId="4" xfId="1" applyNumberFormat="1" applyFont="1" applyFill="1" applyBorder="1" applyAlignment="1">
      <alignment horizontal="center" vertical="center"/>
    </xf>
    <xf numFmtId="49" fontId="24" fillId="2" borderId="1" xfId="1" applyNumberFormat="1" applyFont="1" applyFill="1" applyBorder="1" applyAlignment="1">
      <alignment horizontal="center" vertical="center" shrinkToFit="1"/>
    </xf>
    <xf numFmtId="49" fontId="9" fillId="2" borderId="7" xfId="1" applyNumberFormat="1" applyFont="1" applyFill="1" applyBorder="1" applyAlignment="1">
      <alignment horizontal="center" vertical="center" shrinkToFit="1"/>
    </xf>
    <xf numFmtId="49" fontId="9" fillId="2" borderId="2" xfId="1" applyNumberFormat="1" applyFont="1" applyFill="1" applyBorder="1" applyAlignment="1">
      <alignment horizontal="center" vertical="center" shrinkToFit="1"/>
    </xf>
    <xf numFmtId="49" fontId="9" fillId="2" borderId="5" xfId="1" applyNumberFormat="1" applyFont="1" applyFill="1" applyBorder="1" applyAlignment="1">
      <alignment horizontal="center" vertical="center" shrinkToFit="1"/>
    </xf>
    <xf numFmtId="49" fontId="9" fillId="2" borderId="8" xfId="1" applyNumberFormat="1" applyFont="1" applyFill="1" applyBorder="1" applyAlignment="1">
      <alignment horizontal="center" vertical="center" shrinkToFit="1"/>
    </xf>
    <xf numFmtId="49" fontId="9" fillId="2" borderId="6" xfId="1" applyNumberFormat="1" applyFont="1" applyFill="1" applyBorder="1" applyAlignment="1">
      <alignment horizontal="center" vertical="center" shrinkToFit="1"/>
    </xf>
    <xf numFmtId="0" fontId="63" fillId="2" borderId="1" xfId="1" applyFont="1" applyFill="1" applyBorder="1" applyAlignment="1">
      <alignment horizontal="center" vertical="top" shrinkToFit="1"/>
    </xf>
    <xf numFmtId="0" fontId="63" fillId="2" borderId="2" xfId="1" applyFont="1" applyFill="1" applyBorder="1" applyAlignment="1">
      <alignment horizontal="center" vertical="top" shrinkToFit="1"/>
    </xf>
    <xf numFmtId="0" fontId="63" fillId="2" borderId="5" xfId="1" applyFont="1" applyFill="1" applyBorder="1" applyAlignment="1">
      <alignment horizontal="center" vertical="top" shrinkToFit="1"/>
    </xf>
    <xf numFmtId="0" fontId="63" fillId="2" borderId="6" xfId="1" applyFont="1" applyFill="1" applyBorder="1" applyAlignment="1">
      <alignment horizontal="center" vertical="top" shrinkToFit="1"/>
    </xf>
    <xf numFmtId="49" fontId="95" fillId="3" borderId="3" xfId="1" applyNumberFormat="1" applyFont="1" applyFill="1" applyBorder="1" applyAlignment="1">
      <alignment horizontal="center" vertical="center"/>
    </xf>
    <xf numFmtId="49" fontId="95" fillId="3" borderId="4" xfId="1" applyNumberFormat="1" applyFont="1" applyFill="1" applyBorder="1" applyAlignment="1">
      <alignment horizontal="center" vertical="center"/>
    </xf>
    <xf numFmtId="49" fontId="96" fillId="2" borderId="1" xfId="1" applyNumberFormat="1" applyFont="1" applyFill="1" applyBorder="1" applyAlignment="1">
      <alignment horizontal="center" vertical="center" shrinkToFit="1"/>
    </xf>
    <xf numFmtId="49" fontId="63" fillId="2" borderId="7" xfId="1" applyNumberFormat="1" applyFont="1" applyFill="1" applyBorder="1" applyAlignment="1">
      <alignment horizontal="center" vertical="center" shrinkToFit="1"/>
    </xf>
    <xf numFmtId="49" fontId="63" fillId="2" borderId="2" xfId="1" applyNumberFormat="1" applyFont="1" applyFill="1" applyBorder="1" applyAlignment="1">
      <alignment horizontal="center" vertical="center" shrinkToFit="1"/>
    </xf>
    <xf numFmtId="49" fontId="63" fillId="2" borderId="5" xfId="1" applyNumberFormat="1" applyFont="1" applyFill="1" applyBorder="1" applyAlignment="1">
      <alignment horizontal="center" vertical="center" shrinkToFit="1"/>
    </xf>
    <xf numFmtId="49" fontId="63" fillId="2" borderId="8" xfId="1" applyNumberFormat="1" applyFont="1" applyFill="1" applyBorder="1" applyAlignment="1">
      <alignment horizontal="center" vertical="center" shrinkToFit="1"/>
    </xf>
    <xf numFmtId="49" fontId="63" fillId="2" borderId="6" xfId="1" applyNumberFormat="1" applyFont="1" applyFill="1" applyBorder="1" applyAlignment="1">
      <alignment horizontal="center" vertical="center" shrinkToFit="1"/>
    </xf>
  </cellXfs>
  <cellStyles count="4">
    <cellStyle name="一般" xfId="0" builtinId="0"/>
    <cellStyle name="一般 2" xfId="1" xr:uid="{96B79FEF-6336-4E21-AA98-555EEDC6BF6C}"/>
    <cellStyle name="一般 2 2" xfId="2" xr:uid="{4EACE01E-6889-4F39-874E-B368A6E98F95}"/>
    <cellStyle name="一般 2 3" xfId="3" xr:uid="{D1369EA2-8D34-4E02-BCF2-9D29FDC11E75}"/>
  </cellStyles>
  <dxfs count="69">
    <dxf>
      <font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color rgb="FFFF0000"/>
      </font>
      <fill>
        <patternFill>
          <bgColor theme="0"/>
        </patternFill>
      </fill>
    </dxf>
    <dxf>
      <font>
        <condense val="0"/>
        <extend val="0"/>
        <color indexed="9"/>
      </font>
      <fill>
        <patternFill>
          <bgColor indexed="42"/>
        </patternFill>
      </fill>
    </dxf>
    <dxf>
      <font>
        <condense val="0"/>
        <extend val="0"/>
        <color indexed="9"/>
      </font>
    </dxf>
    <dxf>
      <font>
        <b val="0"/>
        <i val="0"/>
        <condense val="0"/>
        <extend val="0"/>
      </font>
    </dxf>
    <dxf>
      <font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42"/>
        </patternFill>
      </fill>
    </dxf>
    <dxf>
      <font>
        <condense val="0"/>
        <extend val="0"/>
        <color indexed="9"/>
      </font>
    </dxf>
    <dxf>
      <font>
        <b val="0"/>
        <i val="0"/>
        <condense val="0"/>
        <extend val="0"/>
      </font>
    </dxf>
    <dxf>
      <font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color rgb="FFFF0000"/>
      </font>
      <fill>
        <patternFill>
          <bgColor theme="0"/>
        </patternFill>
      </fill>
    </dxf>
    <dxf>
      <font>
        <condense val="0"/>
        <extend val="0"/>
        <color indexed="9"/>
      </font>
      <fill>
        <patternFill>
          <bgColor indexed="42"/>
        </patternFill>
      </fill>
    </dxf>
    <dxf>
      <font>
        <condense val="0"/>
        <extend val="0"/>
        <color indexed="9"/>
      </font>
    </dxf>
    <dxf>
      <font>
        <b val="0"/>
        <i val="0"/>
        <condense val="0"/>
        <extend val="0"/>
      </font>
    </dxf>
    <dxf>
      <font>
        <color rgb="FFFF0000"/>
      </font>
      <fill>
        <patternFill>
          <bgColor theme="0"/>
        </patternFill>
      </fill>
    </dxf>
    <dxf>
      <font>
        <condense val="0"/>
        <extend val="0"/>
        <color indexed="9"/>
      </font>
      <fill>
        <patternFill>
          <bgColor indexed="42"/>
        </patternFill>
      </fill>
    </dxf>
    <dxf>
      <font>
        <condense val="0"/>
        <extend val="0"/>
        <color indexed="9"/>
      </font>
    </dxf>
    <dxf>
      <font>
        <b val="0"/>
        <i val="0"/>
        <condense val="0"/>
        <extend val="0"/>
      </font>
    </dxf>
    <dxf>
      <font>
        <color rgb="FFFF0000"/>
      </font>
      <fill>
        <patternFill>
          <bgColor theme="0"/>
        </patternFill>
      </fill>
    </dxf>
    <dxf>
      <font>
        <condense val="0"/>
        <extend val="0"/>
        <color indexed="9"/>
      </font>
      <fill>
        <patternFill>
          <bgColor indexed="42"/>
        </patternFill>
      </fill>
    </dxf>
    <dxf>
      <font>
        <condense val="0"/>
        <extend val="0"/>
        <color indexed="9"/>
      </font>
    </dxf>
    <dxf>
      <font>
        <b val="0"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10/relationships/person" Target="persons/person0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firstButton="1" lockText="1" noThreeD="1"/>
</file>

<file path=xl/ctrlProps/ctrlProp4.xml><?xml version="1.0" encoding="utf-8"?>
<formControlPr xmlns="http://schemas.microsoft.com/office/spreadsheetml/2009/9/main" objectType="Radio" checked="Checked" lockText="1" noThreeD="1"/>
</file>

<file path=xl/ctrlProps/ctrlProp5.xml><?xml version="1.0" encoding="utf-8"?>
<formControlPr xmlns="http://schemas.microsoft.com/office/spreadsheetml/2009/9/main" objectType="Radio" firstButton="1" lockText="1" noThreeD="1"/>
</file>

<file path=xl/ctrlProps/ctrlProp6.xml><?xml version="1.0" encoding="utf-8"?>
<formControlPr xmlns="http://schemas.microsoft.com/office/spreadsheetml/2009/9/main" objectType="Radio" checked="Checked" lockText="1" noThreeD="1"/>
</file>

<file path=xl/ctrlProps/ctrlProp7.xml><?xml version="1.0" encoding="utf-8"?>
<formControlPr xmlns="http://schemas.microsoft.com/office/spreadsheetml/2009/9/main" objectType="Radio" firstButton="1" lockText="1" noThreeD="1"/>
</file>

<file path=xl/ctrlProps/ctrlProp8.xml><?xml version="1.0" encoding="utf-8"?>
<formControlPr xmlns="http://schemas.microsoft.com/office/spreadsheetml/2009/9/main" objectType="Radio" checked="Checked" lockText="1" noThreeD="1"/>
</file>

<file path=xl/ctrlProps/ctrlProp9.xml><?xml version="1.0" encoding="utf-8"?>
<formControlPr xmlns="http://schemas.microsoft.com/office/spreadsheetml/2009/9/main" objectType="Radio" firstButton="1" lockText="1" noThreeD="1"/>
</file>

<file path=xl/ctrlProps/ctrlProp10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91440</xdr:colOff>
          <xdr:row>0</xdr:row>
          <xdr:rowOff>0</xdr:rowOff>
        </xdr:from>
        <xdr:to>
          <xdr:col>10</xdr:col>
          <xdr:colOff>0</xdr:colOff>
          <xdr:row>1</xdr:row>
          <xdr:rowOff>38100</xdr:rowOff>
        </xdr:to>
        <xdr:sp macro="" textlink="">
          <xdr:nvSpPr>
            <xdr:cNvPr id="2049" name="Option 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男子雙打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99060</xdr:colOff>
          <xdr:row>0</xdr:row>
          <xdr:rowOff>167640</xdr:rowOff>
        </xdr:from>
        <xdr:to>
          <xdr:col>10</xdr:col>
          <xdr:colOff>22860</xdr:colOff>
          <xdr:row>2</xdr:row>
          <xdr:rowOff>15240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女子雙打</a:t>
              </a:r>
            </a:p>
          </xdr:txBody>
        </xdr:sp>
        <xdr:clientData/>
      </xdr:twoCellAnchor>
    </mc:Choice>
    <mc:Fallback/>
  </mc:AlternateContent>
  <xdr:twoCellAnchor editAs="oneCell">
    <xdr:from>
      <xdr:col>11</xdr:col>
      <xdr:colOff>57150</xdr:colOff>
      <xdr:row>0</xdr:row>
      <xdr:rowOff>44451</xdr:rowOff>
    </xdr:from>
    <xdr:to>
      <xdr:col>11</xdr:col>
      <xdr:colOff>622300</xdr:colOff>
      <xdr:row>2</xdr:row>
      <xdr:rowOff>57151</xdr:rowOff>
    </xdr:to>
    <xdr:pic>
      <xdr:nvPicPr>
        <xdr:cNvPr id="2" name="Picture 7" descr="ccta_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44451"/>
          <a:ext cx="5651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596901</xdr:colOff>
      <xdr:row>0</xdr:row>
      <xdr:rowOff>69850</xdr:rowOff>
    </xdr:from>
    <xdr:to>
      <xdr:col>13</xdr:col>
      <xdr:colOff>177801</xdr:colOff>
      <xdr:row>2</xdr:row>
      <xdr:rowOff>12700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2201" y="69850"/>
          <a:ext cx="41148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91440</xdr:colOff>
          <xdr:row>0</xdr:row>
          <xdr:rowOff>0</xdr:rowOff>
        </xdr:from>
        <xdr:to>
          <xdr:col>10</xdr:col>
          <xdr:colOff>0</xdr:colOff>
          <xdr:row>1</xdr:row>
          <xdr:rowOff>38100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男子雙打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99060</xdr:colOff>
          <xdr:row>0</xdr:row>
          <xdr:rowOff>167640</xdr:rowOff>
        </xdr:from>
        <xdr:to>
          <xdr:col>10</xdr:col>
          <xdr:colOff>22860</xdr:colOff>
          <xdr:row>2</xdr:row>
          <xdr:rowOff>15240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女子雙打</a:t>
              </a:r>
            </a:p>
          </xdr:txBody>
        </xdr:sp>
        <xdr:clientData/>
      </xdr:twoCellAnchor>
    </mc:Choice>
    <mc:Fallback/>
  </mc:AlternateContent>
  <xdr:twoCellAnchor editAs="oneCell">
    <xdr:from>
      <xdr:col>11</xdr:col>
      <xdr:colOff>57150</xdr:colOff>
      <xdr:row>0</xdr:row>
      <xdr:rowOff>44451</xdr:rowOff>
    </xdr:from>
    <xdr:to>
      <xdr:col>11</xdr:col>
      <xdr:colOff>622300</xdr:colOff>
      <xdr:row>2</xdr:row>
      <xdr:rowOff>57151</xdr:rowOff>
    </xdr:to>
    <xdr:pic>
      <xdr:nvPicPr>
        <xdr:cNvPr id="2" name="Picture 7" descr="ccta_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44451"/>
          <a:ext cx="5651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596901</xdr:colOff>
      <xdr:row>0</xdr:row>
      <xdr:rowOff>69850</xdr:rowOff>
    </xdr:from>
    <xdr:to>
      <xdr:col>13</xdr:col>
      <xdr:colOff>177801</xdr:colOff>
      <xdr:row>2</xdr:row>
      <xdr:rowOff>12700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2201" y="69850"/>
          <a:ext cx="41148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91440</xdr:colOff>
          <xdr:row>0</xdr:row>
          <xdr:rowOff>0</xdr:rowOff>
        </xdr:from>
        <xdr:to>
          <xdr:col>10</xdr:col>
          <xdr:colOff>0</xdr:colOff>
          <xdr:row>1</xdr:row>
          <xdr:rowOff>38100</xdr:rowOff>
        </xdr:to>
        <xdr:sp macro="" textlink="">
          <xdr:nvSpPr>
            <xdr:cNvPr id="4097" name="Option Butto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男子雙打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99060</xdr:colOff>
          <xdr:row>0</xdr:row>
          <xdr:rowOff>167640</xdr:rowOff>
        </xdr:from>
        <xdr:to>
          <xdr:col>10</xdr:col>
          <xdr:colOff>22860</xdr:colOff>
          <xdr:row>2</xdr:row>
          <xdr:rowOff>15240</xdr:rowOff>
        </xdr:to>
        <xdr:sp macro="" textlink="">
          <xdr:nvSpPr>
            <xdr:cNvPr id="4098" name="Option Butto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女子雙打</a:t>
              </a:r>
            </a:p>
          </xdr:txBody>
        </xdr:sp>
        <xdr:clientData/>
      </xdr:twoCellAnchor>
    </mc:Choice>
    <mc:Fallback/>
  </mc:AlternateContent>
  <xdr:twoCellAnchor editAs="oneCell">
    <xdr:from>
      <xdr:col>11</xdr:col>
      <xdr:colOff>57150</xdr:colOff>
      <xdr:row>0</xdr:row>
      <xdr:rowOff>44451</xdr:rowOff>
    </xdr:from>
    <xdr:to>
      <xdr:col>11</xdr:col>
      <xdr:colOff>622300</xdr:colOff>
      <xdr:row>2</xdr:row>
      <xdr:rowOff>57151</xdr:rowOff>
    </xdr:to>
    <xdr:pic>
      <xdr:nvPicPr>
        <xdr:cNvPr id="2" name="Picture 7" descr="ccta_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44451"/>
          <a:ext cx="5651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596901</xdr:colOff>
      <xdr:row>0</xdr:row>
      <xdr:rowOff>69850</xdr:rowOff>
    </xdr:from>
    <xdr:to>
      <xdr:col>13</xdr:col>
      <xdr:colOff>177801</xdr:colOff>
      <xdr:row>2</xdr:row>
      <xdr:rowOff>12700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2201" y="69850"/>
          <a:ext cx="41148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4156</xdr:colOff>
      <xdr:row>0</xdr:row>
      <xdr:rowOff>0</xdr:rowOff>
    </xdr:from>
    <xdr:to>
      <xdr:col>13</xdr:col>
      <xdr:colOff>132197</xdr:colOff>
      <xdr:row>3</xdr:row>
      <xdr:rowOff>55187</xdr:rowOff>
    </xdr:to>
    <xdr:pic>
      <xdr:nvPicPr>
        <xdr:cNvPr id="2" name="Picture 5" descr="ccta_log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0376" y="0"/>
          <a:ext cx="821461" cy="5733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83820</xdr:colOff>
          <xdr:row>0</xdr:row>
          <xdr:rowOff>0</xdr:rowOff>
        </xdr:from>
        <xdr:to>
          <xdr:col>11</xdr:col>
          <xdr:colOff>38100</xdr:colOff>
          <xdr:row>1</xdr:row>
          <xdr:rowOff>38100</xdr:rowOff>
        </xdr:to>
        <xdr:sp macro="" textlink="">
          <xdr:nvSpPr>
            <xdr:cNvPr id="5121" name="Option Butto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3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男子雙打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99060</xdr:colOff>
          <xdr:row>0</xdr:row>
          <xdr:rowOff>167640</xdr:rowOff>
        </xdr:from>
        <xdr:to>
          <xdr:col>11</xdr:col>
          <xdr:colOff>60960</xdr:colOff>
          <xdr:row>2</xdr:row>
          <xdr:rowOff>15240</xdr:rowOff>
        </xdr:to>
        <xdr:sp macro="" textlink="">
          <xdr:nvSpPr>
            <xdr:cNvPr id="5122" name="Option Butto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3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女子雙打</a:t>
              </a:r>
            </a:p>
          </xdr:txBody>
        </xdr:sp>
        <xdr:clientData/>
      </xdr:twoCellAnchor>
    </mc:Choice>
    <mc:Fallback/>
  </mc:AlternateContent>
  <xdr:twoCellAnchor editAs="oneCell">
    <xdr:from>
      <xdr:col>13</xdr:col>
      <xdr:colOff>190500</xdr:colOff>
      <xdr:row>0</xdr:row>
      <xdr:rowOff>127000</xdr:rowOff>
    </xdr:from>
    <xdr:to>
      <xdr:col>14</xdr:col>
      <xdr:colOff>82550</xdr:colOff>
      <xdr:row>2</xdr:row>
      <xdr:rowOff>69850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0140" y="127000"/>
          <a:ext cx="41783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91440</xdr:colOff>
          <xdr:row>0</xdr:row>
          <xdr:rowOff>0</xdr:rowOff>
        </xdr:from>
        <xdr:to>
          <xdr:col>10</xdr:col>
          <xdr:colOff>0</xdr:colOff>
          <xdr:row>1</xdr:row>
          <xdr:rowOff>38100</xdr:rowOff>
        </xdr:to>
        <xdr:sp macro="" textlink="">
          <xdr:nvSpPr>
            <xdr:cNvPr id="6145" name="Option Butto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4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男子雙打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99060</xdr:colOff>
          <xdr:row>0</xdr:row>
          <xdr:rowOff>167640</xdr:rowOff>
        </xdr:from>
        <xdr:to>
          <xdr:col>10</xdr:col>
          <xdr:colOff>22860</xdr:colOff>
          <xdr:row>2</xdr:row>
          <xdr:rowOff>15240</xdr:rowOff>
        </xdr:to>
        <xdr:sp macro="" textlink="">
          <xdr:nvSpPr>
            <xdr:cNvPr id="6146" name="Option Butto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4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女子雙打</a:t>
              </a:r>
            </a:p>
          </xdr:txBody>
        </xdr:sp>
        <xdr:clientData/>
      </xdr:twoCellAnchor>
    </mc:Choice>
    <mc:Fallback/>
  </mc:AlternateContent>
  <xdr:twoCellAnchor editAs="oneCell">
    <xdr:from>
      <xdr:col>11</xdr:col>
      <xdr:colOff>57150</xdr:colOff>
      <xdr:row>0</xdr:row>
      <xdr:rowOff>44451</xdr:rowOff>
    </xdr:from>
    <xdr:to>
      <xdr:col>11</xdr:col>
      <xdr:colOff>622300</xdr:colOff>
      <xdr:row>2</xdr:row>
      <xdr:rowOff>57151</xdr:rowOff>
    </xdr:to>
    <xdr:pic>
      <xdr:nvPicPr>
        <xdr:cNvPr id="2" name="Picture 7" descr="ccta_log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44451"/>
          <a:ext cx="5651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596901</xdr:colOff>
      <xdr:row>0</xdr:row>
      <xdr:rowOff>69850</xdr:rowOff>
    </xdr:from>
    <xdr:to>
      <xdr:col>13</xdr:col>
      <xdr:colOff>177801</xdr:colOff>
      <xdr:row>2</xdr:row>
      <xdr:rowOff>12700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2201" y="69850"/>
          <a:ext cx="41148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3FA20-58C2-47B2-ADC5-C271439E5B55}">
  <sheetPr codeName="Sheet105">
    <tabColor theme="5" tint="0.59999389629810485"/>
  </sheetPr>
  <dimension ref="A1:P64"/>
  <sheetViews>
    <sheetView tabSelected="1" zoomScaleNormal="100" workbookViewId="0">
      <selection activeCell="C9" sqref="C9"/>
    </sheetView>
  </sheetViews>
  <sheetFormatPr defaultColWidth="9" defaultRowHeight="19.8"/>
  <cols>
    <col min="1" max="2" width="4.109375" style="101" customWidth="1"/>
    <col min="3" max="3" width="3.6640625" style="101" customWidth="1"/>
    <col min="4" max="4" width="3.6640625" style="102" customWidth="1"/>
    <col min="5" max="5" width="3.6640625" style="103" customWidth="1"/>
    <col min="6" max="6" width="12.6640625" style="107" customWidth="1"/>
    <col min="7" max="7" width="8.6640625" style="57" customWidth="1"/>
    <col min="8" max="8" width="8.6640625" style="233" customWidth="1"/>
    <col min="9" max="9" width="1.44140625" style="189" customWidth="1"/>
    <col min="10" max="10" width="10.6640625" style="243" customWidth="1"/>
    <col min="11" max="11" width="1.44140625" style="189" customWidth="1"/>
    <col min="12" max="12" width="10.6640625" style="243" customWidth="1"/>
    <col min="13" max="13" width="1.44140625" style="183" customWidth="1"/>
    <col min="14" max="14" width="10.6640625" style="176" customWidth="1"/>
    <col min="15" max="15" width="1.44140625" style="183" customWidth="1"/>
    <col min="16" max="16" width="9" style="176"/>
    <col min="17" max="16384" width="9" style="101"/>
  </cols>
  <sheetData>
    <row r="1" spans="1:16" s="10" customFormat="1" ht="15" customHeight="1">
      <c r="A1" s="1" t="s">
        <v>0</v>
      </c>
      <c r="B1" s="1"/>
      <c r="C1" s="2"/>
      <c r="D1" s="3"/>
      <c r="E1" s="4"/>
      <c r="F1" s="5"/>
      <c r="G1" s="6"/>
      <c r="H1" s="353">
        <v>35</v>
      </c>
      <c r="I1" s="354"/>
      <c r="J1" s="357"/>
      <c r="K1" s="358"/>
      <c r="L1" s="244"/>
      <c r="M1" s="174"/>
      <c r="N1" s="174" t="s">
        <v>1</v>
      </c>
      <c r="O1" s="174"/>
      <c r="P1" s="173"/>
    </row>
    <row r="2" spans="1:16" s="20" customFormat="1" ht="15" customHeight="1">
      <c r="A2" s="11" t="s">
        <v>2</v>
      </c>
      <c r="B2" s="12"/>
      <c r="C2" s="13"/>
      <c r="D2" s="14"/>
      <c r="E2" s="15"/>
      <c r="F2" s="5"/>
      <c r="G2" s="16"/>
      <c r="H2" s="355"/>
      <c r="I2" s="356"/>
      <c r="J2" s="357"/>
      <c r="K2" s="358"/>
      <c r="L2" s="244"/>
      <c r="M2" s="175"/>
      <c r="N2" s="175"/>
      <c r="O2" s="175"/>
      <c r="P2" s="176"/>
    </row>
    <row r="3" spans="1:16" s="30" customFormat="1" ht="10.5" customHeight="1">
      <c r="A3" s="21" t="s">
        <v>3</v>
      </c>
      <c r="B3" s="22"/>
      <c r="C3" s="23"/>
      <c r="D3" s="24"/>
      <c r="E3" s="25"/>
      <c r="F3" s="26"/>
      <c r="G3" s="27" t="s">
        <v>4</v>
      </c>
      <c r="H3" s="359" t="s">
        <v>117</v>
      </c>
      <c r="I3" s="360"/>
      <c r="J3" s="360"/>
      <c r="K3" s="361"/>
      <c r="L3" s="245"/>
      <c r="M3" s="177"/>
      <c r="N3" s="120" t="s">
        <v>6</v>
      </c>
      <c r="O3" s="178"/>
      <c r="P3" s="178"/>
    </row>
    <row r="4" spans="1:16" s="39" customFormat="1" ht="11.25" customHeight="1">
      <c r="A4" s="31" t="s">
        <v>75</v>
      </c>
      <c r="B4" s="32"/>
      <c r="C4" s="33"/>
      <c r="D4" s="34"/>
      <c r="E4" s="32"/>
      <c r="F4" s="35"/>
      <c r="G4" s="36" t="s">
        <v>7</v>
      </c>
      <c r="H4" s="362"/>
      <c r="I4" s="363"/>
      <c r="J4" s="363"/>
      <c r="K4" s="364"/>
      <c r="L4" s="246"/>
      <c r="M4" s="187"/>
      <c r="N4" s="188" t="s">
        <v>8</v>
      </c>
      <c r="O4" s="179"/>
      <c r="P4" s="179"/>
    </row>
    <row r="5" spans="1:16" s="216" customFormat="1" ht="13.8" customHeight="1">
      <c r="A5" s="204" t="s">
        <v>9</v>
      </c>
      <c r="B5" s="204" t="s">
        <v>10</v>
      </c>
      <c r="C5" s="205" t="s">
        <v>11</v>
      </c>
      <c r="D5" s="206" t="s">
        <v>12</v>
      </c>
      <c r="E5" s="207" t="s">
        <v>13</v>
      </c>
      <c r="F5" s="208" t="s">
        <v>14</v>
      </c>
      <c r="G5" s="209" t="s">
        <v>15</v>
      </c>
      <c r="H5" s="232" t="s">
        <v>16</v>
      </c>
      <c r="I5" s="210"/>
      <c r="J5" s="238" t="s">
        <v>17</v>
      </c>
      <c r="K5" s="211"/>
      <c r="L5" s="247" t="s">
        <v>18</v>
      </c>
      <c r="M5" s="212"/>
      <c r="N5" s="213" t="s">
        <v>19</v>
      </c>
      <c r="O5" s="214"/>
      <c r="P5" s="215"/>
    </row>
    <row r="6" spans="1:16" s="30" customFormat="1" ht="25.05" customHeight="1">
      <c r="A6" s="52"/>
      <c r="B6" s="52"/>
      <c r="C6" s="52"/>
      <c r="D6" s="53"/>
      <c r="E6" s="54"/>
      <c r="F6" s="55"/>
      <c r="G6" s="56"/>
      <c r="H6" s="233"/>
      <c r="I6" s="181"/>
      <c r="J6" s="239"/>
      <c r="K6" s="181"/>
      <c r="L6" s="239"/>
      <c r="M6" s="181"/>
      <c r="N6" s="181"/>
      <c r="O6" s="178"/>
      <c r="P6" s="178"/>
    </row>
    <row r="7" spans="1:16" s="70" customFormat="1" ht="25.05" customHeight="1">
      <c r="A7" s="60">
        <v>1</v>
      </c>
      <c r="B7" s="61">
        <v>1</v>
      </c>
      <c r="C7" s="62" t="s">
        <v>20</v>
      </c>
      <c r="D7" s="63">
        <v>3</v>
      </c>
      <c r="E7" s="64" t="s">
        <v>21</v>
      </c>
      <c r="F7" s="217" t="s">
        <v>22</v>
      </c>
      <c r="G7" s="83" t="s">
        <v>23</v>
      </c>
      <c r="H7" s="248" t="s">
        <v>20</v>
      </c>
      <c r="I7" s="249"/>
      <c r="J7" s="233"/>
      <c r="K7" s="180"/>
      <c r="L7" s="233"/>
      <c r="M7" s="180"/>
      <c r="N7" s="180"/>
      <c r="O7" s="190"/>
      <c r="P7" s="183"/>
    </row>
    <row r="8" spans="1:16" s="70" customFormat="1" ht="25.05" customHeight="1">
      <c r="A8" s="71"/>
      <c r="B8" s="72"/>
      <c r="C8" s="73"/>
      <c r="D8" s="74"/>
      <c r="E8" s="75"/>
      <c r="F8" s="218" t="s">
        <v>24</v>
      </c>
      <c r="G8" s="83" t="s">
        <v>25</v>
      </c>
      <c r="H8" s="248" t="s">
        <v>20</v>
      </c>
      <c r="I8" s="250"/>
      <c r="J8" s="251" t="str">
        <f>IF(OR(I9=7,I9=8,I9=9),F7,IF(OR(I9=1,I9=2,I9=3),F10,IF(F7="Bye",F10,IF(F10="Bye",F7,""))))</f>
        <v/>
      </c>
      <c r="K8" s="180"/>
      <c r="L8" s="233"/>
      <c r="M8" s="180"/>
      <c r="N8" s="180"/>
      <c r="O8" s="190"/>
      <c r="P8" s="183"/>
    </row>
    <row r="9" spans="1:16" s="70" customFormat="1" ht="25.05" customHeight="1">
      <c r="A9" s="71"/>
      <c r="B9" s="72"/>
      <c r="C9" s="73"/>
      <c r="D9" s="74"/>
      <c r="E9" s="75"/>
      <c r="F9" s="219"/>
      <c r="G9" s="77"/>
      <c r="H9" s="252" t="s">
        <v>118</v>
      </c>
      <c r="I9" s="253"/>
      <c r="J9" s="254" t="str">
        <f>IF(OR(I9=7,I9=8,I9=9),F8,IF(OR(I9=1,I9=2,I9=3),F11,IF(F7="Bye",F11,IF(F10="Bye",F8,""))))</f>
        <v/>
      </c>
      <c r="K9" s="255"/>
      <c r="L9" s="233"/>
      <c r="M9" s="180"/>
      <c r="N9" s="180"/>
      <c r="O9" s="190"/>
      <c r="P9" s="183"/>
    </row>
    <row r="10" spans="1:16" s="70" customFormat="1" ht="25.05" customHeight="1">
      <c r="A10" s="71">
        <v>2</v>
      </c>
      <c r="B10" s="81">
        <v>7</v>
      </c>
      <c r="C10" s="62" t="s">
        <v>20</v>
      </c>
      <c r="D10" s="63"/>
      <c r="E10" s="82"/>
      <c r="F10" s="220" t="s">
        <v>26</v>
      </c>
      <c r="G10" s="83" t="s">
        <v>27</v>
      </c>
      <c r="H10" s="256"/>
      <c r="I10" s="257"/>
      <c r="J10" s="258"/>
      <c r="K10" s="259"/>
      <c r="L10" s="233"/>
      <c r="M10" s="180"/>
      <c r="N10" s="180"/>
      <c r="O10" s="190"/>
      <c r="P10" s="183"/>
    </row>
    <row r="11" spans="1:16" s="70" customFormat="1" ht="25.05" customHeight="1">
      <c r="A11" s="71"/>
      <c r="B11" s="72"/>
      <c r="C11" s="73"/>
      <c r="D11" s="74"/>
      <c r="E11" s="75"/>
      <c r="F11" s="220" t="s">
        <v>28</v>
      </c>
      <c r="G11" s="83" t="s">
        <v>27</v>
      </c>
      <c r="H11" s="256"/>
      <c r="I11" s="250"/>
      <c r="J11" s="233"/>
      <c r="K11" s="259"/>
      <c r="L11" s="233" t="str">
        <f>IF(OR(K12=7,K12=8,K12=9),J8,IF(OR(K12=1,K12=2,K12=3),J14,""))</f>
        <v/>
      </c>
      <c r="M11" s="260"/>
      <c r="N11" s="180"/>
      <c r="O11" s="190"/>
      <c r="P11" s="183"/>
    </row>
    <row r="12" spans="1:16" s="70" customFormat="1" ht="25.05" customHeight="1">
      <c r="A12" s="71"/>
      <c r="B12" s="72"/>
      <c r="C12" s="73"/>
      <c r="D12" s="74"/>
      <c r="E12" s="75"/>
      <c r="F12" s="219"/>
      <c r="G12" s="77"/>
      <c r="H12" s="252"/>
      <c r="I12" s="180"/>
      <c r="J12" s="261" t="s">
        <v>120</v>
      </c>
      <c r="K12" s="262">
        <v>5</v>
      </c>
      <c r="L12" s="254" t="str">
        <f>IF(OR(K12=7,K12=8,K12=9),J9,IF(OR(K12=1,K12=2,K12=3),J15,""))</f>
        <v/>
      </c>
      <c r="M12" s="180"/>
      <c r="N12" s="180"/>
      <c r="O12" s="190"/>
      <c r="P12" s="183"/>
    </row>
    <row r="13" spans="1:16" s="70" customFormat="1" ht="25.05" customHeight="1">
      <c r="A13" s="71">
        <v>3</v>
      </c>
      <c r="B13" s="81">
        <v>5</v>
      </c>
      <c r="C13" s="62" t="s">
        <v>20</v>
      </c>
      <c r="D13" s="63"/>
      <c r="E13" s="82"/>
      <c r="F13" s="220" t="s">
        <v>29</v>
      </c>
      <c r="G13" s="83" t="s">
        <v>27</v>
      </c>
      <c r="H13" s="256"/>
      <c r="I13" s="249"/>
      <c r="J13" s="233"/>
      <c r="K13" s="259"/>
      <c r="L13" s="258"/>
      <c r="M13" s="263"/>
      <c r="N13" s="180"/>
      <c r="O13" s="190"/>
      <c r="P13" s="183"/>
    </row>
    <row r="14" spans="1:16" s="70" customFormat="1" ht="25.05" customHeight="1">
      <c r="A14" s="71"/>
      <c r="B14" s="72"/>
      <c r="C14" s="73"/>
      <c r="D14" s="74"/>
      <c r="E14" s="75"/>
      <c r="F14" s="220" t="s">
        <v>30</v>
      </c>
      <c r="G14" s="83" t="s">
        <v>31</v>
      </c>
      <c r="H14" s="256"/>
      <c r="I14" s="250"/>
      <c r="J14" s="251" t="str">
        <f>IF(OR(I15=7,I15=8,I15=9),F13,IF(OR(I15=1,I15=2,I15=3),F16,IF(F13="Bye",F16,IF(F16="Bye",F13,""))))</f>
        <v/>
      </c>
      <c r="K14" s="259"/>
      <c r="L14" s="233"/>
      <c r="M14" s="259"/>
      <c r="N14" s="180"/>
      <c r="O14" s="190"/>
      <c r="P14" s="183"/>
    </row>
    <row r="15" spans="1:16" s="70" customFormat="1" ht="25.05" customHeight="1">
      <c r="A15" s="71"/>
      <c r="B15" s="72"/>
      <c r="C15" s="73"/>
      <c r="D15" s="74"/>
      <c r="E15" s="75"/>
      <c r="F15" s="219"/>
      <c r="G15" s="77"/>
      <c r="H15" s="252" t="s">
        <v>118</v>
      </c>
      <c r="I15" s="253">
        <v>6</v>
      </c>
      <c r="J15" s="254" t="str">
        <f>IF(OR(I15=7,I15=8,I15=9),F14,IF(OR(I15=1,I15=2,I15=3),F17,IF(F13="Bye",F17,IF(F16="Bye",F14,""))))</f>
        <v/>
      </c>
      <c r="K15" s="264"/>
      <c r="L15" s="233"/>
      <c r="M15" s="259"/>
      <c r="N15" s="180"/>
      <c r="O15" s="190"/>
      <c r="P15" s="183"/>
    </row>
    <row r="16" spans="1:16" s="70" customFormat="1" ht="25.05" customHeight="1">
      <c r="A16" s="71">
        <v>4</v>
      </c>
      <c r="B16" s="81">
        <v>3</v>
      </c>
      <c r="C16" s="62" t="s">
        <v>20</v>
      </c>
      <c r="D16" s="63">
        <v>16</v>
      </c>
      <c r="E16" s="82"/>
      <c r="F16" s="220" t="s">
        <v>32</v>
      </c>
      <c r="G16" s="83" t="s">
        <v>25</v>
      </c>
      <c r="H16" s="256"/>
      <c r="I16" s="257"/>
      <c r="J16" s="258"/>
      <c r="K16" s="180"/>
      <c r="L16" s="233"/>
      <c r="M16" s="259"/>
      <c r="N16" s="180"/>
      <c r="O16" s="190"/>
      <c r="P16" s="183"/>
    </row>
    <row r="17" spans="1:16" s="70" customFormat="1" ht="25.05" customHeight="1">
      <c r="A17" s="71"/>
      <c r="B17" s="72"/>
      <c r="C17" s="73"/>
      <c r="D17" s="74"/>
      <c r="E17" s="75"/>
      <c r="F17" s="220" t="s">
        <v>33</v>
      </c>
      <c r="G17" s="83" t="s">
        <v>31</v>
      </c>
      <c r="H17" s="256"/>
      <c r="I17" s="250"/>
      <c r="J17" s="233"/>
      <c r="K17" s="180"/>
      <c r="L17" s="233"/>
      <c r="M17" s="265"/>
      <c r="N17" s="180" t="str">
        <f>IF(OR(M18=7,M18=8,M18=9),L11,IF(OR(M18=1,M18=2,M18=3),L23,""))</f>
        <v/>
      </c>
      <c r="O17" s="190"/>
      <c r="P17" s="183"/>
    </row>
    <row r="18" spans="1:16" s="70" customFormat="1" ht="25.05" customHeight="1">
      <c r="A18" s="71"/>
      <c r="B18" s="72"/>
      <c r="C18" s="73"/>
      <c r="D18" s="74"/>
      <c r="E18" s="75"/>
      <c r="F18" s="219"/>
      <c r="G18" s="77"/>
      <c r="H18" s="252"/>
      <c r="I18" s="180"/>
      <c r="J18" s="233"/>
      <c r="K18" s="180"/>
      <c r="L18" s="261" t="s">
        <v>121</v>
      </c>
      <c r="M18" s="253">
        <v>5</v>
      </c>
      <c r="N18" s="266" t="str">
        <f>IF(OR(M18=7,M18=8,M18=9),L12,IF(OR(M18=1,M18=2,M18=3),L24,""))</f>
        <v/>
      </c>
      <c r="O18" s="190"/>
      <c r="P18" s="183"/>
    </row>
    <row r="19" spans="1:16" s="70" customFormat="1" ht="25.05" customHeight="1">
      <c r="A19" s="71">
        <v>5</v>
      </c>
      <c r="B19" s="72">
        <v>6</v>
      </c>
      <c r="C19" s="73" t="s">
        <v>20</v>
      </c>
      <c r="D19" s="63"/>
      <c r="E19" s="82"/>
      <c r="F19" s="220" t="s">
        <v>34</v>
      </c>
      <c r="G19" s="83" t="s">
        <v>27</v>
      </c>
      <c r="H19" s="256"/>
      <c r="I19" s="180"/>
      <c r="J19" s="233"/>
      <c r="K19" s="180"/>
      <c r="L19" s="233"/>
      <c r="M19" s="259"/>
      <c r="N19" s="267"/>
      <c r="O19" s="190"/>
      <c r="P19" s="183"/>
    </row>
    <row r="20" spans="1:16" s="70" customFormat="1" ht="25.05" customHeight="1">
      <c r="A20" s="71"/>
      <c r="B20" s="92"/>
      <c r="C20" s="93"/>
      <c r="D20" s="74"/>
      <c r="E20" s="75"/>
      <c r="F20" s="220" t="s">
        <v>35</v>
      </c>
      <c r="G20" s="83" t="s">
        <v>27</v>
      </c>
      <c r="H20" s="256"/>
      <c r="I20" s="250"/>
      <c r="J20" s="251" t="str">
        <f>IF(OR(I21=7,I21=8,I21=9),F19,IF(OR(I21=1,I21=2,I21=3),F22,IF(F19="Bye",F22,IF(F22="Bye",F19,""))))</f>
        <v/>
      </c>
      <c r="K20" s="180"/>
      <c r="L20" s="233"/>
      <c r="M20" s="259"/>
      <c r="N20" s="180"/>
      <c r="O20" s="190"/>
      <c r="P20" s="183"/>
    </row>
    <row r="21" spans="1:16" s="70" customFormat="1" ht="25.05" customHeight="1">
      <c r="A21" s="71"/>
      <c r="B21" s="72"/>
      <c r="C21" s="73"/>
      <c r="D21" s="74"/>
      <c r="E21" s="75"/>
      <c r="F21" s="219"/>
      <c r="G21" s="77"/>
      <c r="H21" s="252" t="s">
        <v>118</v>
      </c>
      <c r="I21" s="253">
        <v>5</v>
      </c>
      <c r="J21" s="254" t="str">
        <f>IF(OR(I21=7,I21=8,I21=9),F20,IF(OR(I21=1,I21=2,I21=3),F23,IF(F19="Bye",F23,IF(F22="Bye",F20,""))))</f>
        <v/>
      </c>
      <c r="K21" s="255"/>
      <c r="L21" s="233"/>
      <c r="M21" s="259"/>
      <c r="N21" s="180"/>
      <c r="O21" s="190"/>
      <c r="P21" s="183"/>
    </row>
    <row r="22" spans="1:16" s="70" customFormat="1" ht="25.05" customHeight="1">
      <c r="A22" s="71">
        <v>6</v>
      </c>
      <c r="B22" s="72">
        <v>8</v>
      </c>
      <c r="C22" s="73" t="s">
        <v>20</v>
      </c>
      <c r="D22" s="63"/>
      <c r="E22" s="82"/>
      <c r="F22" s="220" t="s">
        <v>36</v>
      </c>
      <c r="G22" s="83" t="s">
        <v>37</v>
      </c>
      <c r="H22" s="256"/>
      <c r="I22" s="257"/>
      <c r="J22" s="258"/>
      <c r="K22" s="259"/>
      <c r="L22" s="233"/>
      <c r="M22" s="259"/>
      <c r="N22" s="180"/>
      <c r="O22" s="190"/>
      <c r="P22" s="183"/>
    </row>
    <row r="23" spans="1:16" s="70" customFormat="1" ht="25.05" customHeight="1">
      <c r="A23" s="71"/>
      <c r="B23" s="92"/>
      <c r="C23" s="93"/>
      <c r="D23" s="74"/>
      <c r="E23" s="75"/>
      <c r="F23" s="220" t="s">
        <v>38</v>
      </c>
      <c r="G23" s="83" t="s">
        <v>37</v>
      </c>
      <c r="H23" s="256"/>
      <c r="I23" s="250"/>
      <c r="J23" s="233"/>
      <c r="K23" s="259"/>
      <c r="L23" s="233" t="str">
        <f>IF(OR(K24=7,K24=8,K24=9),J20,IF(OR(K24=1,K24=2,K24=3),J26,""))</f>
        <v/>
      </c>
      <c r="M23" s="265"/>
      <c r="N23" s="180"/>
      <c r="O23" s="190"/>
      <c r="P23" s="183"/>
    </row>
    <row r="24" spans="1:16" s="70" customFormat="1" ht="25.05" customHeight="1">
      <c r="A24" s="71"/>
      <c r="B24" s="72"/>
      <c r="C24" s="73"/>
      <c r="D24" s="74"/>
      <c r="E24" s="75"/>
      <c r="F24" s="219"/>
      <c r="G24" s="77"/>
      <c r="H24" s="252"/>
      <c r="I24" s="260"/>
      <c r="J24" s="261" t="s">
        <v>120</v>
      </c>
      <c r="K24" s="268">
        <v>5</v>
      </c>
      <c r="L24" s="254" t="str">
        <f>IF(OR(K24=7,K24=8,K24=9),J21,IF(OR(K24=1,K24=2,K24=3),J27,""))</f>
        <v/>
      </c>
      <c r="M24" s="264"/>
      <c r="N24" s="180"/>
      <c r="O24" s="190"/>
      <c r="P24" s="183"/>
    </row>
    <row r="25" spans="1:16" s="70" customFormat="1" ht="25.05" customHeight="1">
      <c r="A25" s="71">
        <v>7</v>
      </c>
      <c r="B25" s="72">
        <v>4</v>
      </c>
      <c r="C25" s="73" t="s">
        <v>20</v>
      </c>
      <c r="D25" s="63">
        <v>1003</v>
      </c>
      <c r="E25" s="82"/>
      <c r="F25" s="220" t="s">
        <v>39</v>
      </c>
      <c r="G25" s="83" t="s">
        <v>27</v>
      </c>
      <c r="H25" s="256"/>
      <c r="I25" s="249"/>
      <c r="J25" s="233"/>
      <c r="K25" s="259"/>
      <c r="L25" s="258"/>
      <c r="M25" s="180"/>
      <c r="N25" s="180"/>
      <c r="O25" s="190"/>
      <c r="P25" s="183"/>
    </row>
    <row r="26" spans="1:16" s="70" customFormat="1" ht="25.05" customHeight="1">
      <c r="A26" s="71"/>
      <c r="B26" s="92"/>
      <c r="C26" s="93"/>
      <c r="D26" s="74"/>
      <c r="E26" s="75"/>
      <c r="F26" s="220" t="s">
        <v>40</v>
      </c>
      <c r="G26" s="83" t="s">
        <v>27</v>
      </c>
      <c r="H26" s="256"/>
      <c r="I26" s="250"/>
      <c r="J26" s="251" t="str">
        <f>IF(OR(I27=7,I27=8,I27=9),F25,IF(OR(I27=1,I27=2,I27=3),F28,IF(F25="Bye",F28,IF(F28="Bye",F25,""))))</f>
        <v/>
      </c>
      <c r="K26" s="259"/>
      <c r="L26" s="233"/>
      <c r="M26" s="180"/>
      <c r="N26" s="180"/>
      <c r="O26" s="190"/>
      <c r="P26" s="183"/>
    </row>
    <row r="27" spans="1:16" s="70" customFormat="1" ht="25.05" customHeight="1">
      <c r="A27" s="71"/>
      <c r="B27" s="72"/>
      <c r="C27" s="73"/>
      <c r="D27" s="74"/>
      <c r="E27" s="75"/>
      <c r="F27" s="219"/>
      <c r="G27" s="77"/>
      <c r="H27" s="252" t="s">
        <v>118</v>
      </c>
      <c r="I27" s="253"/>
      <c r="J27" s="254" t="str">
        <f>IF(OR(I27=7,I27=8,I27=9),F26,IF(OR(I27=1,I27=2,I27=3),F29,IF(F25="Bye",F29,IF(F28="Bye",F26,""))))</f>
        <v/>
      </c>
      <c r="K27" s="264"/>
      <c r="L27" s="233"/>
      <c r="M27" s="180"/>
      <c r="N27" s="180"/>
      <c r="O27" s="190"/>
      <c r="P27" s="183"/>
    </row>
    <row r="28" spans="1:16" s="70" customFormat="1" ht="25.05" customHeight="1">
      <c r="A28" s="60">
        <v>8</v>
      </c>
      <c r="B28" s="81">
        <v>2</v>
      </c>
      <c r="C28" s="62" t="s">
        <v>20</v>
      </c>
      <c r="D28" s="63">
        <v>8</v>
      </c>
      <c r="E28" s="64" t="s">
        <v>41</v>
      </c>
      <c r="F28" s="217" t="s">
        <v>42</v>
      </c>
      <c r="G28" s="83" t="s">
        <v>43</v>
      </c>
      <c r="H28" s="256"/>
      <c r="I28" s="257"/>
      <c r="J28" s="258" t="str">
        <f>IF(OR(I27=7,I27=8,I27=9),F26,IF(OR(I27=1,I27=2,I27=3),F29,""))</f>
        <v/>
      </c>
      <c r="K28" s="180"/>
      <c r="L28" s="233"/>
      <c r="M28" s="180"/>
      <c r="N28" s="180"/>
      <c r="O28" s="190"/>
      <c r="P28" s="183"/>
    </row>
    <row r="29" spans="1:16" s="70" customFormat="1" ht="25.05" customHeight="1">
      <c r="A29" s="95"/>
      <c r="B29" s="96"/>
      <c r="C29" s="73"/>
      <c r="D29" s="74"/>
      <c r="E29" s="75"/>
      <c r="F29" s="217" t="s">
        <v>44</v>
      </c>
      <c r="G29" s="83" t="s">
        <v>43</v>
      </c>
      <c r="H29" s="256"/>
      <c r="I29" s="250"/>
      <c r="J29" s="233"/>
      <c r="K29" s="180"/>
      <c r="L29" s="233"/>
      <c r="M29" s="260"/>
      <c r="N29" s="180"/>
      <c r="O29" s="190"/>
      <c r="P29" s="183"/>
    </row>
    <row r="30" spans="1:16" s="70" customFormat="1" ht="25.05" customHeight="1">
      <c r="A30" s="95"/>
      <c r="B30" s="95"/>
      <c r="C30" s="74"/>
      <c r="D30" s="74"/>
      <c r="E30" s="67"/>
      <c r="F30" s="97"/>
      <c r="G30" s="77"/>
      <c r="H30" s="233"/>
      <c r="I30" s="260"/>
      <c r="J30" s="233"/>
      <c r="K30" s="180"/>
      <c r="L30" s="233"/>
      <c r="M30" s="260"/>
      <c r="N30" s="180"/>
      <c r="O30" s="190"/>
      <c r="P30" s="183"/>
    </row>
    <row r="31" spans="1:16" ht="18" customHeight="1">
      <c r="A31" s="100"/>
      <c r="B31" s="100"/>
      <c r="F31" s="104"/>
      <c r="I31" s="180"/>
      <c r="J31" s="233"/>
      <c r="K31" s="180"/>
      <c r="L31" s="233"/>
      <c r="M31" s="180"/>
      <c r="N31" s="180"/>
      <c r="O31" s="176"/>
    </row>
    <row r="32" spans="1:16" ht="12.6" customHeight="1">
      <c r="A32" s="105"/>
      <c r="B32" s="105"/>
      <c r="F32" s="104"/>
      <c r="I32" s="180"/>
      <c r="J32" s="233"/>
      <c r="K32" s="180"/>
      <c r="L32" s="233"/>
      <c r="M32" s="180"/>
      <c r="N32" s="180"/>
      <c r="O32" s="176"/>
    </row>
    <row r="33" spans="1:15" ht="12.6" customHeight="1">
      <c r="A33" s="106"/>
      <c r="B33" s="106"/>
      <c r="F33" s="104"/>
      <c r="I33" s="180"/>
      <c r="J33" s="233"/>
      <c r="K33" s="180"/>
      <c r="L33" s="233"/>
      <c r="M33" s="180"/>
      <c r="N33" s="180"/>
      <c r="O33" s="176"/>
    </row>
    <row r="34" spans="1:15" ht="12.6" customHeight="1">
      <c r="A34" s="106"/>
      <c r="B34" s="106"/>
      <c r="F34" s="104"/>
      <c r="I34" s="180"/>
      <c r="J34" s="233"/>
      <c r="K34" s="180"/>
      <c r="L34" s="233"/>
      <c r="M34" s="180"/>
      <c r="N34" s="180"/>
      <c r="O34" s="176"/>
    </row>
    <row r="35" spans="1:15" ht="12.6" customHeight="1">
      <c r="A35" s="51"/>
      <c r="B35" s="51"/>
      <c r="F35" s="104"/>
      <c r="I35" s="180"/>
      <c r="J35" s="233"/>
      <c r="K35" s="180"/>
      <c r="L35" s="233"/>
      <c r="M35" s="180"/>
      <c r="N35" s="180"/>
      <c r="O35" s="176"/>
    </row>
    <row r="36" spans="1:15" ht="18" customHeight="1">
      <c r="A36" s="69"/>
      <c r="B36" s="69"/>
      <c r="F36" s="104"/>
      <c r="I36" s="180"/>
      <c r="J36" s="233"/>
      <c r="K36" s="180"/>
      <c r="L36" s="233"/>
      <c r="M36" s="180"/>
      <c r="N36" s="180"/>
      <c r="O36" s="176"/>
    </row>
    <row r="37" spans="1:15" ht="12" customHeight="1">
      <c r="A37" s="69"/>
      <c r="B37" s="69"/>
      <c r="F37" s="104"/>
      <c r="I37" s="180"/>
      <c r="J37" s="233"/>
      <c r="K37" s="180"/>
      <c r="L37" s="233"/>
      <c r="M37" s="180"/>
      <c r="N37" s="180"/>
      <c r="O37" s="176"/>
    </row>
    <row r="38" spans="1:15" ht="12" customHeight="1">
      <c r="A38" s="69"/>
      <c r="B38" s="69"/>
      <c r="F38" s="104"/>
      <c r="I38" s="180"/>
      <c r="J38" s="233"/>
      <c r="K38" s="180"/>
      <c r="L38" s="233"/>
      <c r="M38" s="180"/>
      <c r="N38" s="180"/>
      <c r="O38" s="176"/>
    </row>
    <row r="39" spans="1:15" ht="12" customHeight="1">
      <c r="A39" s="69"/>
      <c r="B39" s="69"/>
      <c r="F39" s="104"/>
      <c r="I39" s="180"/>
      <c r="J39" s="233"/>
      <c r="K39" s="180"/>
      <c r="L39" s="233"/>
      <c r="M39" s="180"/>
      <c r="N39" s="180"/>
      <c r="O39" s="176"/>
    </row>
    <row r="40" spans="1:15" ht="12" customHeight="1">
      <c r="A40" s="69"/>
      <c r="B40" s="69"/>
      <c r="F40" s="104"/>
      <c r="I40" s="180"/>
      <c r="J40" s="233"/>
      <c r="K40" s="180"/>
      <c r="L40" s="233"/>
      <c r="M40" s="180"/>
      <c r="N40" s="180"/>
      <c r="O40" s="176"/>
    </row>
    <row r="41" spans="1:15" ht="12" customHeight="1">
      <c r="A41" s="69"/>
      <c r="B41" s="69"/>
      <c r="F41" s="104"/>
      <c r="I41" s="180"/>
      <c r="J41" s="233"/>
      <c r="K41" s="180"/>
      <c r="L41" s="233"/>
      <c r="M41" s="180"/>
      <c r="N41" s="180"/>
      <c r="O41" s="176"/>
    </row>
    <row r="42" spans="1:15" ht="12" customHeight="1">
      <c r="A42" s="69"/>
      <c r="B42" s="69"/>
      <c r="F42" s="104"/>
      <c r="I42" s="180"/>
      <c r="J42" s="233"/>
      <c r="K42" s="180"/>
      <c r="L42" s="233"/>
      <c r="M42" s="180"/>
      <c r="N42" s="180"/>
      <c r="O42" s="176"/>
    </row>
    <row r="43" spans="1:15" ht="12" customHeight="1">
      <c r="A43" s="69"/>
      <c r="B43" s="69"/>
      <c r="I43" s="176"/>
      <c r="K43" s="176"/>
      <c r="M43" s="176"/>
      <c r="O43" s="176"/>
    </row>
    <row r="44" spans="1:15" ht="12" customHeight="1">
      <c r="A44" s="69"/>
      <c r="B44" s="69"/>
      <c r="I44" s="176"/>
      <c r="K44" s="176"/>
      <c r="M44" s="176"/>
      <c r="O44" s="176"/>
    </row>
    <row r="45" spans="1:15" ht="12" customHeight="1">
      <c r="A45" s="69"/>
      <c r="B45" s="69"/>
      <c r="I45" s="176"/>
      <c r="K45" s="176"/>
      <c r="M45" s="176"/>
      <c r="O45" s="176"/>
    </row>
    <row r="46" spans="1:15" ht="12" customHeight="1">
      <c r="A46" s="69"/>
      <c r="B46" s="69"/>
      <c r="I46" s="176"/>
      <c r="K46" s="176"/>
      <c r="M46" s="176"/>
      <c r="O46" s="176"/>
    </row>
    <row r="47" spans="1:15" ht="12" customHeight="1">
      <c r="A47" s="69"/>
      <c r="B47" s="69"/>
      <c r="I47" s="176"/>
      <c r="K47" s="176"/>
      <c r="M47" s="176"/>
      <c r="O47" s="176"/>
    </row>
    <row r="48" spans="1:15" ht="12" customHeight="1">
      <c r="A48" s="69"/>
      <c r="B48" s="69"/>
      <c r="I48" s="176"/>
      <c r="K48" s="176"/>
      <c r="M48" s="176"/>
      <c r="O48" s="176"/>
    </row>
    <row r="49" spans="1:15" ht="12" customHeight="1">
      <c r="A49" s="69"/>
      <c r="B49" s="69"/>
      <c r="I49" s="176"/>
      <c r="K49" s="176"/>
      <c r="M49" s="176"/>
      <c r="O49" s="176"/>
    </row>
    <row r="50" spans="1:15" ht="12" customHeight="1">
      <c r="A50" s="69"/>
      <c r="B50" s="69"/>
      <c r="I50" s="176"/>
      <c r="K50" s="176"/>
      <c r="M50" s="176"/>
      <c r="O50" s="176"/>
    </row>
    <row r="51" spans="1:15" ht="12" customHeight="1">
      <c r="A51" s="69"/>
      <c r="B51" s="69"/>
      <c r="I51" s="176"/>
      <c r="K51" s="176"/>
      <c r="M51" s="176"/>
      <c r="O51" s="176"/>
    </row>
    <row r="52" spans="1:15" ht="12" customHeight="1">
      <c r="A52" s="69"/>
      <c r="B52" s="69"/>
      <c r="I52" s="176"/>
      <c r="K52" s="176"/>
      <c r="M52" s="176"/>
      <c r="O52" s="176"/>
    </row>
    <row r="53" spans="1:15" ht="12" customHeight="1">
      <c r="A53" s="69"/>
      <c r="B53" s="69"/>
      <c r="I53" s="176"/>
      <c r="K53" s="176"/>
      <c r="M53" s="176"/>
      <c r="O53" s="176"/>
    </row>
    <row r="54" spans="1:15" ht="12" customHeight="1">
      <c r="A54" s="69"/>
      <c r="B54" s="69"/>
      <c r="I54" s="176"/>
      <c r="K54" s="176"/>
      <c r="M54" s="176"/>
      <c r="O54" s="176"/>
    </row>
    <row r="55" spans="1:15" ht="12" customHeight="1">
      <c r="A55" s="69"/>
      <c r="B55" s="69"/>
      <c r="I55" s="176"/>
      <c r="K55" s="176"/>
      <c r="M55" s="176"/>
      <c r="O55" s="176"/>
    </row>
    <row r="56" spans="1:15" ht="12" customHeight="1">
      <c r="A56" s="69"/>
      <c r="B56" s="69"/>
      <c r="I56" s="176"/>
      <c r="K56" s="176"/>
      <c r="M56" s="176"/>
      <c r="O56" s="176"/>
    </row>
    <row r="57" spans="1:15" ht="12" customHeight="1">
      <c r="A57" s="69"/>
      <c r="B57" s="69"/>
      <c r="I57" s="176"/>
      <c r="K57" s="176"/>
      <c r="M57" s="176"/>
      <c r="O57" s="176"/>
    </row>
    <row r="58" spans="1:15" ht="12" customHeight="1">
      <c r="A58" s="69"/>
      <c r="B58" s="69"/>
      <c r="I58" s="176"/>
      <c r="K58" s="176"/>
      <c r="M58" s="176"/>
      <c r="O58" s="176"/>
    </row>
    <row r="59" spans="1:15" ht="12" customHeight="1">
      <c r="A59" s="106"/>
      <c r="B59" s="106"/>
      <c r="I59" s="176"/>
      <c r="K59" s="176"/>
      <c r="M59" s="176"/>
      <c r="O59" s="176"/>
    </row>
    <row r="60" spans="1:15" ht="12" customHeight="1">
      <c r="A60" s="106"/>
      <c r="B60" s="106"/>
      <c r="I60" s="176"/>
      <c r="K60" s="176"/>
      <c r="M60" s="176"/>
      <c r="O60" s="176"/>
    </row>
    <row r="61" spans="1:15" ht="12" customHeight="1">
      <c r="A61" s="106"/>
      <c r="B61" s="106"/>
      <c r="I61" s="176"/>
      <c r="K61" s="176"/>
      <c r="M61" s="176"/>
      <c r="O61" s="176"/>
    </row>
    <row r="62" spans="1:15" ht="12" customHeight="1">
      <c r="A62" s="106"/>
      <c r="B62" s="106"/>
      <c r="I62" s="176"/>
      <c r="K62" s="176"/>
      <c r="M62" s="176"/>
      <c r="O62" s="176"/>
    </row>
    <row r="63" spans="1:15" ht="12" customHeight="1">
      <c r="A63" s="106"/>
      <c r="B63" s="106"/>
      <c r="I63" s="176"/>
      <c r="K63" s="176"/>
      <c r="M63" s="176"/>
      <c r="O63" s="176"/>
    </row>
    <row r="64" spans="1:15" ht="12" customHeight="1"/>
  </sheetData>
  <mergeCells count="4">
    <mergeCell ref="H1:I2"/>
    <mergeCell ref="J1:K1"/>
    <mergeCell ref="J2:K2"/>
    <mergeCell ref="H3:K4"/>
  </mergeCells>
  <phoneticPr fontId="1" type="noConversion"/>
  <conditionalFormatting sqref="F7 F10 F13 F16 F22 F25 F28 F19">
    <cfRule type="cellIs" dxfId="68" priority="5" stopIfTrue="1" operator="equal">
      <formula>"Bye"</formula>
    </cfRule>
  </conditionalFormatting>
  <conditionalFormatting sqref="D7 D10 D13 D16 D28 D22 D25 D19">
    <cfRule type="cellIs" dxfId="67" priority="6" stopIfTrue="1" operator="equal">
      <formula>"DA"</formula>
    </cfRule>
  </conditionalFormatting>
  <conditionalFormatting sqref="I9 I15 I21 I27 M18">
    <cfRule type="expression" dxfId="66" priority="7" stopIfTrue="1">
      <formula>$N$1="CU"</formula>
    </cfRule>
  </conditionalFormatting>
  <conditionalFormatting sqref="F1:F1048576">
    <cfRule type="duplicateValues" dxfId="65" priority="1"/>
  </conditionalFormatting>
  <dataValidations count="1">
    <dataValidation type="list" allowBlank="1" showInputMessage="1" showErrorMessage="1" sqref="C7 C10 C13 C16 C19 C22 C25 C28" xr:uid="{7C00CA2B-259D-4618-9D28-5EF17C5219B9}">
      <formula1>" - , Q, WC, LL"</formula1>
    </dataValidation>
  </dataValidations>
  <pageMargins left="0.74803149606299213" right="0.74803149606299213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Option Button 1">
              <controlPr defaultSize="0" autoFill="0" autoLine="0" autoPict="0">
                <anchor moveWithCells="1">
                  <from>
                    <xdr:col>8</xdr:col>
                    <xdr:colOff>91440</xdr:colOff>
                    <xdr:row>0</xdr:row>
                    <xdr:rowOff>0</xdr:rowOff>
                  </from>
                  <to>
                    <xdr:col>10</xdr:col>
                    <xdr:colOff>0</xdr:colOff>
                    <xdr:row>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Option Button 2">
              <controlPr defaultSize="0" autoFill="0" autoLine="0" autoPict="0">
                <anchor moveWithCells="1">
                  <from>
                    <xdr:col>8</xdr:col>
                    <xdr:colOff>99060</xdr:colOff>
                    <xdr:row>0</xdr:row>
                    <xdr:rowOff>167640</xdr:rowOff>
                  </from>
                  <to>
                    <xdr:col>10</xdr:col>
                    <xdr:colOff>22860</xdr:colOff>
                    <xdr:row>2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1A7DA-A460-4351-94B1-266EA4A1ED6D}">
  <sheetPr codeName="Sheet106">
    <tabColor theme="5" tint="0.59999389629810485"/>
  </sheetPr>
  <dimension ref="A1:O64"/>
  <sheetViews>
    <sheetView zoomScaleNormal="100" workbookViewId="0">
      <selection activeCell="P8" sqref="P8"/>
    </sheetView>
  </sheetViews>
  <sheetFormatPr defaultColWidth="9" defaultRowHeight="19.8"/>
  <cols>
    <col min="1" max="2" width="4.109375" style="101" customWidth="1"/>
    <col min="3" max="3" width="3.6640625" style="101" customWidth="1"/>
    <col min="4" max="4" width="3.6640625" style="102" customWidth="1"/>
    <col min="5" max="5" width="3.6640625" style="103" customWidth="1"/>
    <col min="6" max="6" width="12.6640625" style="107" customWidth="1"/>
    <col min="7" max="8" width="8.6640625" style="57" customWidth="1"/>
    <col min="9" max="9" width="1.44140625" style="109" customWidth="1"/>
    <col min="10" max="10" width="10.6640625" style="278" customWidth="1"/>
    <col min="11" max="11" width="1.44140625" style="109" customWidth="1"/>
    <col min="12" max="12" width="10.6640625" style="278" customWidth="1"/>
    <col min="13" max="13" width="1.44140625" style="110" customWidth="1"/>
    <col min="14" max="14" width="10.6640625" style="108" customWidth="1"/>
    <col min="15" max="15" width="1.44140625" style="106" customWidth="1"/>
    <col min="16" max="16384" width="9" style="101"/>
  </cols>
  <sheetData>
    <row r="1" spans="1:15" s="10" customFormat="1" ht="15" customHeight="1">
      <c r="A1" s="1" t="s">
        <v>0</v>
      </c>
      <c r="B1" s="1"/>
      <c r="C1" s="2"/>
      <c r="D1" s="3"/>
      <c r="E1" s="4"/>
      <c r="F1" s="5"/>
      <c r="G1" s="6"/>
      <c r="H1" s="365">
        <v>40</v>
      </c>
      <c r="I1" s="366"/>
      <c r="J1" s="369"/>
      <c r="K1" s="370"/>
      <c r="L1" s="279"/>
      <c r="M1" s="7"/>
      <c r="N1" s="8" t="s">
        <v>1</v>
      </c>
      <c r="O1" s="9"/>
    </row>
    <row r="2" spans="1:15" s="20" customFormat="1" ht="15" customHeight="1">
      <c r="A2" s="11" t="s">
        <v>2</v>
      </c>
      <c r="B2" s="12"/>
      <c r="C2" s="13"/>
      <c r="D2" s="14"/>
      <c r="E2" s="15"/>
      <c r="F2" s="5"/>
      <c r="G2" s="16"/>
      <c r="H2" s="367"/>
      <c r="I2" s="368"/>
      <c r="J2" s="369"/>
      <c r="K2" s="370"/>
      <c r="L2" s="279"/>
      <c r="M2" s="17"/>
      <c r="N2" s="18"/>
      <c r="O2" s="19"/>
    </row>
    <row r="3" spans="1:15" s="30" customFormat="1" ht="10.5" customHeight="1">
      <c r="A3" s="21" t="s">
        <v>3</v>
      </c>
      <c r="B3" s="22"/>
      <c r="C3" s="23"/>
      <c r="D3" s="24"/>
      <c r="E3" s="25"/>
      <c r="F3" s="26"/>
      <c r="G3" s="27" t="s">
        <v>4</v>
      </c>
      <c r="H3" s="371" t="s">
        <v>5</v>
      </c>
      <c r="I3" s="372"/>
      <c r="J3" s="372"/>
      <c r="K3" s="373"/>
      <c r="L3" s="280"/>
      <c r="M3" s="28"/>
      <c r="N3" s="29" t="s">
        <v>6</v>
      </c>
    </row>
    <row r="4" spans="1:15" s="39" customFormat="1" ht="11.25" customHeight="1">
      <c r="A4" s="31" t="s">
        <v>75</v>
      </c>
      <c r="B4" s="32"/>
      <c r="C4" s="33"/>
      <c r="D4" s="34"/>
      <c r="E4" s="32"/>
      <c r="F4" s="35"/>
      <c r="G4" s="36" t="s">
        <v>7</v>
      </c>
      <c r="H4" s="374"/>
      <c r="I4" s="375"/>
      <c r="J4" s="375"/>
      <c r="K4" s="376"/>
      <c r="L4" s="281"/>
      <c r="M4" s="37"/>
      <c r="N4" s="38" t="s">
        <v>8</v>
      </c>
    </row>
    <row r="5" spans="1:15" s="30" customFormat="1" ht="13.8" customHeight="1">
      <c r="A5" s="40" t="s">
        <v>9</v>
      </c>
      <c r="B5" s="40" t="s">
        <v>10</v>
      </c>
      <c r="C5" s="41" t="s">
        <v>11</v>
      </c>
      <c r="D5" s="42" t="s">
        <v>12</v>
      </c>
      <c r="E5" s="43" t="s">
        <v>13</v>
      </c>
      <c r="F5" s="44" t="s">
        <v>14</v>
      </c>
      <c r="G5" s="45" t="s">
        <v>15</v>
      </c>
      <c r="H5" s="46" t="s">
        <v>16</v>
      </c>
      <c r="I5" s="47"/>
      <c r="J5" s="269" t="s">
        <v>17</v>
      </c>
      <c r="K5" s="48"/>
      <c r="L5" s="282" t="s">
        <v>18</v>
      </c>
      <c r="M5" s="49"/>
      <c r="N5" s="50" t="s">
        <v>19</v>
      </c>
      <c r="O5" s="51"/>
    </row>
    <row r="6" spans="1:15" s="30" customFormat="1" ht="25.05" customHeight="1">
      <c r="A6" s="52"/>
      <c r="B6" s="52"/>
      <c r="C6" s="52"/>
      <c r="D6" s="53"/>
      <c r="E6" s="54"/>
      <c r="F6" s="55"/>
      <c r="G6" s="56"/>
      <c r="H6" s="57"/>
      <c r="I6" s="58"/>
      <c r="J6" s="270"/>
      <c r="K6" s="58"/>
      <c r="L6" s="270"/>
      <c r="M6" s="58"/>
      <c r="N6" s="56"/>
      <c r="O6" s="59"/>
    </row>
    <row r="7" spans="1:15" s="70" customFormat="1" ht="25.05" customHeight="1">
      <c r="A7" s="60">
        <v>1</v>
      </c>
      <c r="B7" s="61">
        <v>1</v>
      </c>
      <c r="C7" s="62" t="s">
        <v>20</v>
      </c>
      <c r="D7" s="63">
        <v>2</v>
      </c>
      <c r="E7" s="64" t="s">
        <v>21</v>
      </c>
      <c r="F7" s="217" t="s">
        <v>45</v>
      </c>
      <c r="G7" s="83" t="s">
        <v>27</v>
      </c>
      <c r="H7" s="65" t="s">
        <v>20</v>
      </c>
      <c r="I7" s="66"/>
      <c r="J7" s="271"/>
      <c r="K7" s="68"/>
      <c r="L7" s="271"/>
      <c r="M7" s="68"/>
      <c r="N7" s="67"/>
      <c r="O7" s="69"/>
    </row>
    <row r="8" spans="1:15" s="70" customFormat="1" ht="25.05" customHeight="1">
      <c r="A8" s="71"/>
      <c r="B8" s="72"/>
      <c r="C8" s="73"/>
      <c r="D8" s="74"/>
      <c r="E8" s="75"/>
      <c r="F8" s="218" t="s">
        <v>46</v>
      </c>
      <c r="G8" s="83" t="s">
        <v>27</v>
      </c>
      <c r="H8" s="65" t="s">
        <v>20</v>
      </c>
      <c r="I8" s="76"/>
      <c r="J8" s="272" t="str">
        <f>IF(OR(I9=7,I9=8,I9=9),F7,IF(OR(I9=1,I9=2,I9=3),F10,IF(F7="Bye",F10,IF(F10="Bye",F7,""))))</f>
        <v>鄭玉芳</v>
      </c>
      <c r="K8" s="68"/>
      <c r="L8" s="271"/>
      <c r="M8" s="68"/>
      <c r="N8" s="67"/>
      <c r="O8" s="69"/>
    </row>
    <row r="9" spans="1:15" s="70" customFormat="1" ht="25.05" customHeight="1">
      <c r="A9" s="71"/>
      <c r="B9" s="72"/>
      <c r="C9" s="73"/>
      <c r="D9" s="74"/>
      <c r="E9" s="75"/>
      <c r="F9" s="219"/>
      <c r="G9" s="77"/>
      <c r="H9" s="67"/>
      <c r="I9" s="78"/>
      <c r="J9" s="273" t="str">
        <f>IF(OR(I9=7,I9=8,I9=9),F8,IF(OR(I9=1,I9=2,I9=3),F11,IF(F7="Bye",F11,IF(F10="Bye",F8,""))))</f>
        <v>何淑霞</v>
      </c>
      <c r="K9" s="80"/>
      <c r="L9" s="271"/>
      <c r="M9" s="68"/>
      <c r="N9" s="67"/>
      <c r="O9" s="69"/>
    </row>
    <row r="10" spans="1:15" s="70" customFormat="1" ht="25.05" customHeight="1">
      <c r="A10" s="71">
        <v>2</v>
      </c>
      <c r="B10" s="81"/>
      <c r="C10" s="62" t="s">
        <v>20</v>
      </c>
      <c r="D10" s="63"/>
      <c r="E10" s="82"/>
      <c r="F10" s="220" t="s">
        <v>122</v>
      </c>
      <c r="G10" s="83"/>
      <c r="H10" s="65"/>
      <c r="I10" s="84"/>
      <c r="J10" s="274"/>
      <c r="K10" s="86"/>
      <c r="L10" s="271"/>
      <c r="M10" s="68"/>
      <c r="N10" s="67"/>
      <c r="O10" s="69"/>
    </row>
    <row r="11" spans="1:15" s="70" customFormat="1" ht="25.05" customHeight="1">
      <c r="A11" s="71"/>
      <c r="B11" s="72"/>
      <c r="C11" s="73"/>
      <c r="D11" s="74"/>
      <c r="E11" s="75"/>
      <c r="F11" s="220"/>
      <c r="G11" s="83"/>
      <c r="H11" s="65"/>
      <c r="I11" s="76"/>
      <c r="J11" s="275"/>
      <c r="K11" s="86"/>
      <c r="L11" s="271" t="str">
        <f>IF(OR(K12=7,K12=8,K12=9),J8,IF(OR(K12=1,K12=2,K12=3),J14,""))</f>
        <v/>
      </c>
      <c r="M11" s="87"/>
      <c r="N11" s="67"/>
      <c r="O11" s="69"/>
    </row>
    <row r="12" spans="1:15" s="70" customFormat="1" ht="25.05" customHeight="1">
      <c r="A12" s="71"/>
      <c r="B12" s="72"/>
      <c r="C12" s="73"/>
      <c r="D12" s="74"/>
      <c r="E12" s="75"/>
      <c r="F12" s="219"/>
      <c r="G12" s="77"/>
      <c r="H12" s="67"/>
      <c r="I12" s="68"/>
      <c r="J12" s="203" t="s">
        <v>120</v>
      </c>
      <c r="K12" s="88">
        <v>5</v>
      </c>
      <c r="L12" s="283" t="str">
        <f>IF(OR(K12=7,K12=8,K12=9),J9,IF(OR(K12=1,K12=2,K12=3),J15,""))</f>
        <v/>
      </c>
      <c r="M12" s="68"/>
      <c r="N12" s="67"/>
      <c r="O12" s="69"/>
    </row>
    <row r="13" spans="1:15" s="70" customFormat="1" ht="25.05" customHeight="1">
      <c r="A13" s="71">
        <v>3</v>
      </c>
      <c r="B13" s="81"/>
      <c r="C13" s="62" t="s">
        <v>20</v>
      </c>
      <c r="D13" s="63"/>
      <c r="E13" s="82"/>
      <c r="F13" s="220" t="s">
        <v>122</v>
      </c>
      <c r="G13" s="83"/>
      <c r="H13" s="65"/>
      <c r="I13" s="66"/>
      <c r="J13" s="275"/>
      <c r="K13" s="86"/>
      <c r="L13" s="284"/>
      <c r="M13" s="89"/>
      <c r="N13" s="67"/>
      <c r="O13" s="69"/>
    </row>
    <row r="14" spans="1:15" s="70" customFormat="1" ht="25.05" customHeight="1">
      <c r="A14" s="71"/>
      <c r="B14" s="72"/>
      <c r="C14" s="73"/>
      <c r="D14" s="74"/>
      <c r="E14" s="75"/>
      <c r="F14" s="220"/>
      <c r="G14" s="83"/>
      <c r="H14" s="65"/>
      <c r="I14" s="76"/>
      <c r="J14" s="272" t="str">
        <f>IF(OR(I15=7,I15=8,I15=9),F13,IF(OR(I15=1,I15=2,I15=3),F16,IF(F13="Bye",F16,IF(F16="Bye",F13,""))))</f>
        <v>陳秋華</v>
      </c>
      <c r="K14" s="86"/>
      <c r="L14" s="271"/>
      <c r="M14" s="86"/>
      <c r="N14" s="67"/>
      <c r="O14" s="69"/>
    </row>
    <row r="15" spans="1:15" s="70" customFormat="1" ht="25.05" customHeight="1">
      <c r="A15" s="71"/>
      <c r="B15" s="72"/>
      <c r="C15" s="73"/>
      <c r="D15" s="74"/>
      <c r="E15" s="75"/>
      <c r="F15" s="219"/>
      <c r="G15" s="77"/>
      <c r="H15" s="67"/>
      <c r="I15" s="78">
        <v>6</v>
      </c>
      <c r="J15" s="273" t="str">
        <f>IF(OR(I15=7,I15=8,I15=9),F14,IF(OR(I15=1,I15=2,I15=3),F17,IF(F13="Bye",F17,IF(F16="Bye",F14,""))))</f>
        <v>蔡䕒頤</v>
      </c>
      <c r="K15" s="90"/>
      <c r="L15" s="271"/>
      <c r="M15" s="86"/>
      <c r="N15" s="67"/>
      <c r="O15" s="69"/>
    </row>
    <row r="16" spans="1:15" s="70" customFormat="1" ht="25.05" customHeight="1">
      <c r="A16" s="71">
        <v>4</v>
      </c>
      <c r="B16" s="81">
        <v>3</v>
      </c>
      <c r="C16" s="62" t="s">
        <v>20</v>
      </c>
      <c r="D16" s="63">
        <v>1000</v>
      </c>
      <c r="E16" s="82"/>
      <c r="F16" s="220" t="s">
        <v>48</v>
      </c>
      <c r="G16" s="83" t="s">
        <v>27</v>
      </c>
      <c r="H16" s="65"/>
      <c r="I16" s="84"/>
      <c r="J16" s="274"/>
      <c r="K16" s="68"/>
      <c r="L16" s="271"/>
      <c r="M16" s="86"/>
      <c r="N16" s="67"/>
      <c r="O16" s="69"/>
    </row>
    <row r="17" spans="1:15" s="70" customFormat="1" ht="25.05" customHeight="1">
      <c r="A17" s="71"/>
      <c r="B17" s="72"/>
      <c r="C17" s="73"/>
      <c r="D17" s="74"/>
      <c r="E17" s="75"/>
      <c r="F17" s="220" t="s">
        <v>49</v>
      </c>
      <c r="G17" s="83" t="s">
        <v>50</v>
      </c>
      <c r="H17" s="65"/>
      <c r="I17" s="76"/>
      <c r="J17" s="275"/>
      <c r="K17" s="68"/>
      <c r="L17" s="271"/>
      <c r="M17" s="91"/>
      <c r="N17" s="67" t="str">
        <f>IF(OR(M18=7,M18=8,M18=9),L11,IF(OR(M18=1,M18=2,M18=3),L23,""))</f>
        <v/>
      </c>
      <c r="O17" s="69"/>
    </row>
    <row r="18" spans="1:15" s="70" customFormat="1" ht="25.05" customHeight="1">
      <c r="A18" s="71"/>
      <c r="B18" s="72"/>
      <c r="C18" s="73"/>
      <c r="D18" s="74"/>
      <c r="E18" s="75"/>
      <c r="F18" s="219"/>
      <c r="G18" s="77"/>
      <c r="H18" s="67"/>
      <c r="I18" s="68"/>
      <c r="J18" s="275"/>
      <c r="K18" s="68"/>
      <c r="L18" s="203" t="s">
        <v>121</v>
      </c>
      <c r="M18" s="78">
        <v>5</v>
      </c>
      <c r="N18" s="79" t="str">
        <f>IF(OR(M18=7,M18=8,M18=9),L12,IF(OR(M18=1,M18=2,M18=3),L24,""))</f>
        <v/>
      </c>
      <c r="O18" s="69"/>
    </row>
    <row r="19" spans="1:15" s="70" customFormat="1" ht="25.05" customHeight="1">
      <c r="A19" s="71">
        <v>5</v>
      </c>
      <c r="B19" s="72">
        <v>4</v>
      </c>
      <c r="C19" s="73" t="s">
        <v>20</v>
      </c>
      <c r="D19" s="63">
        <v>1000</v>
      </c>
      <c r="E19" s="82"/>
      <c r="F19" s="220" t="s">
        <v>51</v>
      </c>
      <c r="G19" s="83" t="s">
        <v>25</v>
      </c>
      <c r="H19" s="65"/>
      <c r="I19" s="68"/>
      <c r="J19" s="275"/>
      <c r="K19" s="68"/>
      <c r="L19" s="271"/>
      <c r="M19" s="86"/>
      <c r="N19" s="85"/>
      <c r="O19" s="69"/>
    </row>
    <row r="20" spans="1:15" s="70" customFormat="1" ht="25.05" customHeight="1">
      <c r="A20" s="71"/>
      <c r="B20" s="92"/>
      <c r="C20" s="93"/>
      <c r="D20" s="74"/>
      <c r="E20" s="75"/>
      <c r="F20" s="220" t="s">
        <v>52</v>
      </c>
      <c r="G20" s="83" t="s">
        <v>25</v>
      </c>
      <c r="H20" s="65"/>
      <c r="I20" s="76"/>
      <c r="J20" s="272" t="str">
        <f>IF(OR(I21=7,I21=8,I21=9),F19,IF(OR(I21=1,I21=2,I21=3),F22,IF(F19="Bye",F22,IF(F22="Bye",F19,""))))</f>
        <v/>
      </c>
      <c r="K20" s="68"/>
      <c r="L20" s="271"/>
      <c r="M20" s="86"/>
      <c r="N20" s="67"/>
      <c r="O20" s="69"/>
    </row>
    <row r="21" spans="1:15" s="70" customFormat="1" ht="25.05" customHeight="1">
      <c r="A21" s="71"/>
      <c r="B21" s="72"/>
      <c r="C21" s="73"/>
      <c r="D21" s="74"/>
      <c r="E21" s="75"/>
      <c r="F21" s="219"/>
      <c r="G21" s="77"/>
      <c r="H21" s="235" t="s">
        <v>118</v>
      </c>
      <c r="I21" s="78">
        <v>5</v>
      </c>
      <c r="J21" s="273" t="str">
        <f>IF(OR(I21=7,I21=8,I21=9),F20,IF(OR(I21=1,I21=2,I21=3),F23,IF(F19="Bye",F23,IF(F22="Bye",F20,""))))</f>
        <v/>
      </c>
      <c r="K21" s="80"/>
      <c r="L21" s="271"/>
      <c r="M21" s="86"/>
      <c r="N21" s="67"/>
      <c r="O21" s="69"/>
    </row>
    <row r="22" spans="1:15" s="70" customFormat="1" ht="25.05" customHeight="1">
      <c r="A22" s="71">
        <v>6</v>
      </c>
      <c r="B22" s="72">
        <v>5</v>
      </c>
      <c r="C22" s="73" t="s">
        <v>20</v>
      </c>
      <c r="D22" s="63"/>
      <c r="E22" s="82"/>
      <c r="F22" s="220" t="s">
        <v>53</v>
      </c>
      <c r="G22" s="83" t="s">
        <v>31</v>
      </c>
      <c r="H22" s="65"/>
      <c r="I22" s="84"/>
      <c r="J22" s="274"/>
      <c r="K22" s="86"/>
      <c r="L22" s="271"/>
      <c r="M22" s="86"/>
      <c r="N22" s="67"/>
      <c r="O22" s="69"/>
    </row>
    <row r="23" spans="1:15" s="70" customFormat="1" ht="25.05" customHeight="1">
      <c r="A23" s="71"/>
      <c r="B23" s="92"/>
      <c r="C23" s="93"/>
      <c r="D23" s="74"/>
      <c r="E23" s="75"/>
      <c r="F23" s="220" t="s">
        <v>54</v>
      </c>
      <c r="G23" s="83" t="s">
        <v>31</v>
      </c>
      <c r="H23" s="65"/>
      <c r="I23" s="76"/>
      <c r="J23" s="275"/>
      <c r="K23" s="86"/>
      <c r="L23" s="271" t="str">
        <f>IF(OR(K24=7,K24=8,K24=9),J20,IF(OR(K24=1,K24=2,K24=3),J26,""))</f>
        <v/>
      </c>
      <c r="M23" s="91"/>
      <c r="N23" s="67"/>
      <c r="O23" s="69"/>
    </row>
    <row r="24" spans="1:15" s="70" customFormat="1" ht="25.05" customHeight="1">
      <c r="A24" s="71"/>
      <c r="B24" s="72"/>
      <c r="C24" s="73"/>
      <c r="D24" s="74"/>
      <c r="E24" s="75"/>
      <c r="F24" s="219"/>
      <c r="G24" s="77"/>
      <c r="H24" s="67"/>
      <c r="I24" s="87"/>
      <c r="J24" s="203" t="s">
        <v>120</v>
      </c>
      <c r="K24" s="94">
        <v>5</v>
      </c>
      <c r="L24" s="283" t="str">
        <f>IF(OR(K24=7,K24=8,K24=9),J21,IF(OR(K24=1,K24=2,K24=3),J27,""))</f>
        <v/>
      </c>
      <c r="M24" s="90"/>
      <c r="N24" s="67"/>
      <c r="O24" s="69"/>
    </row>
    <row r="25" spans="1:15" s="70" customFormat="1" ht="25.05" customHeight="1">
      <c r="A25" s="71">
        <v>7</v>
      </c>
      <c r="B25" s="72"/>
      <c r="C25" s="73" t="s">
        <v>20</v>
      </c>
      <c r="D25" s="63"/>
      <c r="E25" s="82"/>
      <c r="F25" s="220" t="s">
        <v>47</v>
      </c>
      <c r="G25" s="83"/>
      <c r="H25" s="65"/>
      <c r="I25" s="66"/>
      <c r="J25" s="275"/>
      <c r="K25" s="86"/>
      <c r="L25" s="284"/>
      <c r="M25" s="68"/>
      <c r="N25" s="67"/>
      <c r="O25" s="69"/>
    </row>
    <row r="26" spans="1:15" s="70" customFormat="1" ht="25.05" customHeight="1">
      <c r="A26" s="71"/>
      <c r="B26" s="92"/>
      <c r="C26" s="93"/>
      <c r="D26" s="74"/>
      <c r="E26" s="75"/>
      <c r="F26" s="220"/>
      <c r="G26" s="83"/>
      <c r="H26" s="65"/>
      <c r="I26" s="76"/>
      <c r="J26" s="272" t="str">
        <f>IF(OR(I27=7,I27=8,I27=9),F25,IF(OR(I27=1,I27=2,I27=3),F28,IF(F25="Bye",F28,IF(F28="Bye",F25,""))))</f>
        <v>陳怡君</v>
      </c>
      <c r="K26" s="86"/>
      <c r="L26" s="271"/>
      <c r="M26" s="68"/>
      <c r="N26" s="67"/>
      <c r="O26" s="69"/>
    </row>
    <row r="27" spans="1:15" s="70" customFormat="1" ht="25.05" customHeight="1">
      <c r="A27" s="71"/>
      <c r="B27" s="72"/>
      <c r="C27" s="73"/>
      <c r="D27" s="74"/>
      <c r="E27" s="75"/>
      <c r="F27" s="219"/>
      <c r="G27" s="77"/>
      <c r="H27" s="67"/>
      <c r="I27" s="78"/>
      <c r="J27" s="273" t="str">
        <f>IF(OR(I27=7,I27=8,I27=9),F26,IF(OR(I27=1,I27=2,I27=3),F29,IF(F25="Bye",F29,IF(F28="Bye",F26,""))))</f>
        <v>莊秋香</v>
      </c>
      <c r="K27" s="90"/>
      <c r="L27" s="271"/>
      <c r="M27" s="68"/>
      <c r="N27" s="67"/>
      <c r="O27" s="69"/>
    </row>
    <row r="28" spans="1:15" s="70" customFormat="1" ht="25.05" customHeight="1">
      <c r="A28" s="60">
        <v>8</v>
      </c>
      <c r="B28" s="81">
        <v>2</v>
      </c>
      <c r="C28" s="62" t="s">
        <v>20</v>
      </c>
      <c r="D28" s="63">
        <v>10</v>
      </c>
      <c r="E28" s="64" t="s">
        <v>41</v>
      </c>
      <c r="F28" s="217" t="s">
        <v>55</v>
      </c>
      <c r="G28" s="83" t="s">
        <v>50</v>
      </c>
      <c r="H28" s="65"/>
      <c r="I28" s="84"/>
      <c r="J28" s="274" t="str">
        <f>IF(OR(I27=7,I27=8,I27=9),F26,IF(OR(I27=1,I27=2,I27=3),F29,""))</f>
        <v/>
      </c>
      <c r="K28" s="68"/>
      <c r="L28" s="271"/>
      <c r="M28" s="68"/>
      <c r="N28" s="67"/>
      <c r="O28" s="69"/>
    </row>
    <row r="29" spans="1:15" s="70" customFormat="1" ht="25.05" customHeight="1">
      <c r="A29" s="95"/>
      <c r="B29" s="96"/>
      <c r="C29" s="73"/>
      <c r="D29" s="74"/>
      <c r="E29" s="75"/>
      <c r="F29" s="217" t="s">
        <v>56</v>
      </c>
      <c r="G29" s="83" t="s">
        <v>57</v>
      </c>
      <c r="H29" s="65"/>
      <c r="I29" s="76"/>
      <c r="J29" s="271"/>
      <c r="K29" s="68"/>
      <c r="L29" s="271"/>
      <c r="M29" s="87"/>
      <c r="N29" s="67"/>
      <c r="O29" s="69"/>
    </row>
    <row r="30" spans="1:15" s="70" customFormat="1" ht="25.05" customHeight="1">
      <c r="A30" s="95"/>
      <c r="B30" s="95"/>
      <c r="C30" s="74"/>
      <c r="D30" s="74"/>
      <c r="E30" s="67"/>
      <c r="F30" s="221"/>
      <c r="G30" s="77"/>
      <c r="H30" s="67"/>
      <c r="I30" s="98"/>
      <c r="J30" s="276"/>
      <c r="K30" s="99"/>
      <c r="L30" s="276"/>
      <c r="M30" s="98"/>
      <c r="N30" s="74"/>
      <c r="O30" s="69"/>
    </row>
    <row r="31" spans="1:15" ht="18" customHeight="1">
      <c r="A31" s="100"/>
      <c r="B31" s="100"/>
      <c r="F31" s="104"/>
      <c r="I31" s="57"/>
      <c r="J31" s="277"/>
      <c r="K31" s="57"/>
      <c r="L31" s="277"/>
      <c r="M31" s="57"/>
      <c r="N31" s="57"/>
      <c r="O31" s="101"/>
    </row>
    <row r="32" spans="1:15" ht="12.6" customHeight="1">
      <c r="A32" s="105"/>
      <c r="B32" s="105"/>
      <c r="F32" s="104"/>
      <c r="I32" s="57"/>
      <c r="J32" s="277"/>
      <c r="K32" s="57"/>
      <c r="L32" s="277"/>
      <c r="M32" s="57"/>
      <c r="N32" s="57"/>
      <c r="O32" s="101"/>
    </row>
    <row r="33" spans="1:15" ht="12.6" customHeight="1">
      <c r="A33" s="106"/>
      <c r="B33" s="106"/>
      <c r="F33" s="104"/>
      <c r="I33" s="57"/>
      <c r="J33" s="277"/>
      <c r="K33" s="57"/>
      <c r="L33" s="277"/>
      <c r="M33" s="57"/>
      <c r="N33" s="57"/>
      <c r="O33" s="101"/>
    </row>
    <row r="34" spans="1:15" ht="12.6" customHeight="1">
      <c r="A34" s="106"/>
      <c r="B34" s="106"/>
      <c r="F34" s="104"/>
      <c r="I34" s="57"/>
      <c r="J34" s="277"/>
      <c r="K34" s="57"/>
      <c r="L34" s="277"/>
      <c r="M34" s="57"/>
      <c r="N34" s="57"/>
      <c r="O34" s="101"/>
    </row>
    <row r="35" spans="1:15" ht="12.6" customHeight="1">
      <c r="A35" s="51"/>
      <c r="B35" s="51"/>
      <c r="F35" s="104"/>
      <c r="I35" s="57"/>
      <c r="J35" s="277"/>
      <c r="K35" s="57"/>
      <c r="L35" s="277"/>
      <c r="M35" s="57"/>
      <c r="N35" s="57"/>
      <c r="O35" s="101"/>
    </row>
    <row r="36" spans="1:15" ht="18" customHeight="1">
      <c r="A36" s="69"/>
      <c r="B36" s="69"/>
      <c r="F36" s="104"/>
      <c r="I36" s="57"/>
      <c r="J36" s="277"/>
      <c r="K36" s="57"/>
      <c r="L36" s="277"/>
      <c r="M36" s="57"/>
      <c r="N36" s="57"/>
      <c r="O36" s="101"/>
    </row>
    <row r="37" spans="1:15" ht="12" customHeight="1">
      <c r="A37" s="69"/>
      <c r="B37" s="69"/>
      <c r="F37" s="104"/>
      <c r="I37" s="57"/>
      <c r="J37" s="277"/>
      <c r="K37" s="57"/>
      <c r="L37" s="277"/>
      <c r="M37" s="57"/>
      <c r="N37" s="57"/>
      <c r="O37" s="101"/>
    </row>
    <row r="38" spans="1:15" ht="12" customHeight="1">
      <c r="A38" s="69"/>
      <c r="B38" s="69"/>
      <c r="F38" s="104"/>
      <c r="I38" s="57"/>
      <c r="J38" s="277"/>
      <c r="K38" s="57"/>
      <c r="L38" s="277"/>
      <c r="M38" s="57"/>
      <c r="N38" s="57"/>
      <c r="O38" s="101"/>
    </row>
    <row r="39" spans="1:15" ht="12" customHeight="1">
      <c r="A39" s="69"/>
      <c r="B39" s="69"/>
      <c r="F39" s="104"/>
      <c r="I39" s="57"/>
      <c r="J39" s="277"/>
      <c r="K39" s="57"/>
      <c r="L39" s="277"/>
      <c r="M39" s="57"/>
      <c r="N39" s="57"/>
      <c r="O39" s="101"/>
    </row>
    <row r="40" spans="1:15" ht="12" customHeight="1">
      <c r="A40" s="69"/>
      <c r="B40" s="69"/>
      <c r="F40" s="104"/>
      <c r="I40" s="57"/>
      <c r="J40" s="277"/>
      <c r="K40" s="57"/>
      <c r="L40" s="277"/>
      <c r="M40" s="57"/>
      <c r="N40" s="57"/>
      <c r="O40" s="101"/>
    </row>
    <row r="41" spans="1:15" ht="12" customHeight="1">
      <c r="A41" s="69"/>
      <c r="B41" s="69"/>
      <c r="F41" s="104"/>
      <c r="I41" s="57"/>
      <c r="J41" s="277"/>
      <c r="K41" s="57"/>
      <c r="L41" s="277"/>
      <c r="M41" s="57"/>
      <c r="N41" s="57"/>
      <c r="O41" s="101"/>
    </row>
    <row r="42" spans="1:15" ht="12" customHeight="1">
      <c r="A42" s="69"/>
      <c r="B42" s="69"/>
      <c r="F42" s="104"/>
      <c r="I42" s="57"/>
      <c r="J42" s="277"/>
      <c r="K42" s="57"/>
      <c r="L42" s="277"/>
      <c r="M42" s="57"/>
      <c r="N42" s="57"/>
      <c r="O42" s="101"/>
    </row>
    <row r="43" spans="1:15" ht="12" customHeight="1">
      <c r="A43" s="69"/>
      <c r="B43" s="69"/>
      <c r="I43" s="108"/>
      <c r="K43" s="108"/>
      <c r="M43" s="108"/>
      <c r="O43" s="101"/>
    </row>
    <row r="44" spans="1:15" ht="12" customHeight="1">
      <c r="A44" s="69"/>
      <c r="B44" s="69"/>
      <c r="I44" s="108"/>
      <c r="K44" s="108"/>
      <c r="M44" s="108"/>
      <c r="O44" s="101"/>
    </row>
    <row r="45" spans="1:15" ht="12" customHeight="1">
      <c r="A45" s="69"/>
      <c r="B45" s="69"/>
      <c r="I45" s="108"/>
      <c r="K45" s="108"/>
      <c r="M45" s="108"/>
      <c r="O45" s="101"/>
    </row>
    <row r="46" spans="1:15" ht="12" customHeight="1">
      <c r="A46" s="69"/>
      <c r="B46" s="69"/>
      <c r="I46" s="108"/>
      <c r="K46" s="108"/>
      <c r="M46" s="108"/>
      <c r="O46" s="101"/>
    </row>
    <row r="47" spans="1:15" ht="12" customHeight="1">
      <c r="A47" s="69"/>
      <c r="B47" s="69"/>
      <c r="I47" s="108"/>
      <c r="K47" s="108"/>
      <c r="M47" s="108"/>
      <c r="O47" s="101"/>
    </row>
    <row r="48" spans="1:15" ht="12" customHeight="1">
      <c r="A48" s="69"/>
      <c r="B48" s="69"/>
      <c r="I48" s="108"/>
      <c r="K48" s="108"/>
      <c r="M48" s="108"/>
      <c r="O48" s="101"/>
    </row>
    <row r="49" spans="1:15" ht="12" customHeight="1">
      <c r="A49" s="69"/>
      <c r="B49" s="69"/>
      <c r="I49" s="108"/>
      <c r="K49" s="108"/>
      <c r="M49" s="108"/>
      <c r="O49" s="101"/>
    </row>
    <row r="50" spans="1:15" ht="12" customHeight="1">
      <c r="A50" s="69"/>
      <c r="B50" s="69"/>
      <c r="I50" s="108"/>
      <c r="K50" s="108"/>
      <c r="M50" s="108"/>
      <c r="O50" s="101"/>
    </row>
    <row r="51" spans="1:15" ht="12" customHeight="1">
      <c r="A51" s="69"/>
      <c r="B51" s="69"/>
      <c r="I51" s="108"/>
      <c r="K51" s="108"/>
      <c r="M51" s="108"/>
      <c r="O51" s="101"/>
    </row>
    <row r="52" spans="1:15" ht="12" customHeight="1">
      <c r="A52" s="69"/>
      <c r="B52" s="69"/>
      <c r="I52" s="108"/>
      <c r="K52" s="108"/>
      <c r="M52" s="108"/>
      <c r="O52" s="101"/>
    </row>
    <row r="53" spans="1:15" ht="12" customHeight="1">
      <c r="A53" s="69"/>
      <c r="B53" s="69"/>
      <c r="I53" s="108"/>
      <c r="K53" s="108"/>
      <c r="M53" s="108"/>
      <c r="O53" s="101"/>
    </row>
    <row r="54" spans="1:15" ht="12" customHeight="1">
      <c r="A54" s="69"/>
      <c r="B54" s="69"/>
      <c r="I54" s="108"/>
      <c r="K54" s="108"/>
      <c r="M54" s="108"/>
      <c r="O54" s="101"/>
    </row>
    <row r="55" spans="1:15" ht="12" customHeight="1">
      <c r="A55" s="69"/>
      <c r="B55" s="69"/>
      <c r="I55" s="108"/>
      <c r="K55" s="108"/>
      <c r="M55" s="108"/>
      <c r="O55" s="101"/>
    </row>
    <row r="56" spans="1:15" ht="12" customHeight="1">
      <c r="A56" s="69"/>
      <c r="B56" s="69"/>
      <c r="I56" s="108"/>
      <c r="K56" s="108"/>
      <c r="M56" s="108"/>
      <c r="O56" s="101"/>
    </row>
    <row r="57" spans="1:15" ht="12" customHeight="1">
      <c r="A57" s="69"/>
      <c r="B57" s="69"/>
      <c r="I57" s="108"/>
      <c r="K57" s="108"/>
      <c r="M57" s="108"/>
      <c r="O57" s="101"/>
    </row>
    <row r="58" spans="1:15" ht="12" customHeight="1">
      <c r="A58" s="69"/>
      <c r="B58" s="69"/>
      <c r="I58" s="108"/>
      <c r="K58" s="108"/>
      <c r="M58" s="108"/>
      <c r="O58" s="101"/>
    </row>
    <row r="59" spans="1:15" ht="12" customHeight="1">
      <c r="A59" s="106"/>
      <c r="B59" s="106"/>
      <c r="I59" s="108"/>
      <c r="K59" s="108"/>
      <c r="M59" s="108"/>
      <c r="O59" s="101"/>
    </row>
    <row r="60" spans="1:15" ht="12" customHeight="1">
      <c r="A60" s="106"/>
      <c r="B60" s="106"/>
      <c r="I60" s="108"/>
      <c r="K60" s="108"/>
      <c r="M60" s="108"/>
      <c r="O60" s="101"/>
    </row>
    <row r="61" spans="1:15" ht="12" customHeight="1">
      <c r="A61" s="106"/>
      <c r="B61" s="106"/>
      <c r="I61" s="108"/>
      <c r="K61" s="108"/>
      <c r="M61" s="108"/>
      <c r="O61" s="101"/>
    </row>
    <row r="62" spans="1:15" ht="12" customHeight="1">
      <c r="A62" s="106"/>
      <c r="B62" s="106"/>
      <c r="I62" s="108"/>
      <c r="K62" s="108"/>
      <c r="M62" s="108"/>
      <c r="O62" s="101"/>
    </row>
    <row r="63" spans="1:15" ht="12" customHeight="1">
      <c r="A63" s="106"/>
      <c r="B63" s="106"/>
      <c r="I63" s="108"/>
      <c r="K63" s="108"/>
      <c r="M63" s="108"/>
      <c r="O63" s="101"/>
    </row>
    <row r="64" spans="1:15" ht="12" customHeight="1"/>
  </sheetData>
  <mergeCells count="4">
    <mergeCell ref="H1:I2"/>
    <mergeCell ref="J1:K1"/>
    <mergeCell ref="J2:K2"/>
    <mergeCell ref="H3:K4"/>
  </mergeCells>
  <phoneticPr fontId="1" type="noConversion"/>
  <conditionalFormatting sqref="F7 F16 F22 F25 F28 F19">
    <cfRule type="cellIs" dxfId="64" priority="5" stopIfTrue="1" operator="equal">
      <formula>"Bye"</formula>
    </cfRule>
  </conditionalFormatting>
  <conditionalFormatting sqref="D7 D10 D13 D16 D28 D22 D25 D19">
    <cfRule type="cellIs" dxfId="63" priority="6" stopIfTrue="1" operator="equal">
      <formula>"DA"</formula>
    </cfRule>
  </conditionalFormatting>
  <conditionalFormatting sqref="I9 I15 I21 I27 M18">
    <cfRule type="expression" dxfId="62" priority="7" stopIfTrue="1">
      <formula>$N$1="CU"</formula>
    </cfRule>
  </conditionalFormatting>
  <conditionalFormatting sqref="F1:F9 F11:F12 F14:F1048576">
    <cfRule type="duplicateValues" dxfId="61" priority="1"/>
  </conditionalFormatting>
  <dataValidations count="1">
    <dataValidation type="list" allowBlank="1" showInputMessage="1" showErrorMessage="1" sqref="C7 C10 C13 C16 C19 C22 C25 C28" xr:uid="{1C065AE6-44E8-4D30-B339-4E55E88C9F28}">
      <formula1>" - , Q, WC, LL"</formula1>
    </dataValidation>
  </dataValidations>
  <pageMargins left="0.74803149606299213" right="0.74803149606299213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 moveWithCells="1">
                  <from>
                    <xdr:col>8</xdr:col>
                    <xdr:colOff>91440</xdr:colOff>
                    <xdr:row>0</xdr:row>
                    <xdr:rowOff>0</xdr:rowOff>
                  </from>
                  <to>
                    <xdr:col>10</xdr:col>
                    <xdr:colOff>0</xdr:colOff>
                    <xdr:row>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 moveWithCells="1">
                  <from>
                    <xdr:col>8</xdr:col>
                    <xdr:colOff>99060</xdr:colOff>
                    <xdr:row>0</xdr:row>
                    <xdr:rowOff>167640</xdr:rowOff>
                  </from>
                  <to>
                    <xdr:col>10</xdr:col>
                    <xdr:colOff>22860</xdr:colOff>
                    <xdr:row>2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619EE-EE45-4B5D-9CB1-B0FE1BCD7835}">
  <sheetPr codeName="Sheet107">
    <tabColor theme="5" tint="0.59999389629810485"/>
  </sheetPr>
  <dimension ref="A1:P64"/>
  <sheetViews>
    <sheetView zoomScaleNormal="100" workbookViewId="0">
      <selection activeCell="R11" sqref="R11"/>
    </sheetView>
  </sheetViews>
  <sheetFormatPr defaultColWidth="9" defaultRowHeight="19.8"/>
  <cols>
    <col min="1" max="2" width="4.109375" style="101" customWidth="1"/>
    <col min="3" max="3" width="3.6640625" style="101" customWidth="1"/>
    <col min="4" max="4" width="3.6640625" style="102" customWidth="1"/>
    <col min="5" max="5" width="3.6640625" style="103" customWidth="1"/>
    <col min="6" max="6" width="12.6640625" style="107" customWidth="1"/>
    <col min="7" max="7" width="8.6640625" style="57" customWidth="1"/>
    <col min="8" max="8" width="8.6640625" style="233" customWidth="1"/>
    <col min="9" max="9" width="1.44140625" style="189" customWidth="1"/>
    <col min="10" max="10" width="10.6640625" style="243" customWidth="1"/>
    <col min="11" max="11" width="1.44140625" style="189" customWidth="1"/>
    <col min="12" max="12" width="10.6640625" style="243" customWidth="1"/>
    <col min="13" max="13" width="1.44140625" style="183" customWidth="1"/>
    <col min="14" max="14" width="10.6640625" style="176" customWidth="1"/>
    <col min="15" max="15" width="1.44140625" style="183" customWidth="1"/>
    <col min="16" max="16" width="9" style="176"/>
    <col min="17" max="16384" width="9" style="101"/>
  </cols>
  <sheetData>
    <row r="1" spans="1:16" s="10" customFormat="1" ht="15" customHeight="1">
      <c r="A1" s="1" t="s">
        <v>0</v>
      </c>
      <c r="B1" s="1"/>
      <c r="C1" s="2"/>
      <c r="D1" s="3"/>
      <c r="E1" s="4"/>
      <c r="F1" s="5"/>
      <c r="G1" s="6"/>
      <c r="H1" s="353">
        <v>45</v>
      </c>
      <c r="I1" s="354"/>
      <c r="J1" s="357"/>
      <c r="K1" s="358"/>
      <c r="L1" s="244"/>
      <c r="M1" s="174"/>
      <c r="N1" s="174" t="s">
        <v>1</v>
      </c>
      <c r="O1" s="174"/>
      <c r="P1" s="173"/>
    </row>
    <row r="2" spans="1:16" s="20" customFormat="1" ht="15" customHeight="1">
      <c r="A2" s="11" t="s">
        <v>2</v>
      </c>
      <c r="B2" s="12"/>
      <c r="C2" s="13"/>
      <c r="D2" s="14"/>
      <c r="E2" s="15"/>
      <c r="F2" s="5"/>
      <c r="G2" s="16"/>
      <c r="H2" s="355"/>
      <c r="I2" s="356"/>
      <c r="J2" s="357"/>
      <c r="K2" s="358"/>
      <c r="L2" s="244"/>
      <c r="M2" s="175"/>
      <c r="N2" s="175"/>
      <c r="O2" s="175"/>
      <c r="P2" s="176"/>
    </row>
    <row r="3" spans="1:16" s="30" customFormat="1" ht="10.5" customHeight="1">
      <c r="A3" s="21" t="s">
        <v>3</v>
      </c>
      <c r="B3" s="22"/>
      <c r="C3" s="23"/>
      <c r="D3" s="24"/>
      <c r="E3" s="25"/>
      <c r="F3" s="26"/>
      <c r="G3" s="27" t="s">
        <v>4</v>
      </c>
      <c r="H3" s="359" t="s">
        <v>117</v>
      </c>
      <c r="I3" s="360"/>
      <c r="J3" s="360"/>
      <c r="K3" s="361"/>
      <c r="L3" s="245"/>
      <c r="M3" s="177"/>
      <c r="N3" s="120" t="s">
        <v>6</v>
      </c>
      <c r="O3" s="178"/>
      <c r="P3" s="178"/>
    </row>
    <row r="4" spans="1:16" s="39" customFormat="1" ht="11.25" customHeight="1">
      <c r="A4" s="31" t="s">
        <v>75</v>
      </c>
      <c r="B4" s="32"/>
      <c r="C4" s="33"/>
      <c r="D4" s="34"/>
      <c r="E4" s="32"/>
      <c r="F4" s="35"/>
      <c r="G4" s="36" t="s">
        <v>7</v>
      </c>
      <c r="H4" s="362"/>
      <c r="I4" s="363"/>
      <c r="J4" s="363"/>
      <c r="K4" s="364"/>
      <c r="L4" s="246"/>
      <c r="M4" s="187"/>
      <c r="N4" s="188" t="s">
        <v>8</v>
      </c>
      <c r="O4" s="179"/>
      <c r="P4" s="179"/>
    </row>
    <row r="5" spans="1:16" s="216" customFormat="1" ht="13.8" customHeight="1">
      <c r="A5" s="204" t="s">
        <v>9</v>
      </c>
      <c r="B5" s="204" t="s">
        <v>10</v>
      </c>
      <c r="C5" s="205" t="s">
        <v>11</v>
      </c>
      <c r="D5" s="206" t="s">
        <v>12</v>
      </c>
      <c r="E5" s="207" t="s">
        <v>13</v>
      </c>
      <c r="F5" s="208" t="s">
        <v>14</v>
      </c>
      <c r="G5" s="209" t="s">
        <v>15</v>
      </c>
      <c r="H5" s="232" t="s">
        <v>16</v>
      </c>
      <c r="I5" s="210"/>
      <c r="J5" s="238" t="s">
        <v>17</v>
      </c>
      <c r="K5" s="211"/>
      <c r="L5" s="247" t="s">
        <v>18</v>
      </c>
      <c r="M5" s="212"/>
      <c r="N5" s="213" t="s">
        <v>19</v>
      </c>
      <c r="O5" s="214"/>
      <c r="P5" s="215"/>
    </row>
    <row r="6" spans="1:16" s="30" customFormat="1" ht="25.05" customHeight="1">
      <c r="A6" s="52"/>
      <c r="B6" s="52"/>
      <c r="C6" s="52"/>
      <c r="D6" s="53"/>
      <c r="E6" s="54"/>
      <c r="F6" s="55"/>
      <c r="G6" s="56"/>
      <c r="H6" s="233"/>
      <c r="I6" s="181"/>
      <c r="J6" s="239"/>
      <c r="K6" s="181"/>
      <c r="L6" s="239"/>
      <c r="M6" s="181"/>
      <c r="N6" s="181"/>
      <c r="O6" s="178"/>
      <c r="P6" s="178"/>
    </row>
    <row r="7" spans="1:16" s="70" customFormat="1" ht="25.05" customHeight="1">
      <c r="A7" s="60">
        <v>1</v>
      </c>
      <c r="B7" s="61">
        <v>1</v>
      </c>
      <c r="C7" s="62" t="s">
        <v>20</v>
      </c>
      <c r="D7" s="63">
        <v>2</v>
      </c>
      <c r="E7" s="64" t="s">
        <v>21</v>
      </c>
      <c r="F7" s="217" t="s">
        <v>58</v>
      </c>
      <c r="G7" s="83" t="s">
        <v>23</v>
      </c>
      <c r="H7" s="234" t="s">
        <v>20</v>
      </c>
      <c r="I7" s="182"/>
      <c r="J7" s="237"/>
      <c r="K7" s="71"/>
      <c r="L7" s="237"/>
      <c r="M7" s="71"/>
      <c r="N7" s="71"/>
      <c r="O7" s="190"/>
      <c r="P7" s="183"/>
    </row>
    <row r="8" spans="1:16" s="70" customFormat="1" ht="25.05" customHeight="1">
      <c r="A8" s="71"/>
      <c r="B8" s="72"/>
      <c r="C8" s="73"/>
      <c r="D8" s="74"/>
      <c r="E8" s="75"/>
      <c r="F8" s="218" t="s">
        <v>59</v>
      </c>
      <c r="G8" s="83" t="s">
        <v>23</v>
      </c>
      <c r="H8" s="234" t="s">
        <v>20</v>
      </c>
      <c r="I8" s="191"/>
      <c r="J8" s="285" t="str">
        <f>IF(OR(I9=7,I9=8,I9=9),F7,IF(OR(I9=1,I9=2,I9=3),F10,IF(F7="Bye",F10,IF(F10="Bye",F7,""))))</f>
        <v/>
      </c>
      <c r="K8" s="71"/>
      <c r="L8" s="237"/>
      <c r="M8" s="71"/>
      <c r="N8" s="71"/>
      <c r="O8" s="190"/>
      <c r="P8" s="183"/>
    </row>
    <row r="9" spans="1:16" s="70" customFormat="1" ht="25.05" customHeight="1">
      <c r="A9" s="71"/>
      <c r="B9" s="72"/>
      <c r="C9" s="73"/>
      <c r="D9" s="74"/>
      <c r="E9" s="75"/>
      <c r="F9" s="219"/>
      <c r="G9" s="77"/>
      <c r="H9" s="235" t="s">
        <v>119</v>
      </c>
      <c r="I9" s="192"/>
      <c r="J9" s="286" t="str">
        <f>IF(OR(I9=7,I9=8,I9=9),F8,IF(OR(I9=1,I9=2,I9=3),F11,IF(F7="Bye",F11,IF(F10="Bye",F8,""))))</f>
        <v/>
      </c>
      <c r="K9" s="193"/>
      <c r="L9" s="237"/>
      <c r="M9" s="71"/>
      <c r="N9" s="71"/>
      <c r="O9" s="190"/>
      <c r="P9" s="183"/>
    </row>
    <row r="10" spans="1:16" s="70" customFormat="1" ht="25.05" customHeight="1">
      <c r="A10" s="71">
        <v>2</v>
      </c>
      <c r="B10" s="81">
        <v>3</v>
      </c>
      <c r="C10" s="62" t="s">
        <v>20</v>
      </c>
      <c r="D10" s="63"/>
      <c r="E10" s="82"/>
      <c r="F10" s="220" t="s">
        <v>60</v>
      </c>
      <c r="G10" s="83" t="s">
        <v>27</v>
      </c>
      <c r="H10" s="236"/>
      <c r="I10" s="194"/>
      <c r="J10" s="287"/>
      <c r="K10" s="195"/>
      <c r="L10" s="237"/>
      <c r="M10" s="71"/>
      <c r="N10" s="71"/>
      <c r="O10" s="190"/>
      <c r="P10" s="183"/>
    </row>
    <row r="11" spans="1:16" s="70" customFormat="1" ht="25.05" customHeight="1">
      <c r="A11" s="71"/>
      <c r="B11" s="72"/>
      <c r="C11" s="73"/>
      <c r="D11" s="74"/>
      <c r="E11" s="75"/>
      <c r="F11" s="220" t="s">
        <v>61</v>
      </c>
      <c r="G11" s="83" t="s">
        <v>27</v>
      </c>
      <c r="H11" s="236"/>
      <c r="I11" s="191"/>
      <c r="J11" s="288"/>
      <c r="K11" s="195"/>
      <c r="L11" s="237" t="str">
        <f>IF(OR(K12=7,K12=8,K12=9),J8,IF(OR(K12=1,K12=2,K12=3),J14,""))</f>
        <v/>
      </c>
      <c r="M11" s="196"/>
      <c r="N11" s="71"/>
      <c r="O11" s="190"/>
      <c r="P11" s="183"/>
    </row>
    <row r="12" spans="1:16" s="70" customFormat="1" ht="25.05" customHeight="1">
      <c r="A12" s="71"/>
      <c r="B12" s="72"/>
      <c r="C12" s="73"/>
      <c r="D12" s="74"/>
      <c r="E12" s="75"/>
      <c r="F12" s="219"/>
      <c r="G12" s="77"/>
      <c r="H12" s="235"/>
      <c r="I12" s="71"/>
      <c r="J12" s="203" t="s">
        <v>120</v>
      </c>
      <c r="K12" s="197">
        <v>5</v>
      </c>
      <c r="L12" s="240" t="str">
        <f>IF(OR(K12=7,K12=8,K12=9),J9,IF(OR(K12=1,K12=2,K12=3),J15,""))</f>
        <v/>
      </c>
      <c r="M12" s="71"/>
      <c r="N12" s="71"/>
      <c r="O12" s="190"/>
      <c r="P12" s="183"/>
    </row>
    <row r="13" spans="1:16" s="70" customFormat="1" ht="25.05" customHeight="1">
      <c r="A13" s="71">
        <v>3</v>
      </c>
      <c r="B13" s="81">
        <v>8</v>
      </c>
      <c r="C13" s="62" t="s">
        <v>20</v>
      </c>
      <c r="D13" s="63"/>
      <c r="E13" s="82"/>
      <c r="F13" s="220" t="s">
        <v>62</v>
      </c>
      <c r="G13" s="83" t="s">
        <v>25</v>
      </c>
      <c r="H13" s="236"/>
      <c r="I13" s="182"/>
      <c r="J13" s="288"/>
      <c r="K13" s="195"/>
      <c r="L13" s="241"/>
      <c r="M13" s="198"/>
      <c r="N13" s="71"/>
      <c r="O13" s="190"/>
      <c r="P13" s="183"/>
    </row>
    <row r="14" spans="1:16" s="70" customFormat="1" ht="25.05" customHeight="1">
      <c r="A14" s="71"/>
      <c r="B14" s="72"/>
      <c r="C14" s="73"/>
      <c r="D14" s="74"/>
      <c r="E14" s="75"/>
      <c r="F14" s="220" t="s">
        <v>63</v>
      </c>
      <c r="G14" s="83" t="s">
        <v>25</v>
      </c>
      <c r="H14" s="236"/>
      <c r="I14" s="191"/>
      <c r="J14" s="285" t="str">
        <f>IF(OR(I15=7,I15=8,I15=9),F13,IF(OR(I15=1,I15=2,I15=3),F16,IF(F13="Bye",F16,IF(F16="Bye",F13,""))))</f>
        <v/>
      </c>
      <c r="K14" s="195"/>
      <c r="L14" s="237"/>
      <c r="M14" s="195"/>
      <c r="N14" s="71"/>
      <c r="O14" s="190"/>
      <c r="P14" s="183"/>
    </row>
    <row r="15" spans="1:16" s="70" customFormat="1" ht="25.05" customHeight="1">
      <c r="A15" s="71"/>
      <c r="B15" s="72"/>
      <c r="C15" s="73"/>
      <c r="D15" s="74"/>
      <c r="E15" s="75"/>
      <c r="F15" s="219"/>
      <c r="G15" s="77"/>
      <c r="H15" s="235" t="s">
        <v>119</v>
      </c>
      <c r="I15" s="192">
        <v>6</v>
      </c>
      <c r="J15" s="286" t="str">
        <f>IF(OR(I15=7,I15=8,I15=9),F14,IF(OR(I15=1,I15=2,I15=3),F17,IF(F13="Bye",F17,IF(F16="Bye",F14,""))))</f>
        <v/>
      </c>
      <c r="K15" s="199"/>
      <c r="L15" s="237"/>
      <c r="M15" s="195"/>
      <c r="N15" s="71"/>
      <c r="O15" s="190"/>
      <c r="P15" s="183"/>
    </row>
    <row r="16" spans="1:16" s="70" customFormat="1" ht="25.05" customHeight="1">
      <c r="A16" s="71">
        <v>4</v>
      </c>
      <c r="B16" s="81">
        <v>6</v>
      </c>
      <c r="C16" s="62" t="s">
        <v>20</v>
      </c>
      <c r="D16" s="63"/>
      <c r="E16" s="82"/>
      <c r="F16" s="220" t="s">
        <v>64</v>
      </c>
      <c r="G16" s="83" t="s">
        <v>50</v>
      </c>
      <c r="H16" s="236"/>
      <c r="I16" s="194"/>
      <c r="J16" s="287"/>
      <c r="K16" s="71"/>
      <c r="L16" s="237"/>
      <c r="M16" s="195"/>
      <c r="N16" s="71"/>
      <c r="O16" s="190"/>
      <c r="P16" s="183"/>
    </row>
    <row r="17" spans="1:16" s="70" customFormat="1" ht="25.05" customHeight="1">
      <c r="A17" s="71"/>
      <c r="B17" s="72"/>
      <c r="C17" s="73"/>
      <c r="D17" s="74"/>
      <c r="E17" s="75"/>
      <c r="F17" s="220" t="s">
        <v>65</v>
      </c>
      <c r="G17" s="83" t="s">
        <v>50</v>
      </c>
      <c r="H17" s="236"/>
      <c r="I17" s="191"/>
      <c r="J17" s="288"/>
      <c r="K17" s="71"/>
      <c r="L17" s="237"/>
      <c r="M17" s="200"/>
      <c r="N17" s="71" t="str">
        <f>IF(OR(M18=7,M18=8,M18=9),L11,IF(OR(M18=1,M18=2,M18=3),L23,""))</f>
        <v/>
      </c>
      <c r="O17" s="190"/>
      <c r="P17" s="183"/>
    </row>
    <row r="18" spans="1:16" s="70" customFormat="1" ht="25.05" customHeight="1">
      <c r="A18" s="71"/>
      <c r="B18" s="72"/>
      <c r="C18" s="73"/>
      <c r="D18" s="74"/>
      <c r="E18" s="75"/>
      <c r="F18" s="219"/>
      <c r="G18" s="77"/>
      <c r="H18" s="235"/>
      <c r="I18" s="71"/>
      <c r="J18" s="288"/>
      <c r="K18" s="71"/>
      <c r="L18" s="203" t="s">
        <v>121</v>
      </c>
      <c r="M18" s="192">
        <v>5</v>
      </c>
      <c r="N18" s="184" t="str">
        <f>IF(OR(M18=7,M18=8,M18=9),L12,IF(OR(M18=1,M18=2,M18=3),L24,""))</f>
        <v/>
      </c>
      <c r="O18" s="190"/>
      <c r="P18" s="183"/>
    </row>
    <row r="19" spans="1:16" s="70" customFormat="1" ht="25.05" customHeight="1">
      <c r="A19" s="71">
        <v>5</v>
      </c>
      <c r="B19" s="72">
        <v>2</v>
      </c>
      <c r="C19" s="73" t="s">
        <v>20</v>
      </c>
      <c r="D19" s="63"/>
      <c r="E19" s="82"/>
      <c r="F19" s="220" t="s">
        <v>66</v>
      </c>
      <c r="G19" s="83" t="s">
        <v>27</v>
      </c>
      <c r="H19" s="236"/>
      <c r="I19" s="71"/>
      <c r="J19" s="288"/>
      <c r="K19" s="71"/>
      <c r="L19" s="237"/>
      <c r="M19" s="195"/>
      <c r="N19" s="185"/>
      <c r="O19" s="190"/>
      <c r="P19" s="183"/>
    </row>
    <row r="20" spans="1:16" s="70" customFormat="1" ht="25.05" customHeight="1">
      <c r="A20" s="71"/>
      <c r="B20" s="92"/>
      <c r="C20" s="93"/>
      <c r="D20" s="74"/>
      <c r="E20" s="75"/>
      <c r="F20" s="220" t="s">
        <v>67</v>
      </c>
      <c r="G20" s="83" t="s">
        <v>27</v>
      </c>
      <c r="H20" s="236"/>
      <c r="I20" s="191"/>
      <c r="J20" s="285" t="str">
        <f>IF(OR(I21=7,I21=8,I21=9),F19,IF(OR(I21=1,I21=2,I21=3),F22,IF(F19="Bye",F22,IF(F22="Bye",F19,""))))</f>
        <v/>
      </c>
      <c r="K20" s="71"/>
      <c r="L20" s="237"/>
      <c r="M20" s="195"/>
      <c r="N20" s="71"/>
      <c r="O20" s="190"/>
      <c r="P20" s="183"/>
    </row>
    <row r="21" spans="1:16" s="70" customFormat="1" ht="25.05" customHeight="1">
      <c r="A21" s="71"/>
      <c r="B21" s="72"/>
      <c r="C21" s="73"/>
      <c r="D21" s="74"/>
      <c r="E21" s="75"/>
      <c r="F21" s="219"/>
      <c r="G21" s="77"/>
      <c r="H21" s="235" t="s">
        <v>119</v>
      </c>
      <c r="I21" s="192">
        <v>5</v>
      </c>
      <c r="J21" s="286" t="str">
        <f>IF(OR(I21=7,I21=8,I21=9),F20,IF(OR(I21=1,I21=2,I21=3),F23,IF(F19="Bye",F23,IF(F22="Bye",F20,""))))</f>
        <v/>
      </c>
      <c r="K21" s="193"/>
      <c r="L21" s="237"/>
      <c r="M21" s="195"/>
      <c r="N21" s="71"/>
      <c r="O21" s="190"/>
      <c r="P21" s="183"/>
    </row>
    <row r="22" spans="1:16" s="70" customFormat="1" ht="25.05" customHeight="1">
      <c r="A22" s="71">
        <v>6</v>
      </c>
      <c r="B22" s="72">
        <v>5</v>
      </c>
      <c r="C22" s="73" t="s">
        <v>20</v>
      </c>
      <c r="D22" s="63"/>
      <c r="E22" s="82"/>
      <c r="F22" s="220" t="s">
        <v>68</v>
      </c>
      <c r="G22" s="83" t="s">
        <v>69</v>
      </c>
      <c r="H22" s="236"/>
      <c r="I22" s="194"/>
      <c r="J22" s="287"/>
      <c r="K22" s="195"/>
      <c r="L22" s="237"/>
      <c r="M22" s="195"/>
      <c r="N22" s="71"/>
      <c r="O22" s="190"/>
      <c r="P22" s="183"/>
    </row>
    <row r="23" spans="1:16" s="70" customFormat="1" ht="25.05" customHeight="1">
      <c r="A23" s="71"/>
      <c r="B23" s="92"/>
      <c r="C23" s="93"/>
      <c r="D23" s="74"/>
      <c r="E23" s="75"/>
      <c r="F23" s="220" t="s">
        <v>70</v>
      </c>
      <c r="G23" s="83" t="s">
        <v>57</v>
      </c>
      <c r="H23" s="236"/>
      <c r="I23" s="191"/>
      <c r="J23" s="288"/>
      <c r="K23" s="195"/>
      <c r="L23" s="237" t="str">
        <f>IF(OR(K24=7,K24=8,K24=9),J20,IF(OR(K24=1,K24=2,K24=3),J26,""))</f>
        <v/>
      </c>
      <c r="M23" s="200"/>
      <c r="N23" s="71"/>
      <c r="O23" s="190"/>
      <c r="P23" s="183"/>
    </row>
    <row r="24" spans="1:16" s="70" customFormat="1" ht="25.05" customHeight="1">
      <c r="A24" s="71"/>
      <c r="B24" s="72"/>
      <c r="C24" s="73"/>
      <c r="D24" s="74"/>
      <c r="E24" s="75"/>
      <c r="F24" s="219"/>
      <c r="G24" s="77"/>
      <c r="H24" s="235"/>
      <c r="I24" s="196"/>
      <c r="J24" s="203" t="s">
        <v>120</v>
      </c>
      <c r="K24" s="201">
        <v>5</v>
      </c>
      <c r="L24" s="240" t="str">
        <f>IF(OR(K24=7,K24=8,K24=9),J21,IF(OR(K24=1,K24=2,K24=3),J27,""))</f>
        <v/>
      </c>
      <c r="M24" s="199"/>
      <c r="N24" s="71"/>
      <c r="O24" s="190"/>
      <c r="P24" s="183"/>
    </row>
    <row r="25" spans="1:16" s="70" customFormat="1" ht="25.05" customHeight="1">
      <c r="A25" s="71">
        <v>7</v>
      </c>
      <c r="B25" s="72">
        <v>4</v>
      </c>
      <c r="C25" s="73" t="s">
        <v>20</v>
      </c>
      <c r="D25" s="63"/>
      <c r="E25" s="82"/>
      <c r="F25" s="220" t="s">
        <v>71</v>
      </c>
      <c r="G25" s="83" t="s">
        <v>27</v>
      </c>
      <c r="H25" s="236"/>
      <c r="I25" s="182"/>
      <c r="J25" s="288"/>
      <c r="K25" s="195"/>
      <c r="L25" s="241"/>
      <c r="M25" s="71"/>
      <c r="N25" s="71"/>
      <c r="O25" s="190"/>
      <c r="P25" s="183"/>
    </row>
    <row r="26" spans="1:16" s="70" customFormat="1" ht="25.05" customHeight="1">
      <c r="A26" s="71"/>
      <c r="B26" s="92"/>
      <c r="C26" s="93"/>
      <c r="D26" s="74"/>
      <c r="E26" s="75"/>
      <c r="F26" s="220" t="s">
        <v>72</v>
      </c>
      <c r="G26" s="83" t="s">
        <v>27</v>
      </c>
      <c r="H26" s="236"/>
      <c r="I26" s="191"/>
      <c r="J26" s="285" t="str">
        <f>IF(OR(I27=7,I27=8,I27=9),F25,IF(OR(I27=1,I27=2,I27=3),F28,IF(F25="Bye",F28,IF(F28="Bye",F25,""))))</f>
        <v/>
      </c>
      <c r="K26" s="195"/>
      <c r="L26" s="237"/>
      <c r="M26" s="71"/>
      <c r="N26" s="71"/>
      <c r="O26" s="190"/>
      <c r="P26" s="183"/>
    </row>
    <row r="27" spans="1:16" s="70" customFormat="1" ht="25.05" customHeight="1">
      <c r="A27" s="71"/>
      <c r="B27" s="72"/>
      <c r="C27" s="73"/>
      <c r="D27" s="74"/>
      <c r="E27" s="75"/>
      <c r="F27" s="219"/>
      <c r="G27" s="77"/>
      <c r="H27" s="235" t="s">
        <v>119</v>
      </c>
      <c r="I27" s="192"/>
      <c r="J27" s="286" t="str">
        <f>IF(OR(I27=7,I27=8,I27=9),F26,IF(OR(I27=1,I27=2,I27=3),F29,IF(F25="Bye",F29,IF(F28="Bye",F26,""))))</f>
        <v/>
      </c>
      <c r="K27" s="199"/>
      <c r="L27" s="237"/>
      <c r="M27" s="71"/>
      <c r="N27" s="71"/>
      <c r="O27" s="190"/>
      <c r="P27" s="183"/>
    </row>
    <row r="28" spans="1:16" s="70" customFormat="1" ht="25.05" customHeight="1">
      <c r="A28" s="60">
        <v>8</v>
      </c>
      <c r="B28" s="81">
        <v>7</v>
      </c>
      <c r="C28" s="62" t="s">
        <v>20</v>
      </c>
      <c r="D28" s="63"/>
      <c r="E28" s="64" t="s">
        <v>41</v>
      </c>
      <c r="F28" s="217" t="s">
        <v>73</v>
      </c>
      <c r="G28" s="83" t="s">
        <v>25</v>
      </c>
      <c r="H28" s="236"/>
      <c r="I28" s="194"/>
      <c r="J28" s="287" t="str">
        <f>IF(OR(I27=7,I27=8,I27=9),F26,IF(OR(I27=1,I27=2,I27=3),F29,""))</f>
        <v/>
      </c>
      <c r="K28" s="71"/>
      <c r="L28" s="237"/>
      <c r="M28" s="71"/>
      <c r="N28" s="71"/>
      <c r="O28" s="190"/>
      <c r="P28" s="183"/>
    </row>
    <row r="29" spans="1:16" s="70" customFormat="1" ht="25.05" customHeight="1">
      <c r="A29" s="95"/>
      <c r="B29" s="96"/>
      <c r="C29" s="73"/>
      <c r="D29" s="74"/>
      <c r="E29" s="75"/>
      <c r="F29" s="217" t="s">
        <v>74</v>
      </c>
      <c r="G29" s="83" t="s">
        <v>23</v>
      </c>
      <c r="H29" s="236"/>
      <c r="I29" s="191"/>
      <c r="J29" s="237"/>
      <c r="K29" s="71"/>
      <c r="L29" s="237"/>
      <c r="M29" s="196"/>
      <c r="N29" s="71"/>
      <c r="O29" s="190"/>
      <c r="P29" s="183"/>
    </row>
    <row r="30" spans="1:16" s="70" customFormat="1" ht="25.05" customHeight="1">
      <c r="A30" s="95"/>
      <c r="B30" s="95"/>
      <c r="C30" s="74"/>
      <c r="D30" s="74"/>
      <c r="E30" s="67"/>
      <c r="F30" s="221"/>
      <c r="G30" s="77"/>
      <c r="H30" s="237"/>
      <c r="I30" s="202"/>
      <c r="J30" s="242"/>
      <c r="K30" s="186"/>
      <c r="L30" s="242"/>
      <c r="M30" s="202"/>
      <c r="N30" s="186"/>
      <c r="O30" s="190"/>
      <c r="P30" s="183"/>
    </row>
    <row r="31" spans="1:16" ht="18" customHeight="1">
      <c r="A31" s="100"/>
      <c r="B31" s="100"/>
      <c r="F31" s="104"/>
      <c r="I31" s="180"/>
      <c r="J31" s="233"/>
      <c r="K31" s="180"/>
      <c r="L31" s="233"/>
      <c r="M31" s="180"/>
      <c r="N31" s="180"/>
      <c r="O31" s="176"/>
    </row>
    <row r="32" spans="1:16" ht="12.6" customHeight="1">
      <c r="A32" s="105"/>
      <c r="B32" s="105"/>
      <c r="F32" s="104"/>
      <c r="I32" s="180"/>
      <c r="J32" s="233"/>
      <c r="K32" s="180"/>
      <c r="L32" s="233"/>
      <c r="M32" s="180"/>
      <c r="N32" s="180"/>
      <c r="O32" s="176"/>
    </row>
    <row r="33" spans="1:15" ht="12.6" customHeight="1">
      <c r="A33" s="106"/>
      <c r="B33" s="106"/>
      <c r="F33" s="104"/>
      <c r="I33" s="180"/>
      <c r="J33" s="233"/>
      <c r="K33" s="180"/>
      <c r="L33" s="233"/>
      <c r="M33" s="180"/>
      <c r="N33" s="180"/>
      <c r="O33" s="176"/>
    </row>
    <row r="34" spans="1:15" ht="12.6" customHeight="1">
      <c r="A34" s="106"/>
      <c r="B34" s="106"/>
      <c r="F34" s="104"/>
      <c r="I34" s="180"/>
      <c r="J34" s="233"/>
      <c r="K34" s="180"/>
      <c r="L34" s="233"/>
      <c r="M34" s="180"/>
      <c r="N34" s="180"/>
      <c r="O34" s="176"/>
    </row>
    <row r="35" spans="1:15" ht="12.6" customHeight="1">
      <c r="A35" s="51"/>
      <c r="B35" s="51"/>
      <c r="F35" s="104"/>
      <c r="I35" s="180"/>
      <c r="J35" s="233"/>
      <c r="K35" s="180"/>
      <c r="L35" s="233"/>
      <c r="M35" s="180"/>
      <c r="N35" s="180"/>
      <c r="O35" s="176"/>
    </row>
    <row r="36" spans="1:15" ht="18" customHeight="1">
      <c r="A36" s="69"/>
      <c r="B36" s="69"/>
      <c r="F36" s="104"/>
      <c r="I36" s="180"/>
      <c r="J36" s="233"/>
      <c r="K36" s="180"/>
      <c r="L36" s="233"/>
      <c r="M36" s="180"/>
      <c r="N36" s="180"/>
      <c r="O36" s="176"/>
    </row>
    <row r="37" spans="1:15" ht="12" customHeight="1">
      <c r="A37" s="69"/>
      <c r="B37" s="69"/>
      <c r="F37" s="104"/>
      <c r="I37" s="180"/>
      <c r="J37" s="233"/>
      <c r="K37" s="180"/>
      <c r="L37" s="233"/>
      <c r="M37" s="180"/>
      <c r="N37" s="180"/>
      <c r="O37" s="176"/>
    </row>
    <row r="38" spans="1:15" ht="12" customHeight="1">
      <c r="A38" s="69"/>
      <c r="B38" s="69"/>
      <c r="F38" s="104"/>
      <c r="I38" s="180"/>
      <c r="J38" s="233"/>
      <c r="K38" s="180"/>
      <c r="L38" s="233"/>
      <c r="M38" s="180"/>
      <c r="N38" s="180"/>
      <c r="O38" s="176"/>
    </row>
    <row r="39" spans="1:15" ht="12" customHeight="1">
      <c r="A39" s="69"/>
      <c r="B39" s="69"/>
      <c r="F39" s="104"/>
      <c r="I39" s="180"/>
      <c r="J39" s="233"/>
      <c r="K39" s="180"/>
      <c r="L39" s="233"/>
      <c r="M39" s="180"/>
      <c r="N39" s="180"/>
      <c r="O39" s="176"/>
    </row>
    <row r="40" spans="1:15" ht="12" customHeight="1">
      <c r="A40" s="69"/>
      <c r="B40" s="69"/>
      <c r="F40" s="104"/>
      <c r="I40" s="180"/>
      <c r="J40" s="233"/>
      <c r="K40" s="180"/>
      <c r="L40" s="233"/>
      <c r="M40" s="180"/>
      <c r="N40" s="180"/>
      <c r="O40" s="176"/>
    </row>
    <row r="41" spans="1:15" ht="12" customHeight="1">
      <c r="A41" s="69"/>
      <c r="B41" s="69"/>
      <c r="F41" s="104"/>
      <c r="I41" s="180"/>
      <c r="J41" s="233"/>
      <c r="K41" s="180"/>
      <c r="L41" s="233"/>
      <c r="M41" s="180"/>
      <c r="N41" s="180"/>
      <c r="O41" s="176"/>
    </row>
    <row r="42" spans="1:15" ht="12" customHeight="1">
      <c r="A42" s="69"/>
      <c r="B42" s="69"/>
      <c r="F42" s="104"/>
      <c r="I42" s="180"/>
      <c r="J42" s="233"/>
      <c r="K42" s="180"/>
      <c r="L42" s="233"/>
      <c r="M42" s="180"/>
      <c r="N42" s="180"/>
      <c r="O42" s="176"/>
    </row>
    <row r="43" spans="1:15" ht="12" customHeight="1">
      <c r="A43" s="69"/>
      <c r="B43" s="69"/>
      <c r="I43" s="176"/>
      <c r="K43" s="176"/>
      <c r="M43" s="176"/>
      <c r="O43" s="176"/>
    </row>
    <row r="44" spans="1:15" ht="12" customHeight="1">
      <c r="A44" s="69"/>
      <c r="B44" s="69"/>
      <c r="I44" s="176"/>
      <c r="K44" s="176"/>
      <c r="M44" s="176"/>
      <c r="O44" s="176"/>
    </row>
    <row r="45" spans="1:15" ht="12" customHeight="1">
      <c r="A45" s="69"/>
      <c r="B45" s="69"/>
      <c r="I45" s="176"/>
      <c r="K45" s="176"/>
      <c r="M45" s="176"/>
      <c r="O45" s="176"/>
    </row>
    <row r="46" spans="1:15" ht="12" customHeight="1">
      <c r="A46" s="69"/>
      <c r="B46" s="69"/>
      <c r="I46" s="176"/>
      <c r="K46" s="176"/>
      <c r="M46" s="176"/>
      <c r="O46" s="176"/>
    </row>
    <row r="47" spans="1:15" ht="12" customHeight="1">
      <c r="A47" s="69"/>
      <c r="B47" s="69"/>
      <c r="I47" s="176"/>
      <c r="K47" s="176"/>
      <c r="M47" s="176"/>
      <c r="O47" s="176"/>
    </row>
    <row r="48" spans="1:15" ht="12" customHeight="1">
      <c r="A48" s="69"/>
      <c r="B48" s="69"/>
      <c r="I48" s="176"/>
      <c r="K48" s="176"/>
      <c r="M48" s="176"/>
      <c r="O48" s="176"/>
    </row>
    <row r="49" spans="1:15" ht="12" customHeight="1">
      <c r="A49" s="69"/>
      <c r="B49" s="69"/>
      <c r="I49" s="176"/>
      <c r="K49" s="176"/>
      <c r="M49" s="176"/>
      <c r="O49" s="176"/>
    </row>
    <row r="50" spans="1:15" ht="12" customHeight="1">
      <c r="A50" s="69"/>
      <c r="B50" s="69"/>
      <c r="I50" s="176"/>
      <c r="K50" s="176"/>
      <c r="M50" s="176"/>
      <c r="O50" s="176"/>
    </row>
    <row r="51" spans="1:15" ht="12" customHeight="1">
      <c r="A51" s="69"/>
      <c r="B51" s="69"/>
      <c r="I51" s="176"/>
      <c r="K51" s="176"/>
      <c r="M51" s="176"/>
      <c r="O51" s="176"/>
    </row>
    <row r="52" spans="1:15" ht="12" customHeight="1">
      <c r="A52" s="69"/>
      <c r="B52" s="69"/>
      <c r="I52" s="176"/>
      <c r="K52" s="176"/>
      <c r="M52" s="176"/>
      <c r="O52" s="176"/>
    </row>
    <row r="53" spans="1:15" ht="12" customHeight="1">
      <c r="A53" s="69"/>
      <c r="B53" s="69"/>
      <c r="I53" s="176"/>
      <c r="K53" s="176"/>
      <c r="M53" s="176"/>
      <c r="O53" s="176"/>
    </row>
    <row r="54" spans="1:15" ht="12" customHeight="1">
      <c r="A54" s="69"/>
      <c r="B54" s="69"/>
      <c r="I54" s="176"/>
      <c r="K54" s="176"/>
      <c r="M54" s="176"/>
      <c r="O54" s="176"/>
    </row>
    <row r="55" spans="1:15" ht="12" customHeight="1">
      <c r="A55" s="69"/>
      <c r="B55" s="69"/>
      <c r="I55" s="176"/>
      <c r="K55" s="176"/>
      <c r="M55" s="176"/>
      <c r="O55" s="176"/>
    </row>
    <row r="56" spans="1:15" ht="12" customHeight="1">
      <c r="A56" s="69"/>
      <c r="B56" s="69"/>
      <c r="I56" s="176"/>
      <c r="K56" s="176"/>
      <c r="M56" s="176"/>
      <c r="O56" s="176"/>
    </row>
    <row r="57" spans="1:15" ht="12" customHeight="1">
      <c r="A57" s="69"/>
      <c r="B57" s="69"/>
      <c r="I57" s="176"/>
      <c r="K57" s="176"/>
      <c r="M57" s="176"/>
      <c r="O57" s="176"/>
    </row>
    <row r="58" spans="1:15" ht="12" customHeight="1">
      <c r="A58" s="69"/>
      <c r="B58" s="69"/>
      <c r="I58" s="176"/>
      <c r="K58" s="176"/>
      <c r="M58" s="176"/>
      <c r="O58" s="176"/>
    </row>
    <row r="59" spans="1:15" ht="12" customHeight="1">
      <c r="A59" s="106"/>
      <c r="B59" s="106"/>
      <c r="I59" s="176"/>
      <c r="K59" s="176"/>
      <c r="M59" s="176"/>
      <c r="O59" s="176"/>
    </row>
    <row r="60" spans="1:15" ht="12" customHeight="1">
      <c r="A60" s="106"/>
      <c r="B60" s="106"/>
      <c r="I60" s="176"/>
      <c r="K60" s="176"/>
      <c r="M60" s="176"/>
      <c r="O60" s="176"/>
    </row>
    <row r="61" spans="1:15" ht="12" customHeight="1">
      <c r="A61" s="106"/>
      <c r="B61" s="106"/>
      <c r="I61" s="176"/>
      <c r="K61" s="176"/>
      <c r="M61" s="176"/>
      <c r="O61" s="176"/>
    </row>
    <row r="62" spans="1:15" ht="12" customHeight="1">
      <c r="A62" s="106"/>
      <c r="B62" s="106"/>
      <c r="I62" s="176"/>
      <c r="K62" s="176"/>
      <c r="M62" s="176"/>
      <c r="O62" s="176"/>
    </row>
    <row r="63" spans="1:15" ht="12" customHeight="1">
      <c r="A63" s="106"/>
      <c r="B63" s="106"/>
      <c r="I63" s="176"/>
      <c r="K63" s="176"/>
      <c r="M63" s="176"/>
      <c r="O63" s="176"/>
    </row>
    <row r="64" spans="1:15" ht="12" customHeight="1"/>
  </sheetData>
  <mergeCells count="4">
    <mergeCell ref="H1:I2"/>
    <mergeCell ref="J1:K1"/>
    <mergeCell ref="J2:K2"/>
    <mergeCell ref="H3:K4"/>
  </mergeCells>
  <phoneticPr fontId="1" type="noConversion"/>
  <conditionalFormatting sqref="F7 F10 F13 F16 F22 F25 F28 F19">
    <cfRule type="cellIs" dxfId="60" priority="5" stopIfTrue="1" operator="equal">
      <formula>"Bye"</formula>
    </cfRule>
  </conditionalFormatting>
  <conditionalFormatting sqref="D7 D10 D13 D16 D28 D22 D25 D19">
    <cfRule type="cellIs" dxfId="59" priority="6" stopIfTrue="1" operator="equal">
      <formula>"DA"</formula>
    </cfRule>
  </conditionalFormatting>
  <conditionalFormatting sqref="I9 I15 I21 I27 M18">
    <cfRule type="expression" dxfId="58" priority="7" stopIfTrue="1">
      <formula>$N$1="CU"</formula>
    </cfRule>
  </conditionalFormatting>
  <conditionalFormatting sqref="F1:F1048576">
    <cfRule type="duplicateValues" dxfId="57" priority="1"/>
  </conditionalFormatting>
  <dataValidations count="1">
    <dataValidation type="list" allowBlank="1" showInputMessage="1" showErrorMessage="1" sqref="C7 C10 C13 C16 C19 C22 C25 C28" xr:uid="{1AAE735F-9F3E-4BD1-8E8C-3DBC9B22BA70}">
      <formula1>" - , Q, WC, LL"</formula1>
    </dataValidation>
  </dataValidations>
  <pageMargins left="0.74803149606299213" right="0.74803149606299213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Option Button 1">
              <controlPr defaultSize="0" autoFill="0" autoLine="0" autoPict="0">
                <anchor moveWithCells="1">
                  <from>
                    <xdr:col>8</xdr:col>
                    <xdr:colOff>91440</xdr:colOff>
                    <xdr:row>0</xdr:row>
                    <xdr:rowOff>0</xdr:rowOff>
                  </from>
                  <to>
                    <xdr:col>10</xdr:col>
                    <xdr:colOff>0</xdr:colOff>
                    <xdr:row>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Option Button 2">
              <controlPr defaultSize="0" autoFill="0" autoLine="0" autoPict="0">
                <anchor moveWithCells="1">
                  <from>
                    <xdr:col>8</xdr:col>
                    <xdr:colOff>99060</xdr:colOff>
                    <xdr:row>0</xdr:row>
                    <xdr:rowOff>167640</xdr:rowOff>
                  </from>
                  <to>
                    <xdr:col>10</xdr:col>
                    <xdr:colOff>22860</xdr:colOff>
                    <xdr:row>2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14554-BE46-4F2B-9B57-D50BE87009BC}">
  <sheetPr codeName="sheet108">
    <tabColor theme="5" tint="0.59999389629810485"/>
  </sheetPr>
  <dimension ref="A1:Q70"/>
  <sheetViews>
    <sheetView zoomScaleNormal="100" workbookViewId="0">
      <selection activeCell="P14" sqref="P14"/>
    </sheetView>
  </sheetViews>
  <sheetFormatPr defaultColWidth="9" defaultRowHeight="16.2"/>
  <cols>
    <col min="1" max="2" width="4.21875" style="101" customWidth="1"/>
    <col min="3" max="3" width="3.6640625" style="169" customWidth="1"/>
    <col min="4" max="4" width="3.6640625" style="132" customWidth="1"/>
    <col min="5" max="5" width="3.6640625" style="170" customWidth="1"/>
    <col min="6" max="6" width="10.6640625" style="108" customWidth="1"/>
    <col min="7" max="7" width="8.6640625" style="171" customWidth="1"/>
    <col min="8" max="8" width="8.6640625" style="296" customWidth="1"/>
    <col min="9" max="9" width="1.44140625" style="341" customWidth="1"/>
    <col min="10" max="10" width="8.6640625" style="342" customWidth="1"/>
    <col min="11" max="11" width="1.44140625" style="341" customWidth="1"/>
    <col min="12" max="12" width="8.6640625" style="342" customWidth="1"/>
    <col min="13" max="13" width="1.44140625" style="341" customWidth="1"/>
    <col min="14" max="14" width="7.6640625" style="342" customWidth="1"/>
    <col min="15" max="15" width="1.44140625" style="341" customWidth="1"/>
    <col min="16" max="16" width="7.6640625" style="343" customWidth="1"/>
    <col min="17" max="17" width="9" style="108"/>
    <col min="18" max="16384" width="9" style="101"/>
  </cols>
  <sheetData>
    <row r="1" spans="1:17" s="10" customFormat="1" ht="15" customHeight="1">
      <c r="A1" s="1" t="s">
        <v>0</v>
      </c>
      <c r="B1" s="1"/>
      <c r="C1" s="111"/>
      <c r="D1" s="112"/>
      <c r="E1" s="1"/>
      <c r="F1" s="8"/>
      <c r="G1" s="6"/>
      <c r="H1" s="377">
        <v>50</v>
      </c>
      <c r="I1" s="378"/>
      <c r="J1" s="381"/>
      <c r="K1" s="382"/>
      <c r="L1" s="315"/>
      <c r="M1" s="316"/>
      <c r="N1" s="317" t="s">
        <v>1</v>
      </c>
      <c r="O1" s="316"/>
      <c r="P1" s="318"/>
      <c r="Q1" s="113"/>
    </row>
    <row r="2" spans="1:17" s="20" customFormat="1" ht="15" customHeight="1">
      <c r="A2" s="11" t="s">
        <v>2</v>
      </c>
      <c r="B2" s="12"/>
      <c r="C2" s="114"/>
      <c r="D2" s="115"/>
      <c r="E2" s="116"/>
      <c r="F2" s="18"/>
      <c r="G2" s="16"/>
      <c r="H2" s="379"/>
      <c r="I2" s="380"/>
      <c r="J2" s="381"/>
      <c r="K2" s="382"/>
      <c r="L2" s="315"/>
      <c r="M2" s="319"/>
      <c r="N2" s="320"/>
      <c r="O2" s="319"/>
      <c r="P2" s="321"/>
      <c r="Q2" s="117"/>
    </row>
    <row r="3" spans="1:17" s="30" customFormat="1" ht="11.25" customHeight="1">
      <c r="A3" s="21" t="s">
        <v>3</v>
      </c>
      <c r="B3" s="118"/>
      <c r="C3" s="119"/>
      <c r="D3" s="120"/>
      <c r="E3" s="121"/>
      <c r="F3" s="122"/>
      <c r="G3" s="123" t="s">
        <v>4</v>
      </c>
      <c r="H3" s="383" t="s">
        <v>127</v>
      </c>
      <c r="I3" s="384"/>
      <c r="J3" s="384"/>
      <c r="K3" s="385"/>
      <c r="L3" s="322"/>
      <c r="M3" s="323"/>
      <c r="N3" s="322"/>
      <c r="O3" s="323"/>
      <c r="P3" s="324" t="s">
        <v>6</v>
      </c>
      <c r="Q3" s="124"/>
    </row>
    <row r="4" spans="1:17" s="39" customFormat="1" ht="11.25" customHeight="1">
      <c r="A4" s="31" t="s">
        <v>75</v>
      </c>
      <c r="B4" s="125"/>
      <c r="C4" s="126"/>
      <c r="D4" s="127"/>
      <c r="E4" s="125"/>
      <c r="F4" s="128"/>
      <c r="G4" s="36" t="s">
        <v>7</v>
      </c>
      <c r="H4" s="386"/>
      <c r="I4" s="387"/>
      <c r="J4" s="387"/>
      <c r="K4" s="388"/>
      <c r="L4" s="325"/>
      <c r="M4" s="326"/>
      <c r="N4" s="327"/>
      <c r="O4" s="328"/>
      <c r="P4" s="328"/>
      <c r="Q4" s="129"/>
    </row>
    <row r="5" spans="1:17" s="216" customFormat="1">
      <c r="A5" s="204" t="s">
        <v>9</v>
      </c>
      <c r="B5" s="204" t="s">
        <v>10</v>
      </c>
      <c r="C5" s="222" t="s">
        <v>11</v>
      </c>
      <c r="D5" s="223" t="s">
        <v>12</v>
      </c>
      <c r="E5" s="130" t="s">
        <v>13</v>
      </c>
      <c r="F5" s="224" t="s">
        <v>14</v>
      </c>
      <c r="G5" s="209" t="s">
        <v>15</v>
      </c>
      <c r="H5" s="329" t="s">
        <v>16</v>
      </c>
      <c r="I5" s="330"/>
      <c r="J5" s="331" t="s">
        <v>76</v>
      </c>
      <c r="K5" s="332"/>
      <c r="L5" s="331" t="s">
        <v>17</v>
      </c>
      <c r="M5" s="333"/>
      <c r="N5" s="331" t="s">
        <v>18</v>
      </c>
      <c r="O5" s="334"/>
      <c r="P5" s="335" t="s">
        <v>19</v>
      </c>
      <c r="Q5" s="228"/>
    </row>
    <row r="6" spans="1:17" s="30" customFormat="1" ht="10.199999999999999" customHeight="1">
      <c r="A6" s="52"/>
      <c r="B6" s="52"/>
      <c r="C6" s="131"/>
      <c r="D6" s="132"/>
      <c r="E6" s="133"/>
      <c r="F6" s="134"/>
      <c r="G6" s="67"/>
      <c r="H6" s="291"/>
      <c r="I6" s="140"/>
      <c r="J6" s="291"/>
      <c r="K6" s="140"/>
      <c r="L6" s="291"/>
      <c r="M6" s="140"/>
      <c r="N6" s="291"/>
      <c r="O6" s="140"/>
      <c r="P6" s="139"/>
      <c r="Q6" s="124"/>
    </row>
    <row r="7" spans="1:17" s="70" customFormat="1" ht="10.199999999999999" customHeight="1">
      <c r="A7" s="60">
        <v>1</v>
      </c>
      <c r="B7" s="135">
        <v>1</v>
      </c>
      <c r="C7" s="73" t="s">
        <v>20</v>
      </c>
      <c r="D7" s="136">
        <v>2</v>
      </c>
      <c r="E7" s="64" t="s">
        <v>21</v>
      </c>
      <c r="F7" s="231" t="s">
        <v>77</v>
      </c>
      <c r="G7" s="82" t="s">
        <v>50</v>
      </c>
      <c r="H7" s="336" t="s">
        <v>20</v>
      </c>
      <c r="I7" s="138"/>
      <c r="J7" s="291"/>
      <c r="K7" s="140"/>
      <c r="L7" s="291"/>
      <c r="M7" s="140"/>
      <c r="N7" s="291"/>
      <c r="O7" s="140"/>
      <c r="P7" s="139"/>
      <c r="Q7" s="141"/>
    </row>
    <row r="8" spans="1:17" s="70" customFormat="1" ht="10.199999999999999" customHeight="1">
      <c r="A8" s="71"/>
      <c r="B8" s="92"/>
      <c r="C8" s="93"/>
      <c r="D8" s="142"/>
      <c r="E8" s="75"/>
      <c r="F8" s="231" t="s">
        <v>78</v>
      </c>
      <c r="G8" s="82" t="s">
        <v>50</v>
      </c>
      <c r="H8" s="336" t="s">
        <v>20</v>
      </c>
      <c r="I8" s="143"/>
      <c r="J8" s="291"/>
      <c r="K8" s="140"/>
      <c r="L8" s="291"/>
      <c r="M8" s="140"/>
      <c r="N8" s="291"/>
      <c r="O8" s="140"/>
      <c r="P8" s="139"/>
      <c r="Q8" s="141"/>
    </row>
    <row r="9" spans="1:17" s="70" customFormat="1" ht="10.199999999999999" customHeight="1">
      <c r="A9" s="71"/>
      <c r="B9" s="72"/>
      <c r="C9" s="73"/>
      <c r="D9" s="142"/>
      <c r="E9" s="75"/>
      <c r="F9" s="144"/>
      <c r="G9" s="67"/>
      <c r="H9" s="291"/>
      <c r="I9" s="145"/>
      <c r="J9" s="292" t="str">
        <f>IF(OR(I10=7,I10=8,I10=9),F7,IF(OR(I10=1,I10=2,I10=3),F11,IF(F7="Bye",F11,IF(F11="Bye",F7,""))))</f>
        <v>邵秀玫</v>
      </c>
      <c r="K9" s="140"/>
      <c r="L9" s="291"/>
      <c r="M9" s="140"/>
      <c r="N9" s="291"/>
      <c r="O9" s="140"/>
      <c r="P9" s="139"/>
      <c r="Q9" s="117"/>
    </row>
    <row r="10" spans="1:17" s="70" customFormat="1" ht="10.199999999999999" customHeight="1">
      <c r="A10" s="71"/>
      <c r="B10" s="72"/>
      <c r="C10" s="73"/>
      <c r="D10" s="142"/>
      <c r="E10" s="75"/>
      <c r="F10" s="144"/>
      <c r="G10" s="67"/>
      <c r="H10" s="299"/>
      <c r="I10" s="146"/>
      <c r="J10" s="293" t="str">
        <f>IF(OR(I10=7,I10=8,I10=9),F8,IF(OR(I10=1,I10=2,I10=3),F12,IF(F7="Bye",F12,IF(F11="Bye",F8,""))))</f>
        <v>曾尹美</v>
      </c>
      <c r="K10" s="147"/>
      <c r="L10" s="291"/>
      <c r="M10" s="140"/>
      <c r="N10" s="291"/>
      <c r="O10" s="140"/>
      <c r="P10" s="139"/>
      <c r="Q10" s="117"/>
    </row>
    <row r="11" spans="1:17" s="70" customFormat="1" ht="10.199999999999999" customHeight="1">
      <c r="A11" s="71">
        <v>2</v>
      </c>
      <c r="B11" s="81"/>
      <c r="C11" s="62" t="s">
        <v>20</v>
      </c>
      <c r="D11" s="136"/>
      <c r="E11" s="82"/>
      <c r="F11" s="148" t="s">
        <v>122</v>
      </c>
      <c r="G11" s="65"/>
      <c r="H11" s="337"/>
      <c r="I11" s="149"/>
      <c r="J11" s="298"/>
      <c r="K11" s="150"/>
      <c r="L11" s="291"/>
      <c r="M11" s="140"/>
      <c r="N11" s="291"/>
      <c r="O11" s="140"/>
      <c r="P11" s="139"/>
      <c r="Q11" s="117"/>
    </row>
    <row r="12" spans="1:17" s="70" customFormat="1" ht="10.199999999999999" customHeight="1">
      <c r="A12" s="71"/>
      <c r="B12" s="72"/>
      <c r="C12" s="73"/>
      <c r="D12" s="142"/>
      <c r="E12" s="75"/>
      <c r="F12" s="148"/>
      <c r="G12" s="65"/>
      <c r="H12" s="337"/>
      <c r="I12" s="143"/>
      <c r="J12" s="291"/>
      <c r="K12" s="150"/>
      <c r="L12" s="297"/>
      <c r="M12" s="152"/>
      <c r="N12" s="291"/>
      <c r="O12" s="140"/>
      <c r="P12" s="139"/>
      <c r="Q12" s="117"/>
    </row>
    <row r="13" spans="1:17" s="70" customFormat="1" ht="10.199999999999999" customHeight="1">
      <c r="A13" s="71"/>
      <c r="B13" s="72"/>
      <c r="C13" s="73"/>
      <c r="D13" s="142"/>
      <c r="E13" s="75"/>
      <c r="F13" s="144"/>
      <c r="G13" s="67"/>
      <c r="H13" s="291"/>
      <c r="I13" s="140"/>
      <c r="J13" s="291"/>
      <c r="K13" s="150"/>
      <c r="L13" s="292" t="str">
        <f>IF(OR(K14=7,K14=8,K14=9),J9,IF(OR(K14=1,K14=2,K14=3),J17,""))</f>
        <v/>
      </c>
      <c r="M13" s="140"/>
      <c r="N13" s="291"/>
      <c r="O13" s="140"/>
      <c r="P13" s="139"/>
      <c r="Q13" s="117"/>
    </row>
    <row r="14" spans="1:17" s="70" customFormat="1" ht="10.199999999999999" customHeight="1">
      <c r="A14" s="71"/>
      <c r="B14" s="72"/>
      <c r="C14" s="73"/>
      <c r="D14" s="142"/>
      <c r="E14" s="75"/>
      <c r="F14" s="144"/>
      <c r="G14" s="67"/>
      <c r="H14" s="291"/>
      <c r="I14" s="140"/>
      <c r="J14" s="314" t="s">
        <v>126</v>
      </c>
      <c r="K14" s="146">
        <v>6</v>
      </c>
      <c r="L14" s="293" t="str">
        <f>IF(OR(K14=7,K14=8,K14=9),J10,IF(OR(K14=1,K14=2,K14=3),J18,""))</f>
        <v/>
      </c>
      <c r="M14" s="147"/>
      <c r="N14" s="291"/>
      <c r="O14" s="140"/>
      <c r="P14" s="139"/>
      <c r="Q14" s="117"/>
    </row>
    <row r="15" spans="1:17" s="70" customFormat="1" ht="10.199999999999999" customHeight="1">
      <c r="A15" s="71">
        <v>3</v>
      </c>
      <c r="B15" s="72"/>
      <c r="C15" s="73" t="s">
        <v>20</v>
      </c>
      <c r="D15" s="136"/>
      <c r="E15" s="82"/>
      <c r="F15" s="148" t="s">
        <v>122</v>
      </c>
      <c r="G15" s="65"/>
      <c r="H15" s="337"/>
      <c r="I15" s="138"/>
      <c r="J15" s="291"/>
      <c r="K15" s="150"/>
      <c r="L15" s="298"/>
      <c r="M15" s="150"/>
      <c r="N15" s="291"/>
      <c r="O15" s="140"/>
      <c r="P15" s="139"/>
      <c r="Q15" s="117"/>
    </row>
    <row r="16" spans="1:17" s="70" customFormat="1" ht="10.199999999999999" customHeight="1">
      <c r="A16" s="71"/>
      <c r="B16" s="92"/>
      <c r="C16" s="93"/>
      <c r="D16" s="142"/>
      <c r="E16" s="75"/>
      <c r="F16" s="148"/>
      <c r="G16" s="65"/>
      <c r="H16" s="337"/>
      <c r="I16" s="143"/>
      <c r="J16" s="291"/>
      <c r="K16" s="150"/>
      <c r="L16" s="291"/>
      <c r="M16" s="150"/>
      <c r="N16" s="291"/>
      <c r="O16" s="140"/>
      <c r="P16" s="139"/>
      <c r="Q16" s="117"/>
    </row>
    <row r="17" spans="1:17" s="70" customFormat="1" ht="10.199999999999999" customHeight="1">
      <c r="A17" s="71"/>
      <c r="B17" s="72"/>
      <c r="C17" s="73"/>
      <c r="D17" s="142"/>
      <c r="E17" s="75"/>
      <c r="F17" s="144"/>
      <c r="G17" s="67"/>
      <c r="H17" s="291"/>
      <c r="I17" s="145"/>
      <c r="J17" s="292" t="str">
        <f>IF(OR(I18=7,I18=8,I18=9),F15,IF(OR(I18=1,I18=2,I18=3),F19,IF(F15="Bye",F19,IF(F19="Bye",F15,""))))</f>
        <v>蔡淑娟</v>
      </c>
      <c r="K17" s="150"/>
      <c r="L17" s="291"/>
      <c r="M17" s="150"/>
      <c r="N17" s="291"/>
      <c r="O17" s="140"/>
      <c r="P17" s="139"/>
      <c r="Q17" s="117"/>
    </row>
    <row r="18" spans="1:17" s="70" customFormat="1" ht="10.199999999999999" customHeight="1">
      <c r="A18" s="71"/>
      <c r="B18" s="72"/>
      <c r="C18" s="73"/>
      <c r="D18" s="142"/>
      <c r="E18" s="75"/>
      <c r="F18" s="144"/>
      <c r="G18" s="67"/>
      <c r="H18" s="299"/>
      <c r="I18" s="146"/>
      <c r="J18" s="293" t="str">
        <f>IF(OR(I18=7,I18=8,I18=9),F16,IF(OR(I18=1,I18=2,I18=3),F20,IF(F15="Bye",F20,IF(F19="Bye",F16,""))))</f>
        <v>廖淑慧</v>
      </c>
      <c r="K18" s="155"/>
      <c r="L18" s="291"/>
      <c r="M18" s="150"/>
      <c r="N18" s="291"/>
      <c r="O18" s="140"/>
      <c r="P18" s="139"/>
      <c r="Q18" s="117"/>
    </row>
    <row r="19" spans="1:17" s="70" customFormat="1" ht="10.199999999999999" customHeight="1">
      <c r="A19" s="71">
        <v>4</v>
      </c>
      <c r="B19" s="81">
        <v>8</v>
      </c>
      <c r="C19" s="62" t="s">
        <v>20</v>
      </c>
      <c r="D19" s="136"/>
      <c r="E19" s="82"/>
      <c r="F19" s="148" t="s">
        <v>79</v>
      </c>
      <c r="G19" s="65" t="s">
        <v>37</v>
      </c>
      <c r="H19" s="337"/>
      <c r="I19" s="149"/>
      <c r="J19" s="298"/>
      <c r="K19" s="140"/>
      <c r="L19" s="291"/>
      <c r="M19" s="150"/>
      <c r="N19" s="291"/>
      <c r="O19" s="140"/>
      <c r="P19" s="139"/>
      <c r="Q19" s="117"/>
    </row>
    <row r="20" spans="1:17" s="70" customFormat="1" ht="10.199999999999999" customHeight="1">
      <c r="A20" s="71"/>
      <c r="B20" s="72"/>
      <c r="C20" s="73"/>
      <c r="D20" s="142"/>
      <c r="E20" s="75"/>
      <c r="F20" s="148" t="s">
        <v>80</v>
      </c>
      <c r="G20" s="65" t="s">
        <v>37</v>
      </c>
      <c r="H20" s="337"/>
      <c r="I20" s="143"/>
      <c r="J20" s="291"/>
      <c r="K20" s="140"/>
      <c r="L20" s="297"/>
      <c r="M20" s="156"/>
      <c r="N20" s="291"/>
      <c r="O20" s="140"/>
      <c r="P20" s="139"/>
      <c r="Q20" s="117"/>
    </row>
    <row r="21" spans="1:17" s="70" customFormat="1" ht="10.199999999999999" customHeight="1">
      <c r="A21" s="71"/>
      <c r="B21" s="72"/>
      <c r="C21" s="73"/>
      <c r="D21" s="142"/>
      <c r="E21" s="75"/>
      <c r="F21" s="144"/>
      <c r="G21" s="67"/>
      <c r="H21" s="291"/>
      <c r="I21" s="140"/>
      <c r="J21" s="291"/>
      <c r="K21" s="140"/>
      <c r="L21" s="291"/>
      <c r="M21" s="150"/>
      <c r="N21" s="292" t="str">
        <f>IF(OR(M22=7,M22=8,M22=9),L13,IF(OR(M22=1,M22=2,M22=3),L29,""))</f>
        <v/>
      </c>
      <c r="O21" s="140"/>
      <c r="P21" s="139"/>
      <c r="Q21" s="117"/>
    </row>
    <row r="22" spans="1:17" s="70" customFormat="1" ht="10.199999999999999" customHeight="1">
      <c r="A22" s="71"/>
      <c r="B22" s="72"/>
      <c r="C22" s="73"/>
      <c r="D22" s="142"/>
      <c r="E22" s="75"/>
      <c r="F22" s="144"/>
      <c r="G22" s="67"/>
      <c r="H22" s="291"/>
      <c r="I22" s="140"/>
      <c r="J22" s="291"/>
      <c r="K22" s="140"/>
      <c r="L22" s="338" t="s">
        <v>128</v>
      </c>
      <c r="M22" s="146">
        <v>5</v>
      </c>
      <c r="N22" s="293" t="str">
        <f>IF(OR(M22=7,M22=8,M22=9),L14,IF(OR(M22=1,M22=2,M22=3),L30,""))</f>
        <v/>
      </c>
      <c r="O22" s="147"/>
      <c r="P22" s="139"/>
      <c r="Q22" s="117"/>
    </row>
    <row r="23" spans="1:17" s="70" customFormat="1" ht="10.199999999999999" customHeight="1">
      <c r="A23" s="60">
        <v>5</v>
      </c>
      <c r="B23" s="135">
        <v>7</v>
      </c>
      <c r="C23" s="73" t="s">
        <v>20</v>
      </c>
      <c r="D23" s="136"/>
      <c r="E23" s="64" t="s">
        <v>81</v>
      </c>
      <c r="F23" s="231" t="s">
        <v>82</v>
      </c>
      <c r="G23" s="65" t="s">
        <v>43</v>
      </c>
      <c r="H23" s="337"/>
      <c r="I23" s="138"/>
      <c r="J23" s="291"/>
      <c r="K23" s="140"/>
      <c r="L23" s="291"/>
      <c r="M23" s="150"/>
      <c r="N23" s="298"/>
      <c r="O23" s="150"/>
      <c r="P23" s="139"/>
      <c r="Q23" s="117"/>
    </row>
    <row r="24" spans="1:17" s="70" customFormat="1" ht="10.199999999999999" customHeight="1">
      <c r="A24" s="71"/>
      <c r="B24" s="92"/>
      <c r="C24" s="93"/>
      <c r="D24" s="142"/>
      <c r="E24" s="75"/>
      <c r="F24" s="231" t="s">
        <v>83</v>
      </c>
      <c r="G24" s="65" t="s">
        <v>43</v>
      </c>
      <c r="H24" s="337"/>
      <c r="I24" s="143"/>
      <c r="J24" s="291"/>
      <c r="K24" s="140"/>
      <c r="L24" s="291"/>
      <c r="M24" s="150"/>
      <c r="N24" s="291"/>
      <c r="O24" s="150"/>
      <c r="P24" s="139"/>
      <c r="Q24" s="117"/>
    </row>
    <row r="25" spans="1:17" s="70" customFormat="1" ht="10.199999999999999" customHeight="1">
      <c r="A25" s="71"/>
      <c r="B25" s="72"/>
      <c r="C25" s="73"/>
      <c r="D25" s="142"/>
      <c r="E25" s="75"/>
      <c r="F25" s="144"/>
      <c r="G25" s="67"/>
      <c r="H25" s="291"/>
      <c r="I25" s="145"/>
      <c r="J25" s="292" t="str">
        <f>IF(OR(I26=7,I26=8,I26=9),F23,IF(OR(I26=1,I26=2,I26=3),F27,IF(F23="Bye",F27,IF(F27="Bye",F23,""))))</f>
        <v>謝素蕊</v>
      </c>
      <c r="K25" s="140"/>
      <c r="L25" s="291"/>
      <c r="M25" s="150"/>
      <c r="N25" s="291"/>
      <c r="O25" s="150"/>
      <c r="P25" s="139"/>
      <c r="Q25" s="117"/>
    </row>
    <row r="26" spans="1:17" s="70" customFormat="1" ht="10.199999999999999" customHeight="1">
      <c r="A26" s="71"/>
      <c r="B26" s="72"/>
      <c r="C26" s="73"/>
      <c r="D26" s="142"/>
      <c r="E26" s="75"/>
      <c r="F26" s="144"/>
      <c r="G26" s="67"/>
      <c r="H26" s="299"/>
      <c r="I26" s="146"/>
      <c r="J26" s="293" t="str">
        <f>IF(OR(I26=7,I26=8,I26=9),F24,IF(OR(I26=1,I26=2,I26=3),F28,IF(F23="Bye",F28,IF(F27="Bye",F24,""))))</f>
        <v>張儷倩</v>
      </c>
      <c r="K26" s="147"/>
      <c r="L26" s="291"/>
      <c r="M26" s="150"/>
      <c r="N26" s="291"/>
      <c r="O26" s="150"/>
      <c r="P26" s="139"/>
      <c r="Q26" s="117"/>
    </row>
    <row r="27" spans="1:17" s="70" customFormat="1" ht="10.199999999999999" customHeight="1">
      <c r="A27" s="71">
        <v>6</v>
      </c>
      <c r="B27" s="81"/>
      <c r="C27" s="62" t="s">
        <v>20</v>
      </c>
      <c r="D27" s="136"/>
      <c r="E27" s="82"/>
      <c r="F27" s="148" t="s">
        <v>122</v>
      </c>
      <c r="G27" s="65"/>
      <c r="H27" s="337"/>
      <c r="I27" s="149"/>
      <c r="J27" s="298"/>
      <c r="K27" s="150"/>
      <c r="L27" s="291"/>
      <c r="M27" s="150"/>
      <c r="N27" s="291"/>
      <c r="O27" s="150"/>
      <c r="P27" s="139"/>
      <c r="Q27" s="117"/>
    </row>
    <row r="28" spans="1:17" s="70" customFormat="1" ht="10.199999999999999" customHeight="1">
      <c r="A28" s="71"/>
      <c r="B28" s="72"/>
      <c r="C28" s="73"/>
      <c r="D28" s="142"/>
      <c r="E28" s="75"/>
      <c r="F28" s="148"/>
      <c r="G28" s="65"/>
      <c r="H28" s="337"/>
      <c r="I28" s="143"/>
      <c r="J28" s="291"/>
      <c r="K28" s="150"/>
      <c r="L28" s="297"/>
      <c r="M28" s="156"/>
      <c r="N28" s="291"/>
      <c r="O28" s="150"/>
      <c r="P28" s="139"/>
      <c r="Q28" s="117"/>
    </row>
    <row r="29" spans="1:17" s="70" customFormat="1" ht="10.199999999999999" customHeight="1">
      <c r="A29" s="71"/>
      <c r="B29" s="72"/>
      <c r="C29" s="73"/>
      <c r="D29" s="142"/>
      <c r="E29" s="75"/>
      <c r="F29" s="144"/>
      <c r="G29" s="67"/>
      <c r="H29" s="291"/>
      <c r="I29" s="140"/>
      <c r="J29" s="291"/>
      <c r="K29" s="150"/>
      <c r="L29" s="292" t="str">
        <f>IF(OR(K30=7,K30=8,K30=9),J25,IF(OR(K30=1,K30=2,K30=3),J33,""))</f>
        <v/>
      </c>
      <c r="M29" s="150"/>
      <c r="N29" s="291"/>
      <c r="O29" s="150"/>
      <c r="P29" s="139"/>
      <c r="Q29" s="117"/>
    </row>
    <row r="30" spans="1:17" s="70" customFormat="1" ht="10.199999999999999" customHeight="1">
      <c r="A30" s="71"/>
      <c r="B30" s="72"/>
      <c r="C30" s="73"/>
      <c r="D30" s="142"/>
      <c r="E30" s="75"/>
      <c r="F30" s="144"/>
      <c r="G30" s="67"/>
      <c r="H30" s="291"/>
      <c r="I30" s="140"/>
      <c r="J30" s="314" t="s">
        <v>129</v>
      </c>
      <c r="K30" s="146">
        <v>6</v>
      </c>
      <c r="L30" s="293" t="str">
        <f>IF(OR(K30=7,K30=8,K30=9),J26,IF(OR(K30=1,K30=2,K30=3),J34,""))</f>
        <v/>
      </c>
      <c r="M30" s="155"/>
      <c r="N30" s="291"/>
      <c r="O30" s="150"/>
      <c r="P30" s="139"/>
      <c r="Q30" s="117"/>
    </row>
    <row r="31" spans="1:17" s="70" customFormat="1" ht="10.199999999999999" customHeight="1">
      <c r="A31" s="71">
        <v>7</v>
      </c>
      <c r="B31" s="72"/>
      <c r="C31" s="73" t="s">
        <v>20</v>
      </c>
      <c r="D31" s="136"/>
      <c r="E31" s="82"/>
      <c r="F31" s="148" t="s">
        <v>122</v>
      </c>
      <c r="G31" s="65"/>
      <c r="H31" s="337"/>
      <c r="I31" s="138"/>
      <c r="J31" s="291"/>
      <c r="K31" s="150"/>
      <c r="L31" s="298"/>
      <c r="M31" s="157"/>
      <c r="N31" s="291"/>
      <c r="O31" s="150"/>
      <c r="P31" s="139"/>
      <c r="Q31" s="117"/>
    </row>
    <row r="32" spans="1:17" s="70" customFormat="1" ht="10.199999999999999" customHeight="1">
      <c r="A32" s="71"/>
      <c r="B32" s="92"/>
      <c r="C32" s="93"/>
      <c r="D32" s="142"/>
      <c r="E32" s="75"/>
      <c r="F32" s="148"/>
      <c r="G32" s="65"/>
      <c r="H32" s="337"/>
      <c r="I32" s="143"/>
      <c r="J32" s="291"/>
      <c r="K32" s="150"/>
      <c r="L32" s="291"/>
      <c r="M32" s="140"/>
      <c r="N32" s="291"/>
      <c r="O32" s="150"/>
      <c r="P32" s="139"/>
      <c r="Q32" s="117"/>
    </row>
    <row r="33" spans="1:17" s="70" customFormat="1" ht="10.199999999999999" customHeight="1">
      <c r="A33" s="71"/>
      <c r="B33" s="72"/>
      <c r="C33" s="73"/>
      <c r="D33" s="142"/>
      <c r="E33" s="75"/>
      <c r="F33" s="144"/>
      <c r="G33" s="67"/>
      <c r="H33" s="291"/>
      <c r="I33" s="145"/>
      <c r="J33" s="292" t="str">
        <f>IF(OR(I34=7,I34=8,I34=9),F31,IF(OR(I34=1,I34=2,I34=3),F35,IF(F31="Bye",F35,IF(F35="Bye",F31,""))))</f>
        <v>郭冠汝</v>
      </c>
      <c r="K33" s="150"/>
      <c r="L33" s="291"/>
      <c r="M33" s="140"/>
      <c r="N33" s="291"/>
      <c r="O33" s="150"/>
      <c r="P33" s="139"/>
      <c r="Q33" s="117"/>
    </row>
    <row r="34" spans="1:17" s="70" customFormat="1" ht="10.199999999999999" customHeight="1">
      <c r="A34" s="71"/>
      <c r="B34" s="72"/>
      <c r="C34" s="73"/>
      <c r="D34" s="142"/>
      <c r="E34" s="75"/>
      <c r="F34" s="144"/>
      <c r="G34" s="67"/>
      <c r="H34" s="299"/>
      <c r="I34" s="146"/>
      <c r="J34" s="293" t="str">
        <f>IF(OR(I34=7,I34=8,I34=9),F32,IF(OR(I34=1,I34=2,I34=3),F36,IF(F31="Bye",F36,IF(F35="Bye",F32,""))))</f>
        <v>施元臻</v>
      </c>
      <c r="K34" s="155"/>
      <c r="L34" s="291"/>
      <c r="M34" s="140"/>
      <c r="N34" s="291"/>
      <c r="O34" s="150"/>
      <c r="P34" s="139"/>
      <c r="Q34" s="117"/>
    </row>
    <row r="35" spans="1:17" s="70" customFormat="1" ht="10.199999999999999" customHeight="1">
      <c r="A35" s="71">
        <v>8</v>
      </c>
      <c r="B35" s="81">
        <v>9</v>
      </c>
      <c r="C35" s="62" t="s">
        <v>20</v>
      </c>
      <c r="D35" s="136"/>
      <c r="E35" s="82"/>
      <c r="F35" s="148" t="s">
        <v>84</v>
      </c>
      <c r="G35" s="65" t="s">
        <v>85</v>
      </c>
      <c r="H35" s="337"/>
      <c r="I35" s="149"/>
      <c r="J35" s="298"/>
      <c r="K35" s="140"/>
      <c r="L35" s="291"/>
      <c r="M35" s="140"/>
      <c r="N35" s="291"/>
      <c r="O35" s="150"/>
      <c r="P35" s="139"/>
      <c r="Q35" s="117"/>
    </row>
    <row r="36" spans="1:17" s="70" customFormat="1" ht="10.199999999999999" customHeight="1">
      <c r="A36" s="71"/>
      <c r="B36" s="72"/>
      <c r="C36" s="73"/>
      <c r="D36" s="142"/>
      <c r="E36" s="75"/>
      <c r="F36" s="148" t="s">
        <v>86</v>
      </c>
      <c r="G36" s="65" t="s">
        <v>85</v>
      </c>
      <c r="H36" s="337"/>
      <c r="I36" s="143"/>
      <c r="J36" s="291"/>
      <c r="K36" s="140"/>
      <c r="L36" s="297"/>
      <c r="M36" s="152"/>
      <c r="N36" s="291"/>
      <c r="O36" s="150"/>
      <c r="P36" s="139" t="str">
        <f>IF(OR(O37=7,O37=8,O37=9),N21,IF(OR(O37=1,O37=2,O37=3),N53,""))</f>
        <v/>
      </c>
      <c r="Q36" s="117"/>
    </row>
    <row r="37" spans="1:17" s="70" customFormat="1" ht="10.199999999999999" customHeight="1">
      <c r="A37" s="71"/>
      <c r="B37" s="72"/>
      <c r="C37" s="73"/>
      <c r="D37" s="142"/>
      <c r="E37" s="75"/>
      <c r="F37" s="144"/>
      <c r="G37" s="67"/>
      <c r="H37" s="291"/>
      <c r="I37" s="140"/>
      <c r="J37" s="291"/>
      <c r="K37" s="140"/>
      <c r="L37" s="291"/>
      <c r="M37" s="140"/>
      <c r="N37" s="338" t="s">
        <v>130</v>
      </c>
      <c r="O37" s="146">
        <v>5</v>
      </c>
      <c r="P37" s="153" t="str">
        <f>IF(OR(O37=7,O37=8,O37=9),N22,IF(OR(O37=1,O37=2,O37=3),N54,""))</f>
        <v/>
      </c>
      <c r="Q37" s="117"/>
    </row>
    <row r="38" spans="1:17" s="70" customFormat="1" ht="10.199999999999999" customHeight="1">
      <c r="A38" s="71"/>
      <c r="B38" s="72"/>
      <c r="C38" s="73"/>
      <c r="D38" s="142"/>
      <c r="E38" s="75"/>
      <c r="F38" s="144"/>
      <c r="G38" s="67"/>
      <c r="H38" s="291"/>
      <c r="I38" s="140"/>
      <c r="J38" s="291"/>
      <c r="K38" s="140"/>
      <c r="L38" s="291"/>
      <c r="M38" s="140"/>
      <c r="N38" s="299"/>
      <c r="O38" s="158"/>
      <c r="P38" s="154"/>
      <c r="Q38" s="117"/>
    </row>
    <row r="39" spans="1:17" s="70" customFormat="1" ht="10.199999999999999" customHeight="1">
      <c r="A39" s="71">
        <v>9</v>
      </c>
      <c r="B39" s="135">
        <v>5</v>
      </c>
      <c r="C39" s="73" t="s">
        <v>20</v>
      </c>
      <c r="D39" s="136"/>
      <c r="E39" s="82"/>
      <c r="F39" s="144" t="s">
        <v>87</v>
      </c>
      <c r="G39" s="67" t="s">
        <v>88</v>
      </c>
      <c r="H39" s="337"/>
      <c r="I39" s="138"/>
      <c r="J39" s="291"/>
      <c r="K39" s="140"/>
      <c r="L39" s="291"/>
      <c r="M39" s="140"/>
      <c r="N39" s="291"/>
      <c r="O39" s="150"/>
      <c r="P39" s="139"/>
      <c r="Q39" s="117"/>
    </row>
    <row r="40" spans="1:17" s="70" customFormat="1" ht="10.199999999999999" customHeight="1">
      <c r="A40" s="71"/>
      <c r="B40" s="92"/>
      <c r="C40" s="93"/>
      <c r="D40" s="142"/>
      <c r="E40" s="75"/>
      <c r="F40" s="159" t="s">
        <v>89</v>
      </c>
      <c r="G40" s="160" t="s">
        <v>23</v>
      </c>
      <c r="H40" s="339"/>
      <c r="I40" s="143"/>
      <c r="J40" s="292"/>
      <c r="K40" s="140"/>
      <c r="L40" s="291"/>
      <c r="M40" s="140"/>
      <c r="N40" s="291"/>
      <c r="O40" s="150"/>
      <c r="P40" s="151"/>
      <c r="Q40" s="117"/>
    </row>
    <row r="41" spans="1:17" s="70" customFormat="1" ht="10.199999999999999" customHeight="1">
      <c r="A41" s="71"/>
      <c r="B41" s="72"/>
      <c r="C41" s="73"/>
      <c r="D41" s="142"/>
      <c r="E41" s="75"/>
      <c r="F41" s="144"/>
      <c r="G41" s="67"/>
      <c r="H41" s="291"/>
      <c r="I41" s="161"/>
      <c r="J41" s="292" t="str">
        <f>IF(OR(I42=7,I42=8,I42=9),F39,IF(OR(I42=1,I42=2,I42=3),F43,IF(F39="Bye",F43,IF(F43="Bye",F39,""))))</f>
        <v/>
      </c>
      <c r="K41" s="140"/>
      <c r="L41" s="291"/>
      <c r="M41" s="140"/>
      <c r="N41" s="291"/>
      <c r="O41" s="150"/>
      <c r="P41" s="139"/>
      <c r="Q41" s="117"/>
    </row>
    <row r="42" spans="1:17" s="70" customFormat="1" ht="10.199999999999999" customHeight="1">
      <c r="A42" s="71"/>
      <c r="B42" s="72"/>
      <c r="C42" s="73"/>
      <c r="D42" s="142"/>
      <c r="E42" s="75"/>
      <c r="F42" s="144"/>
      <c r="G42" s="67"/>
      <c r="H42" s="314" t="s">
        <v>131</v>
      </c>
      <c r="I42" s="146"/>
      <c r="J42" s="293" t="str">
        <f>IF(OR(I42=7,I42=8,I42=9),F40,IF(OR(I42=1,I42=2,I42=3),F44,IF(F39="Bye",F44,IF(F43="Bye",F40,""))))</f>
        <v/>
      </c>
      <c r="K42" s="147"/>
      <c r="L42" s="291"/>
      <c r="M42" s="140"/>
      <c r="N42" s="291"/>
      <c r="O42" s="150"/>
      <c r="P42" s="139"/>
      <c r="Q42" s="117"/>
    </row>
    <row r="43" spans="1:17" s="70" customFormat="1" ht="10.199999999999999" customHeight="1">
      <c r="A43" s="71">
        <v>10</v>
      </c>
      <c r="B43" s="81">
        <v>6</v>
      </c>
      <c r="C43" s="62" t="s">
        <v>20</v>
      </c>
      <c r="D43" s="136"/>
      <c r="E43" s="82"/>
      <c r="F43" s="148" t="s">
        <v>90</v>
      </c>
      <c r="G43" s="65" t="s">
        <v>91</v>
      </c>
      <c r="H43" s="337"/>
      <c r="I43" s="149"/>
      <c r="J43" s="291"/>
      <c r="K43" s="150"/>
      <c r="L43" s="291"/>
      <c r="M43" s="140"/>
      <c r="N43" s="291"/>
      <c r="O43" s="150"/>
      <c r="P43" s="139"/>
      <c r="Q43" s="117"/>
    </row>
    <row r="44" spans="1:17" s="70" customFormat="1" ht="10.199999999999999" customHeight="1">
      <c r="A44" s="71"/>
      <c r="B44" s="72"/>
      <c r="C44" s="73"/>
      <c r="D44" s="142"/>
      <c r="E44" s="75"/>
      <c r="F44" s="148" t="s">
        <v>92</v>
      </c>
      <c r="G44" s="65" t="s">
        <v>93</v>
      </c>
      <c r="H44" s="337"/>
      <c r="I44" s="143"/>
      <c r="J44" s="291"/>
      <c r="K44" s="150"/>
      <c r="L44" s="297"/>
      <c r="M44" s="152"/>
      <c r="N44" s="291"/>
      <c r="O44" s="150"/>
      <c r="P44" s="139"/>
      <c r="Q44" s="117"/>
    </row>
    <row r="45" spans="1:17" s="70" customFormat="1" ht="10.199999999999999" customHeight="1">
      <c r="A45" s="71"/>
      <c r="B45" s="72"/>
      <c r="C45" s="73"/>
      <c r="D45" s="142"/>
      <c r="E45" s="75"/>
      <c r="F45" s="144"/>
      <c r="G45" s="67"/>
      <c r="H45" s="291"/>
      <c r="I45" s="140"/>
      <c r="J45" s="291"/>
      <c r="K45" s="150"/>
      <c r="L45" s="292" t="str">
        <f>IF(OR(K46=7,K46=8,K46=9),J41,IF(OR(K46=1,K46=2,K46=3),J49,""))</f>
        <v/>
      </c>
      <c r="M45" s="140"/>
      <c r="N45" s="291"/>
      <c r="O45" s="150"/>
      <c r="P45" s="139"/>
      <c r="Q45" s="117"/>
    </row>
    <row r="46" spans="1:17" s="70" customFormat="1" ht="10.199999999999999" customHeight="1">
      <c r="A46" s="71"/>
      <c r="B46" s="72"/>
      <c r="C46" s="73"/>
      <c r="D46" s="142"/>
      <c r="E46" s="75"/>
      <c r="F46" s="144"/>
      <c r="G46" s="67"/>
      <c r="H46" s="291"/>
      <c r="I46" s="140"/>
      <c r="J46" s="314" t="s">
        <v>129</v>
      </c>
      <c r="K46" s="146">
        <v>6</v>
      </c>
      <c r="L46" s="293" t="str">
        <f>IF(OR(K46=7,K46=8,K46=9),J42,IF(OR(K46=1,K46=2,K46=3),J50,""))</f>
        <v/>
      </c>
      <c r="M46" s="147"/>
      <c r="N46" s="291"/>
      <c r="O46" s="150"/>
      <c r="P46" s="139"/>
      <c r="Q46" s="117"/>
    </row>
    <row r="47" spans="1:17" s="70" customFormat="1" ht="10.199999999999999" customHeight="1">
      <c r="A47" s="71">
        <v>11</v>
      </c>
      <c r="B47" s="72"/>
      <c r="C47" s="73" t="s">
        <v>20</v>
      </c>
      <c r="D47" s="136"/>
      <c r="E47" s="82"/>
      <c r="F47" s="148" t="s">
        <v>122</v>
      </c>
      <c r="G47" s="65"/>
      <c r="H47" s="337"/>
      <c r="I47" s="138"/>
      <c r="J47" s="291"/>
      <c r="K47" s="150"/>
      <c r="L47" s="298"/>
      <c r="M47" s="150"/>
      <c r="N47" s="291"/>
      <c r="O47" s="150"/>
      <c r="P47" s="139"/>
      <c r="Q47" s="117"/>
    </row>
    <row r="48" spans="1:17" s="70" customFormat="1" ht="10.199999999999999" customHeight="1">
      <c r="A48" s="71"/>
      <c r="B48" s="92"/>
      <c r="C48" s="93"/>
      <c r="D48" s="142"/>
      <c r="E48" s="75"/>
      <c r="F48" s="148"/>
      <c r="G48" s="65"/>
      <c r="H48" s="337"/>
      <c r="I48" s="143"/>
      <c r="J48" s="291"/>
      <c r="K48" s="150"/>
      <c r="L48" s="291"/>
      <c r="M48" s="150"/>
      <c r="N48" s="291"/>
      <c r="O48" s="150"/>
      <c r="P48" s="139"/>
      <c r="Q48" s="117"/>
    </row>
    <row r="49" spans="1:17" s="70" customFormat="1" ht="10.199999999999999" customHeight="1">
      <c r="A49" s="71"/>
      <c r="B49" s="72"/>
      <c r="C49" s="73"/>
      <c r="D49" s="142"/>
      <c r="E49" s="75"/>
      <c r="F49" s="144"/>
      <c r="G49" s="67"/>
      <c r="H49" s="291"/>
      <c r="I49" s="145"/>
      <c r="J49" s="292" t="str">
        <f>IF(OR(I50=7,I50=8,I50=9),F47,IF(OR(I50=1,I50=2,I50=3),F51,IF(F47="Bye",F51,IF(F51="Bye",F47,""))))</f>
        <v>陳秀莉</v>
      </c>
      <c r="K49" s="150"/>
      <c r="L49" s="291"/>
      <c r="M49" s="150"/>
      <c r="N49" s="291"/>
      <c r="O49" s="150"/>
      <c r="P49" s="139"/>
      <c r="Q49" s="117"/>
    </row>
    <row r="50" spans="1:17" s="70" customFormat="1" ht="10.199999999999999" customHeight="1">
      <c r="A50" s="71"/>
      <c r="B50" s="72"/>
      <c r="C50" s="73"/>
      <c r="D50" s="142"/>
      <c r="E50" s="75"/>
      <c r="F50" s="144"/>
      <c r="G50" s="67"/>
      <c r="H50" s="299"/>
      <c r="I50" s="146"/>
      <c r="J50" s="293" t="str">
        <f>IF(OR(I50=7,I50=8,I50=9),F48,IF(OR(I50=1,I50=2,I50=3),F52,IF(F47="Bye",F52,IF(F51="Bye",F48,""))))</f>
        <v>張慧貞</v>
      </c>
      <c r="K50" s="155"/>
      <c r="L50" s="291"/>
      <c r="M50" s="150"/>
      <c r="N50" s="291"/>
      <c r="O50" s="150"/>
      <c r="P50" s="139"/>
      <c r="Q50" s="117"/>
    </row>
    <row r="51" spans="1:17" s="70" customFormat="1" ht="10.199999999999999" customHeight="1">
      <c r="A51" s="60">
        <v>12</v>
      </c>
      <c r="B51" s="81">
        <v>2</v>
      </c>
      <c r="C51" s="62" t="s">
        <v>20</v>
      </c>
      <c r="D51" s="136"/>
      <c r="E51" s="64" t="s">
        <v>94</v>
      </c>
      <c r="F51" s="137" t="s">
        <v>95</v>
      </c>
      <c r="G51" s="82" t="s">
        <v>27</v>
      </c>
      <c r="H51" s="336"/>
      <c r="I51" s="149"/>
      <c r="J51" s="298"/>
      <c r="K51" s="140"/>
      <c r="L51" s="291"/>
      <c r="M51" s="150"/>
      <c r="N51" s="291"/>
      <c r="O51" s="150"/>
      <c r="P51" s="139"/>
      <c r="Q51" s="117"/>
    </row>
    <row r="52" spans="1:17" s="70" customFormat="1" ht="10.199999999999999" customHeight="1">
      <c r="A52" s="71"/>
      <c r="B52" s="72"/>
      <c r="C52" s="73"/>
      <c r="D52" s="142"/>
      <c r="E52" s="75"/>
      <c r="F52" s="137" t="s">
        <v>96</v>
      </c>
      <c r="G52" s="82" t="s">
        <v>23</v>
      </c>
      <c r="H52" s="336"/>
      <c r="I52" s="143"/>
      <c r="J52" s="291"/>
      <c r="K52" s="140"/>
      <c r="L52" s="297"/>
      <c r="M52" s="156"/>
      <c r="N52" s="291"/>
      <c r="O52" s="150"/>
      <c r="P52" s="139"/>
      <c r="Q52" s="117"/>
    </row>
    <row r="53" spans="1:17" s="70" customFormat="1" ht="10.199999999999999" customHeight="1">
      <c r="A53" s="71"/>
      <c r="B53" s="72"/>
      <c r="C53" s="73"/>
      <c r="D53" s="142"/>
      <c r="E53" s="75"/>
      <c r="F53" s="144"/>
      <c r="G53" s="67"/>
      <c r="H53" s="291"/>
      <c r="I53" s="140"/>
      <c r="J53" s="291"/>
      <c r="K53" s="140"/>
      <c r="L53" s="291"/>
      <c r="M53" s="150"/>
      <c r="N53" s="292" t="str">
        <f>IF(OR(M54=7,M54=8,M54=9),L45,IF(OR(M54=1,M54=2,M54=3),L61,""))</f>
        <v/>
      </c>
      <c r="O53" s="150"/>
      <c r="P53" s="139"/>
      <c r="Q53" s="117"/>
    </row>
    <row r="54" spans="1:17" s="70" customFormat="1" ht="10.199999999999999" customHeight="1">
      <c r="A54" s="71"/>
      <c r="B54" s="72"/>
      <c r="C54" s="73"/>
      <c r="D54" s="142"/>
      <c r="E54" s="75"/>
      <c r="F54" s="144"/>
      <c r="G54" s="67"/>
      <c r="H54" s="291"/>
      <c r="I54" s="140"/>
      <c r="J54" s="291"/>
      <c r="K54" s="140"/>
      <c r="L54" s="338" t="s">
        <v>132</v>
      </c>
      <c r="M54" s="146">
        <v>5</v>
      </c>
      <c r="N54" s="293" t="str">
        <f>IF(OR(M54=7,M54=8,M54=9),L46,IF(OR(M54=1,M54=2,M54=3),L62,""))</f>
        <v/>
      </c>
      <c r="O54" s="155"/>
      <c r="P54" s="139"/>
      <c r="Q54" s="117"/>
    </row>
    <row r="55" spans="1:17" s="70" customFormat="1" ht="10.199999999999999" customHeight="1">
      <c r="A55" s="71">
        <v>13</v>
      </c>
      <c r="B55" s="135">
        <v>3</v>
      </c>
      <c r="C55" s="73" t="s">
        <v>20</v>
      </c>
      <c r="D55" s="136"/>
      <c r="E55" s="82"/>
      <c r="F55" s="148" t="s">
        <v>97</v>
      </c>
      <c r="G55" s="65" t="s">
        <v>27</v>
      </c>
      <c r="H55" s="337"/>
      <c r="I55" s="138"/>
      <c r="J55" s="291"/>
      <c r="K55" s="140"/>
      <c r="L55" s="291"/>
      <c r="M55" s="150"/>
      <c r="N55" s="298"/>
      <c r="O55" s="157"/>
      <c r="P55" s="139"/>
      <c r="Q55" s="117"/>
    </row>
    <row r="56" spans="1:17" s="70" customFormat="1" ht="10.199999999999999" customHeight="1">
      <c r="A56" s="71"/>
      <c r="B56" s="92"/>
      <c r="C56" s="93"/>
      <c r="D56" s="142"/>
      <c r="E56" s="75"/>
      <c r="F56" s="148" t="s">
        <v>98</v>
      </c>
      <c r="G56" s="65" t="s">
        <v>25</v>
      </c>
      <c r="H56" s="337"/>
      <c r="I56" s="143"/>
      <c r="J56" s="291"/>
      <c r="K56" s="140"/>
      <c r="L56" s="291"/>
      <c r="M56" s="150"/>
      <c r="N56" s="291"/>
      <c r="O56" s="140"/>
      <c r="P56" s="139"/>
      <c r="Q56" s="117"/>
    </row>
    <row r="57" spans="1:17" s="70" customFormat="1" ht="10.199999999999999" customHeight="1">
      <c r="A57" s="71"/>
      <c r="B57" s="72"/>
      <c r="C57" s="73"/>
      <c r="D57" s="142"/>
      <c r="E57" s="75"/>
      <c r="F57" s="144"/>
      <c r="G57" s="67"/>
      <c r="H57" s="291"/>
      <c r="I57" s="145"/>
      <c r="J57" s="292" t="str">
        <f>IF(OR(I58=7,I58=8,I58=9),F55,IF(OR(I58=1,I58=2,I58=3),F59,IF(F55="Bye",F59,IF(F59="Bye",F55,""))))</f>
        <v>章春嵐</v>
      </c>
      <c r="K57" s="140"/>
      <c r="L57" s="291"/>
      <c r="M57" s="150"/>
      <c r="N57" s="291"/>
      <c r="O57" s="140"/>
      <c r="P57" s="139"/>
      <c r="Q57" s="117"/>
    </row>
    <row r="58" spans="1:17" s="70" customFormat="1" ht="10.199999999999999" customHeight="1">
      <c r="A58" s="71"/>
      <c r="B58" s="72"/>
      <c r="C58" s="73"/>
      <c r="D58" s="142"/>
      <c r="E58" s="75"/>
      <c r="F58" s="144"/>
      <c r="G58" s="67"/>
      <c r="H58" s="299"/>
      <c r="I58" s="146"/>
      <c r="J58" s="293" t="str">
        <f>IF(OR(I58=7,I58=8,I58=9),F56,IF(OR(I58=1,I58=2,I58=3),F60,IF(F55="Bye",F60,IF(F59="Bye",F56,""))))</f>
        <v>何宜芸</v>
      </c>
      <c r="K58" s="147"/>
      <c r="L58" s="291"/>
      <c r="M58" s="150"/>
      <c r="N58" s="291"/>
      <c r="O58" s="140"/>
      <c r="P58" s="139"/>
      <c r="Q58" s="117"/>
    </row>
    <row r="59" spans="1:17" s="70" customFormat="1" ht="10.199999999999999" customHeight="1">
      <c r="A59" s="71">
        <v>14</v>
      </c>
      <c r="B59" s="81"/>
      <c r="C59" s="62" t="s">
        <v>20</v>
      </c>
      <c r="D59" s="136"/>
      <c r="E59" s="82"/>
      <c r="F59" s="148" t="s">
        <v>122</v>
      </c>
      <c r="G59" s="65"/>
      <c r="H59" s="337"/>
      <c r="I59" s="149"/>
      <c r="J59" s="298" t="str">
        <f>IF(OR(I59=7,I59=8,I59=9),F58,IF(OR(I59=1,I59=2,I59=3),F61,IF(F57="Bye",F61,IF(F60="Bye",F58,""))))</f>
        <v/>
      </c>
      <c r="K59" s="150"/>
      <c r="L59" s="291"/>
      <c r="M59" s="150"/>
      <c r="N59" s="291"/>
      <c r="O59" s="140"/>
      <c r="P59" s="139"/>
      <c r="Q59" s="117"/>
    </row>
    <row r="60" spans="1:17" s="70" customFormat="1" ht="10.199999999999999" customHeight="1">
      <c r="A60" s="71"/>
      <c r="B60" s="72"/>
      <c r="C60" s="73"/>
      <c r="D60" s="142"/>
      <c r="E60" s="75"/>
      <c r="F60" s="148"/>
      <c r="G60" s="65"/>
      <c r="H60" s="337"/>
      <c r="I60" s="143"/>
      <c r="J60" s="291"/>
      <c r="K60" s="150"/>
      <c r="L60" s="297"/>
      <c r="M60" s="156"/>
      <c r="N60" s="291"/>
      <c r="O60" s="140"/>
      <c r="P60" s="139"/>
      <c r="Q60" s="117"/>
    </row>
    <row r="61" spans="1:17" s="70" customFormat="1" ht="10.199999999999999" customHeight="1">
      <c r="A61" s="71"/>
      <c r="B61" s="72"/>
      <c r="C61" s="73"/>
      <c r="D61" s="142"/>
      <c r="E61" s="75"/>
      <c r="F61" s="144"/>
      <c r="G61" s="67"/>
      <c r="H61" s="291"/>
      <c r="I61" s="140"/>
      <c r="J61" s="291"/>
      <c r="K61" s="150"/>
      <c r="L61" s="292" t="str">
        <f>IF(OR(K62=7,K62=8,K62=9),J57,IF(OR(K62=1,K62=2,K62=3),J65,""))</f>
        <v/>
      </c>
      <c r="M61" s="150"/>
      <c r="N61" s="291"/>
      <c r="O61" s="140"/>
      <c r="P61" s="139"/>
      <c r="Q61" s="117"/>
    </row>
    <row r="62" spans="1:17" s="70" customFormat="1" ht="10.199999999999999" customHeight="1">
      <c r="A62" s="71"/>
      <c r="B62" s="72"/>
      <c r="C62" s="73"/>
      <c r="D62" s="142"/>
      <c r="E62" s="75"/>
      <c r="F62" s="144"/>
      <c r="G62" s="67"/>
      <c r="H62" s="291"/>
      <c r="I62" s="140"/>
      <c r="J62" s="314" t="s">
        <v>129</v>
      </c>
      <c r="K62" s="146">
        <v>6</v>
      </c>
      <c r="L62" s="293" t="str">
        <f>IF(OR(K62=7,K62=8,K62=9),J58,IF(OR(K62=1,K62=2,K62=3),J66,""))</f>
        <v/>
      </c>
      <c r="M62" s="155"/>
      <c r="N62" s="291"/>
      <c r="O62" s="140"/>
      <c r="P62" s="139"/>
      <c r="Q62" s="117"/>
    </row>
    <row r="63" spans="1:17" s="70" customFormat="1" ht="10.199999999999999" customHeight="1">
      <c r="A63" s="71">
        <v>15</v>
      </c>
      <c r="B63" s="72"/>
      <c r="C63" s="73" t="s">
        <v>20</v>
      </c>
      <c r="D63" s="136"/>
      <c r="E63" s="82"/>
      <c r="F63" s="148" t="s">
        <v>47</v>
      </c>
      <c r="G63" s="65"/>
      <c r="H63" s="337"/>
      <c r="I63" s="138"/>
      <c r="J63" s="291"/>
      <c r="K63" s="150"/>
      <c r="L63" s="298"/>
      <c r="M63" s="157"/>
      <c r="N63" s="291"/>
      <c r="O63" s="140"/>
      <c r="P63" s="139"/>
      <c r="Q63" s="117"/>
    </row>
    <row r="64" spans="1:17" s="70" customFormat="1" ht="10.199999999999999" customHeight="1">
      <c r="A64" s="71"/>
      <c r="B64" s="92"/>
      <c r="C64" s="93"/>
      <c r="D64" s="142"/>
      <c r="E64" s="75"/>
      <c r="F64" s="148"/>
      <c r="G64" s="65"/>
      <c r="H64" s="337"/>
      <c r="I64" s="143"/>
      <c r="J64" s="291"/>
      <c r="K64" s="150"/>
      <c r="L64" s="291"/>
      <c r="M64" s="140"/>
      <c r="N64" s="291"/>
      <c r="O64" s="140"/>
      <c r="P64" s="139"/>
      <c r="Q64" s="117"/>
    </row>
    <row r="65" spans="1:17" s="70" customFormat="1" ht="10.199999999999999" customHeight="1">
      <c r="A65" s="71"/>
      <c r="B65" s="72"/>
      <c r="C65" s="73"/>
      <c r="D65" s="142"/>
      <c r="E65" s="75"/>
      <c r="F65" s="162"/>
      <c r="G65" s="75"/>
      <c r="H65" s="340"/>
      <c r="I65" s="145"/>
      <c r="J65" s="292" t="str">
        <f>IF(OR(I66=7,I66=8,I66=9),F63,IF(OR(I66=1,I66=2,I66=3),F67,IF(F63="Bye",F67,IF(F67="Bye",F63,""))))</f>
        <v>柯慶姿</v>
      </c>
      <c r="K65" s="150"/>
      <c r="L65" s="291"/>
      <c r="M65" s="140"/>
      <c r="N65" s="291"/>
      <c r="O65" s="140"/>
      <c r="P65" s="139"/>
      <c r="Q65" s="117"/>
    </row>
    <row r="66" spans="1:17" s="70" customFormat="1" ht="10.199999999999999" customHeight="1">
      <c r="A66" s="71"/>
      <c r="B66" s="72"/>
      <c r="C66" s="73"/>
      <c r="D66" s="142"/>
      <c r="E66" s="75"/>
      <c r="F66" s="144"/>
      <c r="G66" s="67"/>
      <c r="H66" s="299"/>
      <c r="I66" s="146"/>
      <c r="J66" s="293" t="str">
        <f>IF(OR(I66=7,I66=8,I66=9),F64,IF(OR(I66=1,I66=2,I66=3),F68,IF(F63="Bye",F68,IF(F67="Bye",F64,""))))</f>
        <v>王美珍</v>
      </c>
      <c r="K66" s="155"/>
      <c r="L66" s="291"/>
      <c r="M66" s="140"/>
      <c r="N66" s="291"/>
      <c r="O66" s="140"/>
      <c r="P66" s="139"/>
      <c r="Q66" s="117"/>
    </row>
    <row r="67" spans="1:17" s="70" customFormat="1" ht="10.199999999999999" customHeight="1">
      <c r="A67" s="60">
        <v>16</v>
      </c>
      <c r="B67" s="81">
        <v>4</v>
      </c>
      <c r="C67" s="62" t="s">
        <v>20</v>
      </c>
      <c r="D67" s="136"/>
      <c r="E67" s="64" t="s">
        <v>41</v>
      </c>
      <c r="F67" s="231" t="s">
        <v>99</v>
      </c>
      <c r="G67" s="82" t="s">
        <v>50</v>
      </c>
      <c r="H67" s="336"/>
      <c r="I67" s="149"/>
      <c r="J67" s="298"/>
      <c r="K67" s="140"/>
      <c r="L67" s="291"/>
      <c r="M67" s="140"/>
      <c r="N67" s="291"/>
      <c r="O67" s="140"/>
      <c r="P67" s="139"/>
      <c r="Q67" s="117"/>
    </row>
    <row r="68" spans="1:17" s="70" customFormat="1" ht="10.199999999999999" customHeight="1">
      <c r="A68" s="71"/>
      <c r="B68" s="72"/>
      <c r="C68" s="73"/>
      <c r="D68" s="142"/>
      <c r="E68" s="75"/>
      <c r="F68" s="231" t="s">
        <v>100</v>
      </c>
      <c r="G68" s="82" t="s">
        <v>27</v>
      </c>
      <c r="H68" s="336"/>
      <c r="I68" s="143"/>
      <c r="J68" s="291"/>
      <c r="K68" s="140"/>
      <c r="L68" s="297"/>
      <c r="M68" s="152"/>
      <c r="N68" s="291"/>
      <c r="O68" s="140"/>
      <c r="P68" s="139"/>
      <c r="Q68" s="117"/>
    </row>
    <row r="69" spans="1:17" s="70" customFormat="1" ht="10.199999999999999" customHeight="1">
      <c r="A69" s="95"/>
      <c r="B69" s="95"/>
      <c r="C69" s="73"/>
      <c r="D69" s="163"/>
      <c r="E69" s="164"/>
      <c r="F69" s="165"/>
      <c r="G69" s="166"/>
      <c r="H69" s="295"/>
      <c r="I69" s="167"/>
      <c r="J69" s="295"/>
      <c r="K69" s="167"/>
      <c r="L69" s="295"/>
      <c r="M69" s="167"/>
      <c r="N69" s="295"/>
      <c r="O69" s="167"/>
      <c r="P69" s="168"/>
      <c r="Q69" s="117"/>
    </row>
    <row r="70" spans="1:17">
      <c r="F70" s="57"/>
      <c r="I70" s="140"/>
      <c r="J70" s="296"/>
      <c r="K70" s="140"/>
      <c r="L70" s="296"/>
      <c r="M70" s="140"/>
      <c r="N70" s="296"/>
      <c r="O70" s="140"/>
      <c r="P70" s="172"/>
    </row>
  </sheetData>
  <mergeCells count="4">
    <mergeCell ref="H1:I2"/>
    <mergeCell ref="J1:K1"/>
    <mergeCell ref="J2:K2"/>
    <mergeCell ref="H3:K4"/>
  </mergeCells>
  <phoneticPr fontId="1" type="noConversion"/>
  <conditionalFormatting sqref="H10 H58 H50 H34 H26 H18 H66 N38">
    <cfRule type="expression" dxfId="56" priority="33" stopIfTrue="1">
      <formula>AND($N$1="CU",H10="Umpire")</formula>
    </cfRule>
    <cfRule type="expression" dxfId="55" priority="34" stopIfTrue="1">
      <formula>AND($N$1="CU",H10&lt;&gt;"Umpire",I10&lt;&gt;"")</formula>
    </cfRule>
    <cfRule type="expression" dxfId="54" priority="35" stopIfTrue="1">
      <formula>AND($N$1="CU",H10&lt;&gt;"Umpire")</formula>
    </cfRule>
  </conditionalFormatting>
  <conditionalFormatting sqref="N53 J17 F7 F19 F23 F35 F43 F51 F55 F63 F67 J9 L13 J25 J41 J49 J57 J65 L29 L45 L61 N21">
    <cfRule type="cellIs" dxfId="53" priority="36" stopIfTrue="1" operator="equal">
      <formula>"Bye"</formula>
    </cfRule>
  </conditionalFormatting>
  <conditionalFormatting sqref="D7 D11 D15 D19 D23 D27 D31 D35 D43 D47 D51 D55 D59 D63 D67">
    <cfRule type="cellIs" dxfId="52" priority="37" stopIfTrue="1" operator="equal">
      <formula>"DA"</formula>
    </cfRule>
  </conditionalFormatting>
  <conditionalFormatting sqref="I10 I18 I42 I50 I58 I66 K62 K46 K14 M22 M54 O37:O38 I34 K30">
    <cfRule type="expression" dxfId="51" priority="38" stopIfTrue="1">
      <formula>$N$1="CU"</formula>
    </cfRule>
  </conditionalFormatting>
  <conditionalFormatting sqref="D39">
    <cfRule type="cellIs" dxfId="50" priority="32" stopIfTrue="1" operator="equal">
      <formula>"DA"</formula>
    </cfRule>
  </conditionalFormatting>
  <conditionalFormatting sqref="J33">
    <cfRule type="cellIs" dxfId="49" priority="30" stopIfTrue="1" operator="equal">
      <formula>"Bye"</formula>
    </cfRule>
  </conditionalFormatting>
  <conditionalFormatting sqref="I26">
    <cfRule type="expression" dxfId="48" priority="31" stopIfTrue="1">
      <formula>$N$1="CU"</formula>
    </cfRule>
  </conditionalFormatting>
  <conditionalFormatting sqref="F1:F10 F12:F14 F16:F26 F28:F30 F32:F46 F48:F58 F60:F1048576">
    <cfRule type="duplicateValues" dxfId="47" priority="25"/>
    <cfRule type="duplicateValues" dxfId="46" priority="26"/>
  </conditionalFormatting>
  <conditionalFormatting sqref="H42">
    <cfRule type="expression" dxfId="45" priority="22" stopIfTrue="1">
      <formula>AND($N$1="CU",H42="Umpire")</formula>
    </cfRule>
    <cfRule type="expression" dxfId="44" priority="23" stopIfTrue="1">
      <formula>AND($N$1="CU",H42&lt;&gt;"Umpire",I42&lt;&gt;"")</formula>
    </cfRule>
    <cfRule type="expression" dxfId="43" priority="24" stopIfTrue="1">
      <formula>AND($N$1="CU",H42&lt;&gt;"Umpire")</formula>
    </cfRule>
  </conditionalFormatting>
  <conditionalFormatting sqref="J14">
    <cfRule type="expression" dxfId="42" priority="19" stopIfTrue="1">
      <formula>AND($N$1="CU",J14="Umpire")</formula>
    </cfRule>
    <cfRule type="expression" dxfId="41" priority="20" stopIfTrue="1">
      <formula>AND($N$1="CU",J14&lt;&gt;"Umpire",K14&lt;&gt;"")</formula>
    </cfRule>
    <cfRule type="expression" dxfId="40" priority="21" stopIfTrue="1">
      <formula>AND($N$1="CU",J14&lt;&gt;"Umpire")</formula>
    </cfRule>
  </conditionalFormatting>
  <conditionalFormatting sqref="J30">
    <cfRule type="expression" dxfId="39" priority="16" stopIfTrue="1">
      <formula>AND($N$1="CU",J30="Umpire")</formula>
    </cfRule>
    <cfRule type="expression" dxfId="38" priority="17" stopIfTrue="1">
      <formula>AND($N$1="CU",J30&lt;&gt;"Umpire",K30&lt;&gt;"")</formula>
    </cfRule>
    <cfRule type="expression" dxfId="37" priority="18" stopIfTrue="1">
      <formula>AND($N$1="CU",J30&lt;&gt;"Umpire")</formula>
    </cfRule>
  </conditionalFormatting>
  <conditionalFormatting sqref="J46">
    <cfRule type="expression" dxfId="36" priority="13" stopIfTrue="1">
      <formula>AND($N$1="CU",J46="Umpire")</formula>
    </cfRule>
    <cfRule type="expression" dxfId="35" priority="14" stopIfTrue="1">
      <formula>AND($N$1="CU",J46&lt;&gt;"Umpire",K46&lt;&gt;"")</formula>
    </cfRule>
    <cfRule type="expression" dxfId="34" priority="15" stopIfTrue="1">
      <formula>AND($N$1="CU",J46&lt;&gt;"Umpire")</formula>
    </cfRule>
  </conditionalFormatting>
  <conditionalFormatting sqref="J62">
    <cfRule type="expression" dxfId="33" priority="10" stopIfTrue="1">
      <formula>AND($N$1="CU",J62="Umpire")</formula>
    </cfRule>
    <cfRule type="expression" dxfId="32" priority="11" stopIfTrue="1">
      <formula>AND($N$1="CU",J62&lt;&gt;"Umpire",K62&lt;&gt;"")</formula>
    </cfRule>
    <cfRule type="expression" dxfId="31" priority="12" stopIfTrue="1">
      <formula>AND($N$1="CU",J62&lt;&gt;"Umpire")</formula>
    </cfRule>
  </conditionalFormatting>
  <conditionalFormatting sqref="L22">
    <cfRule type="expression" dxfId="30" priority="7" stopIfTrue="1">
      <formula>AND($N$1="CU",L22="Umpire")</formula>
    </cfRule>
    <cfRule type="expression" dxfId="29" priority="8" stopIfTrue="1">
      <formula>AND($N$1="CU",L22&lt;&gt;"Umpire",M22&lt;&gt;"")</formula>
    </cfRule>
    <cfRule type="expression" dxfId="28" priority="9" stopIfTrue="1">
      <formula>AND($N$1="CU",L22&lt;&gt;"Umpire")</formula>
    </cfRule>
  </conditionalFormatting>
  <conditionalFormatting sqref="L54">
    <cfRule type="expression" dxfId="27" priority="4" stopIfTrue="1">
      <formula>AND($N$1="CU",L54="Umpire")</formula>
    </cfRule>
    <cfRule type="expression" dxfId="26" priority="5" stopIfTrue="1">
      <formula>AND($N$1="CU",L54&lt;&gt;"Umpire",M54&lt;&gt;"")</formula>
    </cfRule>
    <cfRule type="expression" dxfId="25" priority="6" stopIfTrue="1">
      <formula>AND($N$1="CU",L54&lt;&gt;"Umpire")</formula>
    </cfRule>
  </conditionalFormatting>
  <conditionalFormatting sqref="N37">
    <cfRule type="expression" dxfId="24" priority="1" stopIfTrue="1">
      <formula>AND($N$1="CU",N37="Umpire")</formula>
    </cfRule>
    <cfRule type="expression" dxfId="23" priority="2" stopIfTrue="1">
      <formula>AND($N$1="CU",N37&lt;&gt;"Umpire",O37&lt;&gt;"")</formula>
    </cfRule>
    <cfRule type="expression" dxfId="22" priority="3" stopIfTrue="1">
      <formula>AND($N$1="CU",N37&lt;&gt;"Umpire")</formula>
    </cfRule>
  </conditionalFormatting>
  <dataValidations count="1">
    <dataValidation type="list" allowBlank="1" showInputMessage="1" showErrorMessage="1" sqref="C7 C11 C15 C19 C23 C27 C31 C35 C55 C59 C63 C67 C39 C43 C47 C51" xr:uid="{1FE2472F-2CFD-494D-8100-15D1C10215BA}">
      <formula1>" - , Q, WC, LL"</formula1>
    </dataValidation>
  </dataValidations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Option Button 1">
              <controlPr defaultSize="0" autoFill="0" autoLine="0" autoPict="0">
                <anchor moveWithCells="1">
                  <from>
                    <xdr:col>8</xdr:col>
                    <xdr:colOff>83820</xdr:colOff>
                    <xdr:row>0</xdr:row>
                    <xdr:rowOff>0</xdr:rowOff>
                  </from>
                  <to>
                    <xdr:col>11</xdr:col>
                    <xdr:colOff>38100</xdr:colOff>
                    <xdr:row>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Option Button 2">
              <controlPr defaultSize="0" autoFill="0" autoLine="0" autoPict="0">
                <anchor moveWithCells="1">
                  <from>
                    <xdr:col>8</xdr:col>
                    <xdr:colOff>99060</xdr:colOff>
                    <xdr:row>0</xdr:row>
                    <xdr:rowOff>167640</xdr:rowOff>
                  </from>
                  <to>
                    <xdr:col>11</xdr:col>
                    <xdr:colOff>60960</xdr:colOff>
                    <xdr:row>2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76402-166B-4A54-A928-69A0581740C3}">
  <sheetPr codeName="Sheet109">
    <tabColor theme="5" tint="0.59999389629810485"/>
  </sheetPr>
  <dimension ref="A1:O64"/>
  <sheetViews>
    <sheetView zoomScaleNormal="100" workbookViewId="0">
      <selection activeCell="U8" sqref="U8"/>
    </sheetView>
  </sheetViews>
  <sheetFormatPr defaultColWidth="9" defaultRowHeight="19.8"/>
  <cols>
    <col min="1" max="2" width="4.109375" style="101" customWidth="1"/>
    <col min="3" max="3" width="3.6640625" style="101" customWidth="1"/>
    <col min="4" max="4" width="3.6640625" style="102" customWidth="1"/>
    <col min="5" max="5" width="3.6640625" style="103" customWidth="1"/>
    <col min="6" max="6" width="12.6640625" style="107" customWidth="1"/>
    <col min="7" max="7" width="8.6640625" style="57" customWidth="1"/>
    <col min="8" max="8" width="8.6640625" style="277" customWidth="1"/>
    <col min="9" max="9" width="1.44140625" style="109" customWidth="1"/>
    <col min="10" max="10" width="10.6640625" style="278" customWidth="1"/>
    <col min="11" max="11" width="1.44140625" style="109" customWidth="1"/>
    <col min="12" max="12" width="10.6640625" style="278" customWidth="1"/>
    <col min="13" max="13" width="1.44140625" style="110" customWidth="1"/>
    <col min="14" max="14" width="10.6640625" style="108" customWidth="1"/>
    <col min="15" max="15" width="1.44140625" style="106" customWidth="1"/>
    <col min="16" max="16384" width="9" style="101"/>
  </cols>
  <sheetData>
    <row r="1" spans="1:15" s="10" customFormat="1" ht="15" customHeight="1">
      <c r="A1" s="1" t="s">
        <v>0</v>
      </c>
      <c r="B1" s="1"/>
      <c r="C1" s="2"/>
      <c r="D1" s="3"/>
      <c r="E1" s="4"/>
      <c r="F1" s="5"/>
      <c r="G1" s="6"/>
      <c r="H1" s="365" t="s">
        <v>101</v>
      </c>
      <c r="I1" s="366"/>
      <c r="J1" s="369"/>
      <c r="K1" s="370"/>
      <c r="L1" s="279"/>
      <c r="M1" s="7"/>
      <c r="N1" s="8" t="s">
        <v>1</v>
      </c>
      <c r="O1" s="9"/>
    </row>
    <row r="2" spans="1:15" s="20" customFormat="1" ht="15" customHeight="1">
      <c r="A2" s="11" t="s">
        <v>2</v>
      </c>
      <c r="B2" s="12"/>
      <c r="C2" s="13"/>
      <c r="D2" s="14"/>
      <c r="E2" s="15"/>
      <c r="F2" s="5"/>
      <c r="G2" s="16"/>
      <c r="H2" s="367"/>
      <c r="I2" s="368"/>
      <c r="J2" s="369"/>
      <c r="K2" s="370"/>
      <c r="L2" s="279"/>
      <c r="M2" s="17"/>
      <c r="N2" s="18"/>
      <c r="O2" s="19"/>
    </row>
    <row r="3" spans="1:15" s="30" customFormat="1" ht="10.5" customHeight="1">
      <c r="A3" s="21" t="s">
        <v>3</v>
      </c>
      <c r="B3" s="22"/>
      <c r="C3" s="23"/>
      <c r="D3" s="24"/>
      <c r="E3" s="25"/>
      <c r="F3" s="26"/>
      <c r="G3" s="27" t="s">
        <v>4</v>
      </c>
      <c r="H3" s="371" t="s">
        <v>5</v>
      </c>
      <c r="I3" s="372"/>
      <c r="J3" s="372"/>
      <c r="K3" s="373"/>
      <c r="L3" s="280"/>
      <c r="M3" s="28"/>
      <c r="N3" s="29" t="s">
        <v>6</v>
      </c>
    </row>
    <row r="4" spans="1:15" s="39" customFormat="1" ht="11.25" customHeight="1">
      <c r="A4" s="31" t="s">
        <v>75</v>
      </c>
      <c r="B4" s="32"/>
      <c r="C4" s="33"/>
      <c r="D4" s="34"/>
      <c r="E4" s="32"/>
      <c r="F4" s="35"/>
      <c r="G4" s="36" t="s">
        <v>7</v>
      </c>
      <c r="H4" s="374"/>
      <c r="I4" s="375"/>
      <c r="J4" s="375"/>
      <c r="K4" s="376"/>
      <c r="L4" s="281"/>
      <c r="M4" s="37"/>
      <c r="N4" s="38" t="s">
        <v>8</v>
      </c>
    </row>
    <row r="5" spans="1:15" s="216" customFormat="1" ht="13.8" customHeight="1">
      <c r="A5" s="204" t="s">
        <v>9</v>
      </c>
      <c r="B5" s="204" t="s">
        <v>10</v>
      </c>
      <c r="C5" s="205" t="s">
        <v>11</v>
      </c>
      <c r="D5" s="206" t="s">
        <v>12</v>
      </c>
      <c r="E5" s="207" t="s">
        <v>13</v>
      </c>
      <c r="F5" s="208" t="s">
        <v>14</v>
      </c>
      <c r="G5" s="209" t="s">
        <v>15</v>
      </c>
      <c r="H5" s="289" t="s">
        <v>16</v>
      </c>
      <c r="I5" s="229"/>
      <c r="J5" s="344" t="s">
        <v>17</v>
      </c>
      <c r="K5" s="225"/>
      <c r="L5" s="290" t="s">
        <v>18</v>
      </c>
      <c r="M5" s="226"/>
      <c r="N5" s="227" t="s">
        <v>19</v>
      </c>
      <c r="O5" s="230"/>
    </row>
    <row r="6" spans="1:15" s="30" customFormat="1" ht="25.05" customHeight="1">
      <c r="A6" s="52"/>
      <c r="B6" s="52"/>
      <c r="C6" s="52"/>
      <c r="D6" s="53"/>
      <c r="E6" s="54"/>
      <c r="F6" s="55"/>
      <c r="G6" s="56"/>
      <c r="H6" s="277"/>
      <c r="I6" s="58"/>
      <c r="J6" s="270"/>
      <c r="K6" s="58"/>
      <c r="L6" s="270"/>
      <c r="M6" s="58"/>
      <c r="N6" s="56"/>
      <c r="O6" s="59"/>
    </row>
    <row r="7" spans="1:15" s="70" customFormat="1" ht="25.05" customHeight="1">
      <c r="A7" s="60">
        <v>1</v>
      </c>
      <c r="B7" s="61">
        <v>1</v>
      </c>
      <c r="C7" s="62" t="s">
        <v>20</v>
      </c>
      <c r="D7" s="63">
        <v>2</v>
      </c>
      <c r="E7" s="64" t="s">
        <v>21</v>
      </c>
      <c r="F7" s="217" t="s">
        <v>102</v>
      </c>
      <c r="G7" s="83" t="s">
        <v>88</v>
      </c>
      <c r="H7" s="303" t="s">
        <v>20</v>
      </c>
      <c r="I7" s="309"/>
      <c r="J7" s="294"/>
      <c r="K7" s="300"/>
      <c r="L7" s="294"/>
      <c r="M7" s="300"/>
      <c r="N7" s="144"/>
      <c r="O7" s="69"/>
    </row>
    <row r="8" spans="1:15" s="70" customFormat="1" ht="25.05" customHeight="1">
      <c r="A8" s="71"/>
      <c r="B8" s="72"/>
      <c r="C8" s="73"/>
      <c r="D8" s="74"/>
      <c r="E8" s="75"/>
      <c r="F8" s="218" t="s">
        <v>103</v>
      </c>
      <c r="G8" s="83" t="s">
        <v>88</v>
      </c>
      <c r="H8" s="303" t="s">
        <v>20</v>
      </c>
      <c r="I8" s="306"/>
      <c r="J8" s="275" t="str">
        <f>IF(OR(I9=7,I9=8,I9=9),F7,IF(OR(I9=1,I9=2,I9=3),F10,IF(F7="Bye",F10,IF(F10="Bye",F7,""))))</f>
        <v>吳瓊芬</v>
      </c>
      <c r="K8" s="300"/>
      <c r="L8" s="294"/>
      <c r="M8" s="300"/>
      <c r="N8" s="144"/>
      <c r="O8" s="69"/>
    </row>
    <row r="9" spans="1:15" s="70" customFormat="1" ht="25.05" customHeight="1">
      <c r="A9" s="71"/>
      <c r="B9" s="72"/>
      <c r="C9" s="73"/>
      <c r="D9" s="74"/>
      <c r="E9" s="75"/>
      <c r="F9" s="219"/>
      <c r="G9" s="77"/>
      <c r="H9" s="294"/>
      <c r="I9" s="301"/>
      <c r="J9" s="352" t="str">
        <f>IF(OR(I9=7,I9=8,I9=9),F8,IF(OR(I9=1,I9=2,I9=3),F11,IF(F7="Bye",F11,IF(F10="Bye",F8,""))))</f>
        <v>劉國珍</v>
      </c>
      <c r="K9" s="302"/>
      <c r="L9" s="294"/>
      <c r="M9" s="300"/>
      <c r="N9" s="144"/>
      <c r="O9" s="69"/>
    </row>
    <row r="10" spans="1:15" s="70" customFormat="1" ht="25.05" customHeight="1">
      <c r="A10" s="71">
        <v>2</v>
      </c>
      <c r="B10" s="81"/>
      <c r="C10" s="62" t="s">
        <v>20</v>
      </c>
      <c r="D10" s="63"/>
      <c r="E10" s="82"/>
      <c r="F10" s="220" t="s">
        <v>47</v>
      </c>
      <c r="G10" s="83"/>
      <c r="H10" s="303"/>
      <c r="I10" s="304"/>
      <c r="J10" s="346"/>
      <c r="K10" s="305"/>
      <c r="L10" s="294"/>
      <c r="M10" s="300"/>
      <c r="N10" s="144"/>
      <c r="O10" s="69"/>
    </row>
    <row r="11" spans="1:15" s="70" customFormat="1" ht="25.05" customHeight="1">
      <c r="A11" s="71"/>
      <c r="B11" s="72"/>
      <c r="C11" s="73"/>
      <c r="D11" s="74"/>
      <c r="E11" s="75"/>
      <c r="F11" s="220"/>
      <c r="G11" s="83"/>
      <c r="H11" s="303"/>
      <c r="I11" s="306"/>
      <c r="J11" s="294"/>
      <c r="K11" s="305"/>
      <c r="L11" s="294" t="str">
        <f>IF(OR(K12=7,K12=8,K12=9),J8,IF(OR(K12=1,K12=2,K12=3),J14,""))</f>
        <v/>
      </c>
      <c r="M11" s="307"/>
      <c r="N11" s="144"/>
      <c r="O11" s="69"/>
    </row>
    <row r="12" spans="1:15" s="70" customFormat="1" ht="25.05" customHeight="1">
      <c r="A12" s="71"/>
      <c r="B12" s="72"/>
      <c r="C12" s="73"/>
      <c r="D12" s="74"/>
      <c r="E12" s="75"/>
      <c r="F12" s="219"/>
      <c r="G12" s="77"/>
      <c r="H12" s="294"/>
      <c r="I12" s="300"/>
      <c r="J12" s="312" t="s">
        <v>125</v>
      </c>
      <c r="K12" s="347">
        <v>5</v>
      </c>
      <c r="L12" s="345" t="str">
        <f>IF(OR(K12=7,K12=8,K12=9),J9,IF(OR(K12=1,K12=2,K12=3),J15,""))</f>
        <v/>
      </c>
      <c r="M12" s="300"/>
      <c r="N12" s="144"/>
      <c r="O12" s="69"/>
    </row>
    <row r="13" spans="1:15" s="70" customFormat="1" ht="25.05" customHeight="1">
      <c r="A13" s="71">
        <v>3</v>
      </c>
      <c r="B13" s="81">
        <v>5</v>
      </c>
      <c r="C13" s="62" t="s">
        <v>20</v>
      </c>
      <c r="D13" s="63"/>
      <c r="E13" s="82"/>
      <c r="F13" s="220" t="s">
        <v>104</v>
      </c>
      <c r="G13" s="83" t="s">
        <v>25</v>
      </c>
      <c r="H13" s="303"/>
      <c r="I13" s="309"/>
      <c r="J13" s="294"/>
      <c r="K13" s="305"/>
      <c r="L13" s="346"/>
      <c r="M13" s="348"/>
      <c r="N13" s="144"/>
      <c r="O13" s="69"/>
    </row>
    <row r="14" spans="1:15" s="70" customFormat="1" ht="25.05" customHeight="1">
      <c r="A14" s="71"/>
      <c r="B14" s="72"/>
      <c r="C14" s="73"/>
      <c r="D14" s="74"/>
      <c r="E14" s="75"/>
      <c r="F14" s="220" t="s">
        <v>105</v>
      </c>
      <c r="G14" s="83" t="s">
        <v>106</v>
      </c>
      <c r="H14" s="303"/>
      <c r="I14" s="306"/>
      <c r="J14" s="313" t="str">
        <f>IF(OR(I15=7,I15=8,I15=9),F13,IF(OR(I15=1,I15=2,I15=3),F16,IF(F13="Bye",F16,IF(F16="Bye",F13,""))))</f>
        <v/>
      </c>
      <c r="K14" s="305"/>
      <c r="L14" s="294"/>
      <c r="M14" s="305"/>
      <c r="N14" s="144"/>
      <c r="O14" s="69"/>
    </row>
    <row r="15" spans="1:15" s="70" customFormat="1" ht="25.05" customHeight="1">
      <c r="A15" s="71"/>
      <c r="B15" s="72"/>
      <c r="C15" s="73"/>
      <c r="D15" s="74"/>
      <c r="E15" s="75"/>
      <c r="F15" s="219"/>
      <c r="G15" s="77"/>
      <c r="H15" s="308" t="s">
        <v>124</v>
      </c>
      <c r="I15" s="301">
        <v>6</v>
      </c>
      <c r="J15" s="345" t="str">
        <f>IF(OR(I15=7,I15=8,I15=9),F14,IF(OR(I15=1,I15=2,I15=3),F17,IF(F13="Bye",F17,IF(F16="Bye",F14,""))))</f>
        <v/>
      </c>
      <c r="K15" s="310"/>
      <c r="L15" s="294"/>
      <c r="M15" s="305"/>
      <c r="N15" s="144"/>
      <c r="O15" s="69"/>
    </row>
    <row r="16" spans="1:15" s="70" customFormat="1" ht="25.05" customHeight="1">
      <c r="A16" s="71">
        <v>4</v>
      </c>
      <c r="B16" s="81">
        <v>7</v>
      </c>
      <c r="C16" s="62" t="s">
        <v>20</v>
      </c>
      <c r="D16" s="63">
        <v>14</v>
      </c>
      <c r="E16" s="82"/>
      <c r="F16" s="220" t="s">
        <v>107</v>
      </c>
      <c r="G16" s="83" t="s">
        <v>27</v>
      </c>
      <c r="H16" s="303"/>
      <c r="I16" s="304"/>
      <c r="J16" s="346"/>
      <c r="K16" s="300"/>
      <c r="L16" s="294"/>
      <c r="M16" s="305"/>
      <c r="N16" s="144"/>
      <c r="O16" s="69"/>
    </row>
    <row r="17" spans="1:15" s="70" customFormat="1" ht="25.05" customHeight="1">
      <c r="A17" s="71"/>
      <c r="B17" s="72"/>
      <c r="C17" s="73"/>
      <c r="D17" s="74"/>
      <c r="E17" s="75"/>
      <c r="F17" s="220" t="s">
        <v>108</v>
      </c>
      <c r="G17" s="83" t="s">
        <v>27</v>
      </c>
      <c r="H17" s="303"/>
      <c r="I17" s="306"/>
      <c r="J17" s="294"/>
      <c r="K17" s="300"/>
      <c r="L17" s="294"/>
      <c r="M17" s="311"/>
      <c r="N17" s="144" t="str">
        <f>IF(OR(M18=7,M18=8,M18=9),L11,IF(OR(M18=1,M18=2,M18=3),L23,""))</f>
        <v/>
      </c>
      <c r="O17" s="69"/>
    </row>
    <row r="18" spans="1:15" s="70" customFormat="1" ht="25.05" customHeight="1">
      <c r="A18" s="71"/>
      <c r="B18" s="72"/>
      <c r="C18" s="73"/>
      <c r="D18" s="74"/>
      <c r="E18" s="75"/>
      <c r="F18" s="219"/>
      <c r="G18" s="77"/>
      <c r="H18" s="294"/>
      <c r="I18" s="300"/>
      <c r="J18" s="294"/>
      <c r="K18" s="300"/>
      <c r="L18" s="312" t="s">
        <v>123</v>
      </c>
      <c r="M18" s="301">
        <v>5</v>
      </c>
      <c r="N18" s="349" t="str">
        <f>IF(OR(M18=7,M18=8,M18=9),L12,IF(OR(M18=1,M18=2,M18=3),L24,""))</f>
        <v/>
      </c>
      <c r="O18" s="69"/>
    </row>
    <row r="19" spans="1:15" s="70" customFormat="1" ht="25.05" customHeight="1">
      <c r="A19" s="71">
        <v>5</v>
      </c>
      <c r="B19" s="72">
        <v>3</v>
      </c>
      <c r="C19" s="73" t="s">
        <v>20</v>
      </c>
      <c r="D19" s="63">
        <v>1006</v>
      </c>
      <c r="E19" s="82"/>
      <c r="F19" s="220" t="s">
        <v>109</v>
      </c>
      <c r="G19" s="83" t="s">
        <v>31</v>
      </c>
      <c r="H19" s="303"/>
      <c r="I19" s="300"/>
      <c r="J19" s="294"/>
      <c r="K19" s="300"/>
      <c r="L19" s="294"/>
      <c r="M19" s="305"/>
      <c r="N19" s="350"/>
      <c r="O19" s="69"/>
    </row>
    <row r="20" spans="1:15" s="70" customFormat="1" ht="25.05" customHeight="1">
      <c r="A20" s="71"/>
      <c r="B20" s="92"/>
      <c r="C20" s="93"/>
      <c r="D20" s="74"/>
      <c r="E20" s="75"/>
      <c r="F20" s="220" t="s">
        <v>110</v>
      </c>
      <c r="G20" s="83" t="s">
        <v>23</v>
      </c>
      <c r="H20" s="303"/>
      <c r="I20" s="306"/>
      <c r="J20" s="313" t="str">
        <f>IF(OR(I21=7,I21=8,I21=9),F19,IF(OR(I21=1,I21=2,I21=3),F22,IF(F19="Bye",F22,IF(F22="Bye",F19,""))))</f>
        <v/>
      </c>
      <c r="K20" s="300"/>
      <c r="L20" s="294"/>
      <c r="M20" s="305"/>
      <c r="N20" s="144"/>
      <c r="O20" s="69"/>
    </row>
    <row r="21" spans="1:15" s="70" customFormat="1" ht="25.05" customHeight="1">
      <c r="A21" s="71"/>
      <c r="B21" s="72"/>
      <c r="C21" s="73"/>
      <c r="D21" s="74"/>
      <c r="E21" s="75"/>
      <c r="F21" s="219"/>
      <c r="G21" s="77"/>
      <c r="H21" s="308" t="s">
        <v>124</v>
      </c>
      <c r="I21" s="301">
        <v>5</v>
      </c>
      <c r="J21" s="345" t="str">
        <f>IF(OR(I21=7,I21=8,I21=9),F20,IF(OR(I21=1,I21=2,I21=3),F23,IF(F19="Bye",F23,IF(F22="Bye",F20,""))))</f>
        <v/>
      </c>
      <c r="K21" s="302"/>
      <c r="L21" s="294"/>
      <c r="M21" s="305"/>
      <c r="N21" s="144"/>
      <c r="O21" s="69"/>
    </row>
    <row r="22" spans="1:15" s="70" customFormat="1" ht="25.05" customHeight="1">
      <c r="A22" s="71">
        <v>6</v>
      </c>
      <c r="B22" s="72">
        <v>6</v>
      </c>
      <c r="C22" s="73" t="s">
        <v>20</v>
      </c>
      <c r="D22" s="63"/>
      <c r="E22" s="82"/>
      <c r="F22" s="220" t="s">
        <v>111</v>
      </c>
      <c r="G22" s="83" t="s">
        <v>27</v>
      </c>
      <c r="H22" s="303"/>
      <c r="I22" s="304"/>
      <c r="J22" s="346"/>
      <c r="K22" s="305"/>
      <c r="L22" s="294"/>
      <c r="M22" s="305"/>
      <c r="N22" s="144"/>
      <c r="O22" s="69"/>
    </row>
    <row r="23" spans="1:15" s="70" customFormat="1" ht="25.05" customHeight="1">
      <c r="A23" s="71"/>
      <c r="B23" s="92"/>
      <c r="C23" s="93"/>
      <c r="D23" s="74"/>
      <c r="E23" s="75"/>
      <c r="F23" s="220" t="s">
        <v>112</v>
      </c>
      <c r="G23" s="83" t="s">
        <v>27</v>
      </c>
      <c r="H23" s="303"/>
      <c r="I23" s="306"/>
      <c r="J23" s="294"/>
      <c r="K23" s="305"/>
      <c r="L23" s="294" t="str">
        <f>IF(OR(K24=7,K24=8,K24=9),J20,IF(OR(K24=1,K24=2,K24=3),J26,""))</f>
        <v/>
      </c>
      <c r="M23" s="311"/>
      <c r="N23" s="144"/>
      <c r="O23" s="69"/>
    </row>
    <row r="24" spans="1:15" s="70" customFormat="1" ht="25.05" customHeight="1">
      <c r="A24" s="71"/>
      <c r="B24" s="72"/>
      <c r="C24" s="73"/>
      <c r="D24" s="74"/>
      <c r="E24" s="75"/>
      <c r="F24" s="219"/>
      <c r="G24" s="77"/>
      <c r="H24" s="294"/>
      <c r="I24" s="307"/>
      <c r="J24" s="312" t="s">
        <v>125</v>
      </c>
      <c r="K24" s="351">
        <v>5</v>
      </c>
      <c r="L24" s="345" t="str">
        <f>IF(OR(K24=7,K24=8,K24=9),J21,IF(OR(K24=1,K24=2,K24=3),J27,""))</f>
        <v/>
      </c>
      <c r="M24" s="310"/>
      <c r="N24" s="144"/>
      <c r="O24" s="69"/>
    </row>
    <row r="25" spans="1:15" s="70" customFormat="1" ht="25.05" customHeight="1">
      <c r="A25" s="71">
        <v>7</v>
      </c>
      <c r="B25" s="72">
        <v>4</v>
      </c>
      <c r="C25" s="73" t="s">
        <v>20</v>
      </c>
      <c r="D25" s="63"/>
      <c r="E25" s="82"/>
      <c r="F25" s="220" t="s">
        <v>113</v>
      </c>
      <c r="G25" s="83" t="s">
        <v>91</v>
      </c>
      <c r="H25" s="303"/>
      <c r="I25" s="309"/>
      <c r="J25" s="294"/>
      <c r="K25" s="305"/>
      <c r="L25" s="346"/>
      <c r="M25" s="300"/>
      <c r="N25" s="144"/>
      <c r="O25" s="69"/>
    </row>
    <row r="26" spans="1:15" s="70" customFormat="1" ht="25.05" customHeight="1">
      <c r="A26" s="71"/>
      <c r="B26" s="92"/>
      <c r="C26" s="93"/>
      <c r="D26" s="74"/>
      <c r="E26" s="75"/>
      <c r="F26" s="220" t="s">
        <v>114</v>
      </c>
      <c r="G26" s="83" t="s">
        <v>50</v>
      </c>
      <c r="H26" s="303"/>
      <c r="I26" s="306"/>
      <c r="J26" s="313" t="str">
        <f>IF(OR(I27=7,I27=8,I27=9),F25,IF(OR(I27=1,I27=2,I27=3),F28,IF(F25="Bye",F28,IF(F28="Bye",F25,""))))</f>
        <v/>
      </c>
      <c r="K26" s="305"/>
      <c r="L26" s="294"/>
      <c r="M26" s="300"/>
      <c r="N26" s="144"/>
      <c r="O26" s="69"/>
    </row>
    <row r="27" spans="1:15" s="70" customFormat="1" ht="25.05" customHeight="1">
      <c r="A27" s="71"/>
      <c r="B27" s="72"/>
      <c r="C27" s="73"/>
      <c r="D27" s="74"/>
      <c r="E27" s="75"/>
      <c r="F27" s="219"/>
      <c r="G27" s="77"/>
      <c r="H27" s="308" t="s">
        <v>124</v>
      </c>
      <c r="I27" s="301"/>
      <c r="J27" s="345" t="str">
        <f>IF(OR(I27=7,I27=8,I27=9),F26,IF(OR(I27=1,I27=2,I27=3),F29,IF(F25="Bye",F29,IF(F28="Bye",F26,""))))</f>
        <v/>
      </c>
      <c r="K27" s="310"/>
      <c r="L27" s="294"/>
      <c r="M27" s="300"/>
      <c r="N27" s="144"/>
      <c r="O27" s="69"/>
    </row>
    <row r="28" spans="1:15" s="70" customFormat="1" ht="25.05" customHeight="1">
      <c r="A28" s="60">
        <v>8</v>
      </c>
      <c r="B28" s="81">
        <v>2</v>
      </c>
      <c r="C28" s="62" t="s">
        <v>20</v>
      </c>
      <c r="D28" s="63">
        <v>2</v>
      </c>
      <c r="E28" s="64" t="s">
        <v>41</v>
      </c>
      <c r="F28" s="217" t="s">
        <v>115</v>
      </c>
      <c r="G28" s="83" t="s">
        <v>50</v>
      </c>
      <c r="H28" s="303"/>
      <c r="I28" s="304"/>
      <c r="J28" s="346" t="str">
        <f>IF(OR(I27=7,I27=8,I27=9),F26,IF(OR(I27=1,I27=2,I27=3),F29,""))</f>
        <v/>
      </c>
      <c r="K28" s="300"/>
      <c r="L28" s="294"/>
      <c r="M28" s="300"/>
      <c r="N28" s="144"/>
      <c r="O28" s="69"/>
    </row>
    <row r="29" spans="1:15" s="70" customFormat="1" ht="25.05" customHeight="1">
      <c r="A29" s="95"/>
      <c r="B29" s="96"/>
      <c r="C29" s="73"/>
      <c r="D29" s="74"/>
      <c r="E29" s="75"/>
      <c r="F29" s="217" t="s">
        <v>116</v>
      </c>
      <c r="G29" s="83" t="s">
        <v>91</v>
      </c>
      <c r="H29" s="303"/>
      <c r="I29" s="306"/>
      <c r="J29" s="294"/>
      <c r="K29" s="300"/>
      <c r="L29" s="294"/>
      <c r="M29" s="307"/>
      <c r="N29" s="144"/>
      <c r="O29" s="69"/>
    </row>
    <row r="30" spans="1:15" s="70" customFormat="1" ht="25.05" customHeight="1">
      <c r="A30" s="95"/>
      <c r="B30" s="95"/>
      <c r="C30" s="74"/>
      <c r="D30" s="74"/>
      <c r="E30" s="67"/>
      <c r="F30" s="97"/>
      <c r="G30" s="74"/>
      <c r="H30" s="294"/>
      <c r="I30" s="307"/>
      <c r="J30" s="294"/>
      <c r="K30" s="300"/>
      <c r="L30" s="294"/>
      <c r="M30" s="307"/>
      <c r="N30" s="144"/>
      <c r="O30" s="69"/>
    </row>
    <row r="31" spans="1:15" ht="18" customHeight="1">
      <c r="A31" s="100"/>
      <c r="B31" s="100"/>
      <c r="F31" s="104"/>
      <c r="I31" s="57"/>
      <c r="J31" s="277"/>
      <c r="K31" s="57"/>
      <c r="L31" s="277"/>
      <c r="M31" s="57"/>
      <c r="N31" s="57"/>
      <c r="O31" s="101"/>
    </row>
    <row r="32" spans="1:15" ht="12.6" customHeight="1">
      <c r="A32" s="105"/>
      <c r="B32" s="105"/>
      <c r="F32" s="104"/>
      <c r="I32" s="57"/>
      <c r="J32" s="277"/>
      <c r="K32" s="57"/>
      <c r="L32" s="277"/>
      <c r="M32" s="57"/>
      <c r="N32" s="57"/>
      <c r="O32" s="101"/>
    </row>
    <row r="33" spans="1:15" ht="12.6" customHeight="1">
      <c r="A33" s="106"/>
      <c r="B33" s="106"/>
      <c r="F33" s="104"/>
      <c r="I33" s="57"/>
      <c r="J33" s="277"/>
      <c r="K33" s="57"/>
      <c r="L33" s="277"/>
      <c r="M33" s="57"/>
      <c r="N33" s="57"/>
      <c r="O33" s="101"/>
    </row>
    <row r="34" spans="1:15" ht="12.6" customHeight="1">
      <c r="A34" s="106"/>
      <c r="B34" s="106"/>
      <c r="F34" s="104"/>
      <c r="I34" s="57"/>
      <c r="J34" s="277"/>
      <c r="K34" s="57"/>
      <c r="L34" s="277"/>
      <c r="M34" s="57"/>
      <c r="N34" s="57"/>
      <c r="O34" s="101"/>
    </row>
    <row r="35" spans="1:15" ht="12.6" customHeight="1">
      <c r="A35" s="51"/>
      <c r="B35" s="51"/>
      <c r="F35" s="104"/>
      <c r="I35" s="57"/>
      <c r="J35" s="277"/>
      <c r="K35" s="57"/>
      <c r="L35" s="277"/>
      <c r="M35" s="57"/>
      <c r="N35" s="57"/>
      <c r="O35" s="101"/>
    </row>
    <row r="36" spans="1:15" ht="18" customHeight="1">
      <c r="A36" s="69"/>
      <c r="B36" s="69"/>
      <c r="F36" s="104"/>
      <c r="I36" s="57"/>
      <c r="J36" s="277"/>
      <c r="K36" s="57"/>
      <c r="L36" s="277"/>
      <c r="M36" s="57"/>
      <c r="N36" s="57"/>
      <c r="O36" s="101"/>
    </row>
    <row r="37" spans="1:15" ht="12" customHeight="1">
      <c r="A37" s="69"/>
      <c r="B37" s="69"/>
      <c r="F37" s="104"/>
      <c r="I37" s="57"/>
      <c r="J37" s="277"/>
      <c r="K37" s="57"/>
      <c r="L37" s="277"/>
      <c r="M37" s="57"/>
      <c r="N37" s="57"/>
      <c r="O37" s="101"/>
    </row>
    <row r="38" spans="1:15" ht="12" customHeight="1">
      <c r="A38" s="69"/>
      <c r="B38" s="69"/>
      <c r="F38" s="104"/>
      <c r="I38" s="57"/>
      <c r="J38" s="277"/>
      <c r="K38" s="57"/>
      <c r="L38" s="277"/>
      <c r="M38" s="57"/>
      <c r="N38" s="57"/>
      <c r="O38" s="101"/>
    </row>
    <row r="39" spans="1:15" ht="12" customHeight="1">
      <c r="A39" s="69"/>
      <c r="B39" s="69"/>
      <c r="F39" s="104"/>
      <c r="I39" s="57"/>
      <c r="J39" s="277"/>
      <c r="K39" s="57"/>
      <c r="L39" s="277"/>
      <c r="M39" s="57"/>
      <c r="N39" s="57"/>
      <c r="O39" s="101"/>
    </row>
    <row r="40" spans="1:15" ht="12" customHeight="1">
      <c r="A40" s="69"/>
      <c r="B40" s="69"/>
      <c r="F40" s="104"/>
      <c r="I40" s="57"/>
      <c r="J40" s="277"/>
      <c r="K40" s="57"/>
      <c r="L40" s="277"/>
      <c r="M40" s="57"/>
      <c r="N40" s="57"/>
      <c r="O40" s="101"/>
    </row>
    <row r="41" spans="1:15" ht="12" customHeight="1">
      <c r="A41" s="69"/>
      <c r="B41" s="69"/>
      <c r="F41" s="104"/>
      <c r="I41" s="57"/>
      <c r="J41" s="277"/>
      <c r="K41" s="57"/>
      <c r="L41" s="277"/>
      <c r="M41" s="57"/>
      <c r="N41" s="57"/>
      <c r="O41" s="101"/>
    </row>
    <row r="42" spans="1:15" ht="12" customHeight="1">
      <c r="A42" s="69"/>
      <c r="B42" s="69"/>
      <c r="F42" s="104"/>
      <c r="I42" s="57"/>
      <c r="J42" s="277"/>
      <c r="K42" s="57"/>
      <c r="L42" s="277"/>
      <c r="M42" s="57"/>
      <c r="N42" s="57"/>
      <c r="O42" s="101"/>
    </row>
    <row r="43" spans="1:15" ht="12" customHeight="1">
      <c r="A43" s="69"/>
      <c r="B43" s="69"/>
      <c r="I43" s="108"/>
      <c r="K43" s="108"/>
      <c r="M43" s="108"/>
      <c r="O43" s="101"/>
    </row>
    <row r="44" spans="1:15" ht="12" customHeight="1">
      <c r="A44" s="69"/>
      <c r="B44" s="69"/>
      <c r="I44" s="108"/>
      <c r="K44" s="108"/>
      <c r="M44" s="108"/>
      <c r="O44" s="101"/>
    </row>
    <row r="45" spans="1:15" ht="12" customHeight="1">
      <c r="A45" s="69"/>
      <c r="B45" s="69"/>
      <c r="I45" s="108"/>
      <c r="K45" s="108"/>
      <c r="M45" s="108"/>
      <c r="O45" s="101"/>
    </row>
    <row r="46" spans="1:15" ht="12" customHeight="1">
      <c r="A46" s="69"/>
      <c r="B46" s="69"/>
      <c r="I46" s="108"/>
      <c r="K46" s="108"/>
      <c r="M46" s="108"/>
      <c r="O46" s="101"/>
    </row>
    <row r="47" spans="1:15" ht="12" customHeight="1">
      <c r="A47" s="69"/>
      <c r="B47" s="69"/>
      <c r="I47" s="108"/>
      <c r="K47" s="108"/>
      <c r="M47" s="108"/>
      <c r="O47" s="101"/>
    </row>
    <row r="48" spans="1:15" ht="12" customHeight="1">
      <c r="A48" s="69"/>
      <c r="B48" s="69"/>
      <c r="I48" s="108"/>
      <c r="K48" s="108"/>
      <c r="M48" s="108"/>
      <c r="O48" s="101"/>
    </row>
    <row r="49" spans="1:15" ht="12" customHeight="1">
      <c r="A49" s="69"/>
      <c r="B49" s="69"/>
      <c r="I49" s="108"/>
      <c r="K49" s="108"/>
      <c r="M49" s="108"/>
      <c r="O49" s="101"/>
    </row>
    <row r="50" spans="1:15" ht="12" customHeight="1">
      <c r="A50" s="69"/>
      <c r="B50" s="69"/>
      <c r="I50" s="108"/>
      <c r="K50" s="108"/>
      <c r="M50" s="108"/>
      <c r="O50" s="101"/>
    </row>
    <row r="51" spans="1:15" ht="12" customHeight="1">
      <c r="A51" s="69"/>
      <c r="B51" s="69"/>
      <c r="I51" s="108"/>
      <c r="K51" s="108"/>
      <c r="M51" s="108"/>
      <c r="O51" s="101"/>
    </row>
    <row r="52" spans="1:15" ht="12" customHeight="1">
      <c r="A52" s="69"/>
      <c r="B52" s="69"/>
      <c r="I52" s="108"/>
      <c r="K52" s="108"/>
      <c r="M52" s="108"/>
      <c r="O52" s="101"/>
    </row>
    <row r="53" spans="1:15" ht="12" customHeight="1">
      <c r="A53" s="69"/>
      <c r="B53" s="69"/>
      <c r="I53" s="108"/>
      <c r="K53" s="108"/>
      <c r="M53" s="108"/>
      <c r="O53" s="101"/>
    </row>
    <row r="54" spans="1:15" ht="12" customHeight="1">
      <c r="A54" s="69"/>
      <c r="B54" s="69"/>
      <c r="I54" s="108"/>
      <c r="K54" s="108"/>
      <c r="M54" s="108"/>
      <c r="O54" s="101"/>
    </row>
    <row r="55" spans="1:15" ht="12" customHeight="1">
      <c r="A55" s="69"/>
      <c r="B55" s="69"/>
      <c r="I55" s="108"/>
      <c r="K55" s="108"/>
      <c r="M55" s="108"/>
      <c r="O55" s="101"/>
    </row>
    <row r="56" spans="1:15" ht="12" customHeight="1">
      <c r="A56" s="69"/>
      <c r="B56" s="69"/>
      <c r="I56" s="108"/>
      <c r="K56" s="108"/>
      <c r="M56" s="108"/>
      <c r="O56" s="101"/>
    </row>
    <row r="57" spans="1:15" ht="12" customHeight="1">
      <c r="A57" s="69"/>
      <c r="B57" s="69"/>
      <c r="I57" s="108"/>
      <c r="K57" s="108"/>
      <c r="M57" s="108"/>
      <c r="O57" s="101"/>
    </row>
    <row r="58" spans="1:15" ht="12" customHeight="1">
      <c r="A58" s="69"/>
      <c r="B58" s="69"/>
      <c r="I58" s="108"/>
      <c r="K58" s="108"/>
      <c r="M58" s="108"/>
      <c r="O58" s="101"/>
    </row>
    <row r="59" spans="1:15" ht="12" customHeight="1">
      <c r="A59" s="106"/>
      <c r="B59" s="106"/>
      <c r="I59" s="108"/>
      <c r="K59" s="108"/>
      <c r="M59" s="108"/>
      <c r="O59" s="101"/>
    </row>
    <row r="60" spans="1:15" ht="12" customHeight="1">
      <c r="A60" s="106"/>
      <c r="B60" s="106"/>
      <c r="I60" s="108"/>
      <c r="K60" s="108"/>
      <c r="M60" s="108"/>
      <c r="O60" s="101"/>
    </row>
    <row r="61" spans="1:15" ht="12" customHeight="1">
      <c r="A61" s="106"/>
      <c r="B61" s="106"/>
      <c r="I61" s="108"/>
      <c r="K61" s="108"/>
      <c r="M61" s="108"/>
      <c r="O61" s="101"/>
    </row>
    <row r="62" spans="1:15" ht="12" customHeight="1">
      <c r="A62" s="106"/>
      <c r="B62" s="106"/>
      <c r="I62" s="108"/>
      <c r="K62" s="108"/>
      <c r="M62" s="108"/>
      <c r="O62" s="101"/>
    </row>
    <row r="63" spans="1:15" ht="12" customHeight="1">
      <c r="A63" s="106"/>
      <c r="B63" s="106"/>
      <c r="I63" s="108"/>
      <c r="K63" s="108"/>
      <c r="M63" s="108"/>
      <c r="O63" s="101"/>
    </row>
    <row r="64" spans="1:15" ht="12" customHeight="1"/>
  </sheetData>
  <mergeCells count="4">
    <mergeCell ref="H1:I2"/>
    <mergeCell ref="J1:K1"/>
    <mergeCell ref="J2:K2"/>
    <mergeCell ref="H3:K4"/>
  </mergeCells>
  <phoneticPr fontId="1" type="noConversion"/>
  <conditionalFormatting sqref="F7 F10 F13 F16 F22 F25 F28 F19">
    <cfRule type="cellIs" dxfId="21" priority="23" stopIfTrue="1" operator="equal">
      <formula>"Bye"</formula>
    </cfRule>
  </conditionalFormatting>
  <conditionalFormatting sqref="D7 D10 D13 D16 D28 D22 D25 D19">
    <cfRule type="cellIs" dxfId="20" priority="24" stopIfTrue="1" operator="equal">
      <formula>"DA"</formula>
    </cfRule>
  </conditionalFormatting>
  <conditionalFormatting sqref="I9 I15 I21 I27 M18">
    <cfRule type="expression" dxfId="19" priority="25" stopIfTrue="1">
      <formula>$N$1="CU"</formula>
    </cfRule>
  </conditionalFormatting>
  <conditionalFormatting sqref="F1:F1048576">
    <cfRule type="duplicateValues" dxfId="18" priority="19"/>
  </conditionalFormatting>
  <conditionalFormatting sqref="H15">
    <cfRule type="expression" dxfId="17" priority="16" stopIfTrue="1">
      <formula>AND($N$1="CU",H15="Umpire")</formula>
    </cfRule>
    <cfRule type="expression" dxfId="16" priority="17" stopIfTrue="1">
      <formula>AND($N$1="CU",H15&lt;&gt;"Umpire",I15&lt;&gt;"")</formula>
    </cfRule>
    <cfRule type="expression" dxfId="15" priority="18" stopIfTrue="1">
      <formula>AND($N$1="CU",H15&lt;&gt;"Umpire")</formula>
    </cfRule>
  </conditionalFormatting>
  <conditionalFormatting sqref="H21">
    <cfRule type="expression" dxfId="14" priority="13" stopIfTrue="1">
      <formula>AND($N$1="CU",H21="Umpire")</formula>
    </cfRule>
    <cfRule type="expression" dxfId="13" priority="14" stopIfTrue="1">
      <formula>AND($N$1="CU",H21&lt;&gt;"Umpire",I21&lt;&gt;"")</formula>
    </cfRule>
    <cfRule type="expression" dxfId="12" priority="15" stopIfTrue="1">
      <formula>AND($N$1="CU",H21&lt;&gt;"Umpire")</formula>
    </cfRule>
  </conditionalFormatting>
  <conditionalFormatting sqref="H27">
    <cfRule type="expression" dxfId="11" priority="10" stopIfTrue="1">
      <formula>AND($N$1="CU",H27="Umpire")</formula>
    </cfRule>
    <cfRule type="expression" dxfId="10" priority="11" stopIfTrue="1">
      <formula>AND($N$1="CU",H27&lt;&gt;"Umpire",I27&lt;&gt;"")</formula>
    </cfRule>
    <cfRule type="expression" dxfId="9" priority="12" stopIfTrue="1">
      <formula>AND($N$1="CU",H27&lt;&gt;"Umpire")</formula>
    </cfRule>
  </conditionalFormatting>
  <conditionalFormatting sqref="J12">
    <cfRule type="expression" dxfId="8" priority="7" stopIfTrue="1">
      <formula>AND($N$1="CU",J12="Umpire")</formula>
    </cfRule>
    <cfRule type="expression" dxfId="7" priority="8" stopIfTrue="1">
      <formula>AND($N$1="CU",J12&lt;&gt;"Umpire",K12&lt;&gt;"")</formula>
    </cfRule>
    <cfRule type="expression" dxfId="6" priority="9" stopIfTrue="1">
      <formula>AND($N$1="CU",J12&lt;&gt;"Umpire")</formula>
    </cfRule>
  </conditionalFormatting>
  <conditionalFormatting sqref="J24">
    <cfRule type="expression" dxfId="5" priority="4" stopIfTrue="1">
      <formula>AND($N$1="CU",J24="Umpire")</formula>
    </cfRule>
    <cfRule type="expression" dxfId="4" priority="5" stopIfTrue="1">
      <formula>AND($N$1="CU",J24&lt;&gt;"Umpire",K24&lt;&gt;"")</formula>
    </cfRule>
    <cfRule type="expression" dxfId="3" priority="6" stopIfTrue="1">
      <formula>AND($N$1="CU",J24&lt;&gt;"Umpire")</formula>
    </cfRule>
  </conditionalFormatting>
  <conditionalFormatting sqref="L18">
    <cfRule type="expression" dxfId="2" priority="1" stopIfTrue="1">
      <formula>AND($N$1="CU",L18="Umpire")</formula>
    </cfRule>
    <cfRule type="expression" dxfId="1" priority="2" stopIfTrue="1">
      <formula>AND($N$1="CU",L18&lt;&gt;"Umpire",M18&lt;&gt;"")</formula>
    </cfRule>
    <cfRule type="expression" dxfId="0" priority="3" stopIfTrue="1">
      <formula>AND($N$1="CU",L18&lt;&gt;"Umpire")</formula>
    </cfRule>
  </conditionalFormatting>
  <dataValidations count="1">
    <dataValidation type="list" allowBlank="1" showInputMessage="1" showErrorMessage="1" sqref="C7 C10 C13 C16 C19 C22 C25 C28" xr:uid="{D2B7AFAF-4960-4843-8D46-F1AF5BEA4354}">
      <formula1>" - , Q, WC, LL"</formula1>
    </dataValidation>
  </dataValidations>
  <pageMargins left="0.74803149606299213" right="0.74803149606299213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Option Button 1">
              <controlPr defaultSize="0" autoFill="0" autoLine="0" autoPict="0">
                <anchor moveWithCells="1">
                  <from>
                    <xdr:col>8</xdr:col>
                    <xdr:colOff>91440</xdr:colOff>
                    <xdr:row>0</xdr:row>
                    <xdr:rowOff>0</xdr:rowOff>
                  </from>
                  <to>
                    <xdr:col>10</xdr:col>
                    <xdr:colOff>0</xdr:colOff>
                    <xdr:row>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Option Button 2">
              <controlPr defaultSize="0" autoFill="0" autoLine="0" autoPict="0">
                <anchor moveWithCells="1">
                  <from>
                    <xdr:col>8</xdr:col>
                    <xdr:colOff>99060</xdr:colOff>
                    <xdr:row>0</xdr:row>
                    <xdr:rowOff>167640</xdr:rowOff>
                  </from>
                  <to>
                    <xdr:col>10</xdr:col>
                    <xdr:colOff>22860</xdr:colOff>
                    <xdr:row>2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具名範圍</vt:lpstr>
      </vt:variant>
      <vt:variant>
        <vt:i4>5</vt:i4>
      </vt:variant>
    </vt:vector>
  </HeadingPairs>
  <TitlesOfParts>
    <vt:vector size="10" baseType="lpstr">
      <vt:lpstr>女雙35</vt:lpstr>
      <vt:lpstr>女雙40</vt:lpstr>
      <vt:lpstr>女雙45</vt:lpstr>
      <vt:lpstr>女雙50</vt:lpstr>
      <vt:lpstr>女雙55 60</vt:lpstr>
      <vt:lpstr>女雙35!Print_Area</vt:lpstr>
      <vt:lpstr>女雙40!Print_Area</vt:lpstr>
      <vt:lpstr>女雙45!Print_Area</vt:lpstr>
      <vt:lpstr>女雙50!Print_Area</vt:lpstr>
      <vt:lpstr>'女雙55 60'!Print_Area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 wang</dc:creator>
  <cp:lastModifiedBy>100 wang</cp:lastModifiedBy>
  <cp:lastPrinted>2023-02-08T02:42:39Z</cp:lastPrinted>
  <dcterms:created xsi:type="dcterms:W3CDTF">2023-02-04T02:28:52Z</dcterms:created>
  <dcterms:modified xsi:type="dcterms:W3CDTF">2023-02-08T02:43:05Z</dcterms:modified>
</cp:coreProperties>
</file>