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d.docs.live.net/e0efe5aa89ff0128/桌面/府城雙打/program/"/>
    </mc:Choice>
  </mc:AlternateContent>
  <xr:revisionPtr revIDLastSave="17" documentId="8_{5683BF5C-D621-4B9F-B7CA-9F7334BA20C8}" xr6:coauthVersionLast="47" xr6:coauthVersionMax="47" xr10:uidLastSave="{8DF59173-2C27-45DD-9560-6940B7CB00E5}"/>
  <bookViews>
    <workbookView xWindow="-108" yWindow="-108" windowWidth="23256" windowHeight="12456" xr2:uid="{091F956E-33DA-4CF3-AD47-CE74A6564C5D}"/>
  </bookViews>
  <sheets>
    <sheet name="100歲組" sheetId="2" r:id="rId1"/>
    <sheet name="115歲組" sheetId="3" r:id="rId2"/>
    <sheet name="130歲組" sheetId="1" r:id="rId3"/>
  </sheets>
  <definedNames>
    <definedName name="_Order1" hidden="1">255</definedName>
    <definedName name="Combo_MD" localSheetId="0" hidden="1">{"'Sheet5'!$A$1:$F$68"}</definedName>
    <definedName name="Combo_MD" localSheetId="1" hidden="1">{"'Sheet5'!$A$1:$F$68"}</definedName>
    <definedName name="Combo_MD" hidden="1">{"'Sheet5'!$A$1:$F$68"}</definedName>
    <definedName name="Combo_QD_32" localSheetId="0" hidden="1">{"'Sheet5'!$A$1:$F$68"}</definedName>
    <definedName name="Combo_QD_32" localSheetId="1" hidden="1">{"'Sheet5'!$A$1:$F$68"}</definedName>
    <definedName name="Combo_QD_32" hidden="1">{"'Sheet5'!$A$1:$F$68"}</definedName>
    <definedName name="Combo_Qual" localSheetId="0" hidden="1">{"'Sheet5'!$A$1:$F$68"}</definedName>
    <definedName name="Combo_Qual" localSheetId="1" hidden="1">{"'Sheet5'!$A$1:$F$68"}</definedName>
    <definedName name="Combo_Qual" hidden="1">{"'Sheet5'!$A$1:$F$68"}</definedName>
    <definedName name="Combo_Qual_128_8" localSheetId="0" hidden="1">{"'Sheet5'!$A$1:$F$68"}</definedName>
    <definedName name="Combo_Qual_128_8" localSheetId="1" hidden="1">{"'Sheet5'!$A$1:$F$68"}</definedName>
    <definedName name="Combo_Qual_128_8" hidden="1">{"'Sheet5'!$A$1:$F$68"}</definedName>
    <definedName name="Combo_Qual_64_8" localSheetId="0" hidden="1">{"'Sheet5'!$A$1:$F$68"}</definedName>
    <definedName name="Combo_Qual_64_8" localSheetId="1" hidden="1">{"'Sheet5'!$A$1:$F$68"}</definedName>
    <definedName name="Combo_Qual_64_8" hidden="1">{"'Sheet5'!$A$1:$F$68"}</definedName>
    <definedName name="Combo2" localSheetId="0" hidden="1">{"'Sheet5'!$A$1:$F$68"}</definedName>
    <definedName name="Combo2" localSheetId="1" hidden="1">{"'Sheet5'!$A$1:$F$68"}</definedName>
    <definedName name="Combo2" hidden="1">{"'Sheet5'!$A$1:$F$68"}</definedName>
    <definedName name="Draw1" localSheetId="0" hidden="1">{"'Sheet5'!$A$1:$F$68"}</definedName>
    <definedName name="Draw1" localSheetId="1" hidden="1">{"'Sheet5'!$A$1:$F$68"}</definedName>
    <definedName name="Draw1" hidden="1">{"'Sheet5'!$A$1:$F$68"}</definedName>
    <definedName name="Draw10" localSheetId="0" hidden="1">{"'Sheet5'!$A$1:$F$68"}</definedName>
    <definedName name="Draw10" localSheetId="1" hidden="1">{"'Sheet5'!$A$1:$F$68"}</definedName>
    <definedName name="Draw10" hidden="1">{"'Sheet5'!$A$1:$F$68"}</definedName>
    <definedName name="Draw11" localSheetId="0" hidden="1">{"'Sheet5'!$A$1:$F$68"}</definedName>
    <definedName name="Draw11" localSheetId="1" hidden="1">{"'Sheet5'!$A$1:$F$68"}</definedName>
    <definedName name="Draw11" hidden="1">{"'Sheet5'!$A$1:$F$68"}</definedName>
    <definedName name="Draw12" localSheetId="0" hidden="1">{"'Sheet5'!$A$1:$F$68"}</definedName>
    <definedName name="Draw12" localSheetId="1" hidden="1">{"'Sheet5'!$A$1:$F$68"}</definedName>
    <definedName name="Draw12" hidden="1">{"'Sheet5'!$A$1:$F$68"}</definedName>
    <definedName name="Draw13" localSheetId="0" hidden="1">{"'Sheet5'!$A$1:$F$68"}</definedName>
    <definedName name="Draw13" localSheetId="1" hidden="1">{"'Sheet5'!$A$1:$F$68"}</definedName>
    <definedName name="Draw13" hidden="1">{"'Sheet5'!$A$1:$F$68"}</definedName>
    <definedName name="Draw14" localSheetId="0" hidden="1">{"'Sheet5'!$A$1:$F$68"}</definedName>
    <definedName name="Draw14" localSheetId="1" hidden="1">{"'Sheet5'!$A$1:$F$68"}</definedName>
    <definedName name="Draw14" hidden="1">{"'Sheet5'!$A$1:$F$68"}</definedName>
    <definedName name="Draw15" localSheetId="0" hidden="1">{"'Sheet5'!$A$1:$F$68"}</definedName>
    <definedName name="Draw15" localSheetId="1" hidden="1">{"'Sheet5'!$A$1:$F$68"}</definedName>
    <definedName name="Draw15" hidden="1">{"'Sheet5'!$A$1:$F$68"}</definedName>
    <definedName name="Draw16" localSheetId="0" hidden="1">{"'Sheet5'!$A$1:$F$68"}</definedName>
    <definedName name="Draw16" localSheetId="1" hidden="1">{"'Sheet5'!$A$1:$F$68"}</definedName>
    <definedName name="Draw16" hidden="1">{"'Sheet5'!$A$1:$F$68"}</definedName>
    <definedName name="Draw17" localSheetId="0" hidden="1">{"'Sheet5'!$A$1:$F$68"}</definedName>
    <definedName name="Draw17" localSheetId="1" hidden="1">{"'Sheet5'!$A$1:$F$68"}</definedName>
    <definedName name="Draw17" hidden="1">{"'Sheet5'!$A$1:$F$68"}</definedName>
    <definedName name="Draw18" localSheetId="0" hidden="1">{"'Sheet5'!$A$1:$F$68"}</definedName>
    <definedName name="Draw18" localSheetId="1" hidden="1">{"'Sheet5'!$A$1:$F$68"}</definedName>
    <definedName name="Draw18" hidden="1">{"'Sheet5'!$A$1:$F$68"}</definedName>
    <definedName name="Draw2" localSheetId="0" hidden="1">{"'Sheet5'!$A$1:$F$68"}</definedName>
    <definedName name="Draw2" localSheetId="1" hidden="1">{"'Sheet5'!$A$1:$F$68"}</definedName>
    <definedName name="Draw2" hidden="1">{"'Sheet5'!$A$1:$F$68"}</definedName>
    <definedName name="Draw3" localSheetId="0" hidden="1">{"'Sheet5'!$A$1:$F$68"}</definedName>
    <definedName name="Draw3" localSheetId="1" hidden="1">{"'Sheet5'!$A$1:$F$68"}</definedName>
    <definedName name="Draw3" hidden="1">{"'Sheet5'!$A$1:$F$68"}</definedName>
    <definedName name="Draw4" localSheetId="0" hidden="1">{"'Sheet5'!$A$1:$F$68"}</definedName>
    <definedName name="Draw4" localSheetId="1" hidden="1">{"'Sheet5'!$A$1:$F$68"}</definedName>
    <definedName name="Draw4" hidden="1">{"'Sheet5'!$A$1:$F$68"}</definedName>
    <definedName name="Draw5" localSheetId="0" hidden="1">{"'Sheet5'!$A$1:$F$68"}</definedName>
    <definedName name="Draw5" localSheetId="1" hidden="1">{"'Sheet5'!$A$1:$F$68"}</definedName>
    <definedName name="Draw5" hidden="1">{"'Sheet5'!$A$1:$F$68"}</definedName>
    <definedName name="Draw6" localSheetId="0" hidden="1">{"'Sheet5'!$A$1:$F$68"}</definedName>
    <definedName name="Draw6" localSheetId="1" hidden="1">{"'Sheet5'!$A$1:$F$68"}</definedName>
    <definedName name="Draw6" hidden="1">{"'Sheet5'!$A$1:$F$68"}</definedName>
    <definedName name="Draw7" localSheetId="0" hidden="1">{"'Sheet5'!$A$1:$F$68"}</definedName>
    <definedName name="Draw7" localSheetId="1" hidden="1">{"'Sheet5'!$A$1:$F$68"}</definedName>
    <definedName name="Draw7" hidden="1">{"'Sheet5'!$A$1:$F$68"}</definedName>
    <definedName name="Draw8" localSheetId="0" hidden="1">{"'Sheet5'!$A$1:$F$68"}</definedName>
    <definedName name="Draw8" localSheetId="1" hidden="1">{"'Sheet5'!$A$1:$F$68"}</definedName>
    <definedName name="Draw8" hidden="1">{"'Sheet5'!$A$1:$F$68"}</definedName>
    <definedName name="Draw9" localSheetId="0" hidden="1">{"'Sheet5'!$A$1:$F$68"}</definedName>
    <definedName name="Draw9" localSheetId="1" hidden="1">{"'Sheet5'!$A$1:$F$68"}</definedName>
    <definedName name="Draw9" hidden="1">{"'Sheet5'!$A$1:$F$68"}</definedName>
    <definedName name="HTML_CodePage" hidden="1">1252</definedName>
    <definedName name="HTML_Control" localSheetId="0" hidden="1">{"'Sheet5'!$A$1:$F$68"}</definedName>
    <definedName name="HTML_Control" localSheetId="1" hidden="1">{"'Sheet5'!$A$1:$F$68"}</definedName>
    <definedName name="HTML_Control" hidden="1">{"'Sheet5'!$A$1:$F$68"}</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Area" localSheetId="0">'100歲組'!$A$1:$Q$132</definedName>
    <definedName name="_xlnm.Print_Area" localSheetId="1">'115歲組'!$A$1:$Q$132</definedName>
    <definedName name="_xlnm.Print_Area" localSheetId="2">'130歲組'!$A$1:$O$201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11" i="3" l="1"/>
  <c r="N10" i="3"/>
  <c r="N8" i="3"/>
  <c r="N7" i="3"/>
  <c r="P102" i="3"/>
  <c r="P101" i="3"/>
  <c r="P38" i="3"/>
  <c r="P37" i="3"/>
  <c r="N11" i="2"/>
  <c r="N10" i="2"/>
  <c r="N8" i="2"/>
  <c r="N7" i="2"/>
  <c r="P102" i="2"/>
  <c r="P101" i="2"/>
  <c r="P37" i="2"/>
  <c r="P38" i="2"/>
  <c r="J50" i="3"/>
  <c r="J49" i="3"/>
  <c r="J130" i="3"/>
  <c r="J129" i="3"/>
  <c r="L126" i="3"/>
  <c r="L125" i="3"/>
  <c r="J122" i="3"/>
  <c r="J121" i="3"/>
  <c r="N118" i="3"/>
  <c r="N117" i="3"/>
  <c r="J114" i="3"/>
  <c r="J113" i="3"/>
  <c r="L110" i="3"/>
  <c r="L109" i="3"/>
  <c r="J106" i="3"/>
  <c r="J105" i="3"/>
  <c r="J98" i="3"/>
  <c r="J97" i="3"/>
  <c r="L94" i="3"/>
  <c r="L93" i="3"/>
  <c r="J90" i="3"/>
  <c r="J89" i="3"/>
  <c r="N86" i="3"/>
  <c r="N85" i="3"/>
  <c r="J82" i="3"/>
  <c r="J81" i="3"/>
  <c r="L78" i="3"/>
  <c r="L77" i="3"/>
  <c r="J74" i="3"/>
  <c r="J73" i="3"/>
  <c r="J66" i="3"/>
  <c r="J65" i="3"/>
  <c r="L62" i="3"/>
  <c r="L61" i="3"/>
  <c r="J58" i="3"/>
  <c r="J57" i="3"/>
  <c r="N54" i="3"/>
  <c r="N53" i="3"/>
  <c r="L46" i="3"/>
  <c r="L45" i="3"/>
  <c r="J42" i="3"/>
  <c r="J41" i="3"/>
  <c r="J34" i="3"/>
  <c r="J33" i="3"/>
  <c r="L30" i="3"/>
  <c r="L29" i="3"/>
  <c r="J26" i="3"/>
  <c r="J25" i="3"/>
  <c r="N22" i="3"/>
  <c r="N21" i="3"/>
  <c r="J18" i="3"/>
  <c r="J17" i="3"/>
  <c r="L14" i="3"/>
  <c r="L13" i="3"/>
  <c r="P10" i="3"/>
  <c r="J10" i="3"/>
  <c r="P9" i="3"/>
  <c r="J9" i="3"/>
  <c r="J130" i="2" l="1"/>
  <c r="J129" i="2"/>
  <c r="L126" i="2"/>
  <c r="L125" i="2"/>
  <c r="J122" i="2"/>
  <c r="J121" i="2"/>
  <c r="N118" i="2"/>
  <c r="N117" i="2"/>
  <c r="J114" i="2"/>
  <c r="J113" i="2"/>
  <c r="L110" i="2"/>
  <c r="L109" i="2"/>
  <c r="J106" i="2"/>
  <c r="J105" i="2"/>
  <c r="J98" i="2"/>
  <c r="J97" i="2"/>
  <c r="L94" i="2"/>
  <c r="L93" i="2"/>
  <c r="J90" i="2"/>
  <c r="J89" i="2"/>
  <c r="N86" i="2"/>
  <c r="N85" i="2"/>
  <c r="J82" i="2"/>
  <c r="J81" i="2"/>
  <c r="L78" i="2"/>
  <c r="L77" i="2"/>
  <c r="J74" i="2"/>
  <c r="J73" i="2"/>
  <c r="J66" i="2"/>
  <c r="J65" i="2"/>
  <c r="L62" i="2"/>
  <c r="L61" i="2"/>
  <c r="J58" i="2"/>
  <c r="J57" i="2"/>
  <c r="N54" i="2"/>
  <c r="N53" i="2"/>
  <c r="J50" i="2"/>
  <c r="J49" i="2"/>
  <c r="L46" i="2"/>
  <c r="L45" i="2"/>
  <c r="J42" i="2"/>
  <c r="J41" i="2"/>
  <c r="J34" i="2"/>
  <c r="J33" i="2"/>
  <c r="L30" i="2"/>
  <c r="L29" i="2"/>
  <c r="J26" i="2"/>
  <c r="J25" i="2"/>
  <c r="N22" i="2"/>
  <c r="N21" i="2"/>
  <c r="J18" i="2"/>
  <c r="J17" i="2"/>
  <c r="L14" i="2"/>
  <c r="L13" i="2"/>
  <c r="P10" i="2"/>
  <c r="J10" i="2"/>
  <c r="P9" i="2"/>
  <c r="J9" i="2"/>
</calcChain>
</file>

<file path=xl/sharedStrings.xml><?xml version="1.0" encoding="utf-8"?>
<sst xmlns="http://schemas.openxmlformats.org/spreadsheetml/2006/main" count="983" uniqueCount="321">
  <si>
    <t>男女子雙打</t>
    <phoneticPr fontId="7" type="noConversion"/>
  </si>
  <si>
    <t/>
  </si>
  <si>
    <t>日期</t>
    <phoneticPr fontId="7" type="noConversion"/>
  </si>
  <si>
    <t>地點</t>
    <phoneticPr fontId="7" type="noConversion"/>
  </si>
  <si>
    <t>級別</t>
    <phoneticPr fontId="7" type="noConversion"/>
  </si>
  <si>
    <t>裁判長</t>
    <phoneticPr fontId="7" type="noConversion"/>
  </si>
  <si>
    <t>台南網球場</t>
    <phoneticPr fontId="3" type="noConversion"/>
  </si>
  <si>
    <t>王由之</t>
    <phoneticPr fontId="3" type="noConversion"/>
  </si>
  <si>
    <t>St.</t>
  </si>
  <si>
    <t>排名</t>
    <phoneticPr fontId="7" type="noConversion"/>
  </si>
  <si>
    <t>姓名</t>
    <phoneticPr fontId="7" type="noConversion"/>
  </si>
  <si>
    <t>縣市</t>
    <phoneticPr fontId="3" type="noConversion"/>
  </si>
  <si>
    <t xml:space="preserve"> </t>
    <phoneticPr fontId="7" type="noConversion"/>
  </si>
  <si>
    <t>第二輪</t>
    <phoneticPr fontId="7" type="noConversion"/>
  </si>
  <si>
    <t>半準決賽</t>
    <phoneticPr fontId="7" type="noConversion"/>
  </si>
  <si>
    <t>準決賽</t>
    <phoneticPr fontId="7" type="noConversion"/>
  </si>
  <si>
    <t>Finalists</t>
  </si>
  <si>
    <t>F</t>
    <phoneticPr fontId="3" type="noConversion"/>
  </si>
  <si>
    <t>QF</t>
    <phoneticPr fontId="3" type="noConversion"/>
  </si>
  <si>
    <t>SF</t>
    <phoneticPr fontId="3" type="noConversion"/>
  </si>
  <si>
    <t>張堃雄</t>
  </si>
  <si>
    <t>高雄市</t>
  </si>
  <si>
    <t>林啟宏</t>
  </si>
  <si>
    <t>Bye</t>
    <phoneticPr fontId="3" type="noConversion"/>
  </si>
  <si>
    <t>柯慶姿</t>
  </si>
  <si>
    <t>王美珍</t>
  </si>
  <si>
    <t>台南市</t>
  </si>
  <si>
    <t>徐順昱</t>
  </si>
  <si>
    <t>鄭永全</t>
  </si>
  <si>
    <t>羅光松</t>
  </si>
  <si>
    <t>台北市</t>
  </si>
  <si>
    <t>羅棋穎</t>
  </si>
  <si>
    <t>S1</t>
    <phoneticPr fontId="3" type="noConversion"/>
  </si>
  <si>
    <t>黃世華</t>
  </si>
  <si>
    <t>黃振哲</t>
  </si>
  <si>
    <t>S13</t>
    <phoneticPr fontId="3" type="noConversion"/>
  </si>
  <si>
    <t>張殷嘉</t>
  </si>
  <si>
    <t>杜冠霖</t>
  </si>
  <si>
    <t>S10</t>
    <phoneticPr fontId="3" type="noConversion"/>
  </si>
  <si>
    <t>許崑龍</t>
  </si>
  <si>
    <t>周瑞</t>
  </si>
  <si>
    <t>陳進祥</t>
  </si>
  <si>
    <t>李劍如</t>
  </si>
  <si>
    <t>中村秀明</t>
  </si>
  <si>
    <t>雲林縣</t>
  </si>
  <si>
    <t>謝秀蕊</t>
  </si>
  <si>
    <t>劉玉德</t>
  </si>
  <si>
    <t>張戊為</t>
  </si>
  <si>
    <t>林志榮</t>
  </si>
  <si>
    <t>羅慶德</t>
  </si>
  <si>
    <t>S5</t>
    <phoneticPr fontId="3" type="noConversion"/>
  </si>
  <si>
    <t>翁明俊</t>
  </si>
  <si>
    <t>許淳林</t>
  </si>
  <si>
    <t>S4</t>
    <phoneticPr fontId="3" type="noConversion"/>
  </si>
  <si>
    <t>劉划</t>
  </si>
  <si>
    <t>莊秋香</t>
  </si>
  <si>
    <t>葉為</t>
  </si>
  <si>
    <t>彰化市</t>
  </si>
  <si>
    <t>林世傑</t>
  </si>
  <si>
    <t>邱炳煌</t>
  </si>
  <si>
    <t>屏東市</t>
  </si>
  <si>
    <t>陳治籓</t>
  </si>
  <si>
    <t>S14</t>
    <phoneticPr fontId="3" type="noConversion"/>
  </si>
  <si>
    <t>倪滿銘</t>
  </si>
  <si>
    <t>林謙顺</t>
  </si>
  <si>
    <t>吳國祥</t>
  </si>
  <si>
    <t>涂有財</t>
  </si>
  <si>
    <t>屏東縣</t>
  </si>
  <si>
    <t>S11</t>
    <phoneticPr fontId="3" type="noConversion"/>
  </si>
  <si>
    <t>鍾仕長</t>
  </si>
  <si>
    <t>林禮志</t>
  </si>
  <si>
    <t>陳賢焜</t>
  </si>
  <si>
    <t>陳堯智</t>
  </si>
  <si>
    <t>黃綉晉</t>
  </si>
  <si>
    <t>柯淑美</t>
  </si>
  <si>
    <t>林毓汀</t>
  </si>
  <si>
    <t>吳長耀</t>
  </si>
  <si>
    <t>S8</t>
    <phoneticPr fontId="3" type="noConversion"/>
  </si>
  <si>
    <t>李英智</t>
  </si>
  <si>
    <t>許惠旺</t>
  </si>
  <si>
    <t>S6</t>
    <phoneticPr fontId="3" type="noConversion"/>
  </si>
  <si>
    <t>王松村</t>
  </si>
  <si>
    <t>洪銘聰</t>
  </si>
  <si>
    <t>曾雅萍</t>
  </si>
  <si>
    <t>許環英</t>
  </si>
  <si>
    <t>張徽熊</t>
  </si>
  <si>
    <t>桃園市</t>
  </si>
  <si>
    <t>范振祥</t>
  </si>
  <si>
    <t>羅步銘</t>
  </si>
  <si>
    <t>辛俊徹</t>
  </si>
  <si>
    <t>林福群</t>
  </si>
  <si>
    <t>張家豪</t>
  </si>
  <si>
    <t>S12</t>
    <phoneticPr fontId="3" type="noConversion"/>
  </si>
  <si>
    <t>王明鴻</t>
  </si>
  <si>
    <t>宜蘭市</t>
  </si>
  <si>
    <t>謝文勇</t>
  </si>
  <si>
    <t>宜蘭縣</t>
  </si>
  <si>
    <t>楊春城</t>
  </si>
  <si>
    <t>台中市</t>
  </si>
  <si>
    <t>張秀英</t>
  </si>
  <si>
    <t>S16</t>
    <phoneticPr fontId="3" type="noConversion"/>
  </si>
  <si>
    <t>許明輝</t>
  </si>
  <si>
    <t>陳慶德</t>
  </si>
  <si>
    <t>秋金英</t>
  </si>
  <si>
    <t>曾淑嫻</t>
  </si>
  <si>
    <t>郭賢賜</t>
  </si>
  <si>
    <t>林麗鳳</t>
  </si>
  <si>
    <t>鍾治仁</t>
  </si>
  <si>
    <t>王啟聖</t>
  </si>
  <si>
    <t>S3</t>
    <phoneticPr fontId="3" type="noConversion"/>
  </si>
  <si>
    <t>尹大明</t>
  </si>
  <si>
    <t>李玉海</t>
  </si>
  <si>
    <t>S7</t>
    <phoneticPr fontId="3" type="noConversion"/>
  </si>
  <si>
    <t>曹超玲</t>
  </si>
  <si>
    <t>林東和</t>
  </si>
  <si>
    <t>顏榮義</t>
  </si>
  <si>
    <t>胡育霖</t>
  </si>
  <si>
    <t>楊朝坤</t>
  </si>
  <si>
    <t>鄭元發</t>
  </si>
  <si>
    <t>王憲文</t>
  </si>
  <si>
    <t>何宜芸</t>
  </si>
  <si>
    <t>新北市</t>
  </si>
  <si>
    <t>S9</t>
    <phoneticPr fontId="3" type="noConversion"/>
  </si>
  <si>
    <t>藍盛華</t>
  </si>
  <si>
    <t>盧天龍</t>
  </si>
  <si>
    <t>陳進祿</t>
  </si>
  <si>
    <t>鄭瑞惠</t>
  </si>
  <si>
    <t>S15</t>
    <phoneticPr fontId="3" type="noConversion"/>
  </si>
  <si>
    <t>蔡朝村</t>
  </si>
  <si>
    <t>郭文祥</t>
  </si>
  <si>
    <t>陳哲敏</t>
  </si>
  <si>
    <t>韓萬國</t>
  </si>
  <si>
    <t>林志光</t>
  </si>
  <si>
    <t>張月雲</t>
  </si>
  <si>
    <t>陳鴻麒</t>
  </si>
  <si>
    <t>劉新地</t>
  </si>
  <si>
    <t>台南府城杯</t>
    <phoneticPr fontId="3" type="noConversion"/>
  </si>
  <si>
    <t>全國雙打網球錦標賽</t>
    <phoneticPr fontId="3" type="noConversion"/>
  </si>
  <si>
    <t>10/8-10/9</t>
    <phoneticPr fontId="3" type="noConversion"/>
  </si>
  <si>
    <t>4-4頁</t>
    <phoneticPr fontId="7" type="noConversion"/>
  </si>
  <si>
    <r>
      <t xml:space="preserve">      130 </t>
    </r>
    <r>
      <rPr>
        <b/>
        <sz val="11"/>
        <rFont val="細明體"/>
        <family val="3"/>
        <charset val="136"/>
      </rPr>
      <t>歲組</t>
    </r>
    <phoneticPr fontId="3" type="noConversion"/>
  </si>
  <si>
    <r>
      <t>100</t>
    </r>
    <r>
      <rPr>
        <sz val="20"/>
        <rFont val="新細明體"/>
        <family val="2"/>
        <charset val="136"/>
      </rPr>
      <t>歲組</t>
    </r>
    <phoneticPr fontId="3" type="noConversion"/>
  </si>
  <si>
    <r>
      <rPr>
        <sz val="14"/>
        <rFont val="細明體"/>
        <family val="2"/>
        <charset val="136"/>
      </rPr>
      <t>會內</t>
    </r>
    <r>
      <rPr>
        <sz val="14"/>
        <rFont val="Arial"/>
        <family val="2"/>
      </rPr>
      <t xml:space="preserve"> 32 </t>
    </r>
    <r>
      <rPr>
        <sz val="14"/>
        <rFont val="細明體"/>
        <family val="2"/>
        <charset val="136"/>
      </rPr>
      <t>籤</t>
    </r>
    <phoneticPr fontId="66" type="noConversion"/>
  </si>
  <si>
    <t>籤號</t>
    <phoneticPr fontId="3" type="noConversion"/>
  </si>
  <si>
    <t>序號</t>
    <phoneticPr fontId="3" type="noConversion"/>
  </si>
  <si>
    <t>身分</t>
    <phoneticPr fontId="7" type="noConversion"/>
  </si>
  <si>
    <t>種子</t>
    <phoneticPr fontId="3" type="noConversion"/>
  </si>
  <si>
    <t xml:space="preserve">  姓  名</t>
    <phoneticPr fontId="7" type="noConversion"/>
  </si>
  <si>
    <t>學  校/ 單 位</t>
    <phoneticPr fontId="7" type="noConversion"/>
  </si>
  <si>
    <t>單  位</t>
    <phoneticPr fontId="7" type="noConversion"/>
  </si>
  <si>
    <t>第一輪</t>
    <phoneticPr fontId="7" type="noConversion"/>
  </si>
  <si>
    <t>QF</t>
  </si>
  <si>
    <t>SF</t>
  </si>
  <si>
    <t>-</t>
  </si>
  <si>
    <t>S1</t>
  </si>
  <si>
    <t>葉育銘</t>
  </si>
  <si>
    <t>郭旭東</t>
  </si>
  <si>
    <t>BYE</t>
  </si>
  <si>
    <t xml:space="preserve">  </t>
  </si>
  <si>
    <t>張文忠</t>
  </si>
  <si>
    <t>陳松昌</t>
  </si>
  <si>
    <t>李明賜</t>
  </si>
  <si>
    <t>黃舜泰</t>
  </si>
  <si>
    <t>曾富貴</t>
  </si>
  <si>
    <t>郭家欣</t>
  </si>
  <si>
    <t>劉坤明</t>
  </si>
  <si>
    <t>黃文明</t>
  </si>
  <si>
    <t>苗栗縣</t>
  </si>
  <si>
    <t>李建德</t>
  </si>
  <si>
    <t>潘俊宏</t>
  </si>
  <si>
    <t>S7</t>
  </si>
  <si>
    <t>張逸宸</t>
  </si>
  <si>
    <t>廖啟雲</t>
  </si>
  <si>
    <t>S4</t>
  </si>
  <si>
    <t>蔣宜勳</t>
  </si>
  <si>
    <t>蘇晏永</t>
  </si>
  <si>
    <t>王清富</t>
  </si>
  <si>
    <t>謝羽珊</t>
  </si>
  <si>
    <t>吳癸綱</t>
  </si>
  <si>
    <t>吳東坤</t>
  </si>
  <si>
    <t>陳重清</t>
  </si>
  <si>
    <t>蔡銘清</t>
  </si>
  <si>
    <t>李建輝</t>
  </si>
  <si>
    <t>王麗雯</t>
  </si>
  <si>
    <t>陳志宏</t>
  </si>
  <si>
    <t>陳志全</t>
  </si>
  <si>
    <t>S6</t>
  </si>
  <si>
    <t>葉日煌</t>
  </si>
  <si>
    <t>新竹市</t>
  </si>
  <si>
    <t>張旭涵</t>
  </si>
  <si>
    <t>S8</t>
  </si>
  <si>
    <t>董德明</t>
  </si>
  <si>
    <t>李志鴻</t>
  </si>
  <si>
    <t>梁士琳</t>
  </si>
  <si>
    <t>溫欣筠</t>
  </si>
  <si>
    <t>凌佑銘</t>
  </si>
  <si>
    <t>盧英治</t>
  </si>
  <si>
    <t>蕭年晉</t>
  </si>
  <si>
    <t>李征</t>
  </si>
  <si>
    <t>新竹縣</t>
  </si>
  <si>
    <t>劉少明</t>
  </si>
  <si>
    <t>李岱彥</t>
  </si>
  <si>
    <t>詹程翔</t>
  </si>
  <si>
    <t>謝金樹</t>
  </si>
  <si>
    <t>S3</t>
  </si>
  <si>
    <t>謝憲宜</t>
  </si>
  <si>
    <t>陳銘曲</t>
  </si>
  <si>
    <t>S5</t>
  </si>
  <si>
    <t>陳昭印</t>
  </si>
  <si>
    <t>朱逸峰</t>
  </si>
  <si>
    <t>鄭永懋</t>
  </si>
  <si>
    <t>台東縣</t>
  </si>
  <si>
    <t>高榮成</t>
  </si>
  <si>
    <t>陳佳莉</t>
  </si>
  <si>
    <t>嘉義市</t>
  </si>
  <si>
    <t>林秋華</t>
  </si>
  <si>
    <t>吳俊沂</t>
  </si>
  <si>
    <t>林長寶</t>
  </si>
  <si>
    <t>鄭見立</t>
  </si>
  <si>
    <t>陳文湖</t>
  </si>
  <si>
    <t>許富盛</t>
  </si>
  <si>
    <t>S2</t>
  </si>
  <si>
    <t>陳宜超</t>
  </si>
  <si>
    <t>劉益源</t>
  </si>
  <si>
    <t>大灣國中</t>
    <phoneticPr fontId="3" type="noConversion"/>
  </si>
  <si>
    <t>郭忠榮</t>
  </si>
  <si>
    <t>季惠卿</t>
  </si>
  <si>
    <t>吳志成</t>
  </si>
  <si>
    <t>林宏順</t>
  </si>
  <si>
    <t>張學文</t>
  </si>
  <si>
    <t>屈右東</t>
  </si>
  <si>
    <t>吳忠訓</t>
  </si>
  <si>
    <t>李俊彥</t>
  </si>
  <si>
    <t>艾諾德</t>
  </si>
  <si>
    <t>王慧婷</t>
  </si>
  <si>
    <t>朱輝隆</t>
  </si>
  <si>
    <t>謝慶賢</t>
  </si>
  <si>
    <t>郭權財</t>
  </si>
  <si>
    <t>陳天佑</t>
  </si>
  <si>
    <t>劉崑樺</t>
  </si>
  <si>
    <t>高山寶</t>
  </si>
  <si>
    <t>蘇紋賜</t>
  </si>
  <si>
    <t>黃茂容</t>
  </si>
  <si>
    <t>黃妙娟</t>
  </si>
  <si>
    <t>謝慶堂</t>
  </si>
  <si>
    <t>陳柱明</t>
  </si>
  <si>
    <t>周晶生</t>
  </si>
  <si>
    <t>湯昇勳</t>
  </si>
  <si>
    <t>李穎杰</t>
  </si>
  <si>
    <t>黃福鎮</t>
  </si>
  <si>
    <t>陳順東</t>
  </si>
  <si>
    <t>楊銘暉</t>
  </si>
  <si>
    <t>陳佩如</t>
  </si>
  <si>
    <t>張志行</t>
  </si>
  <si>
    <t>鄭永宸</t>
  </si>
  <si>
    <t>金溟盛</t>
  </si>
  <si>
    <t>王文志</t>
  </si>
  <si>
    <t>南投縣</t>
  </si>
  <si>
    <t>游貴柱</t>
  </si>
  <si>
    <t>陳登堡</t>
  </si>
  <si>
    <t>台中縣</t>
  </si>
  <si>
    <t>陳順明</t>
  </si>
  <si>
    <t>桃園縣</t>
  </si>
  <si>
    <t>林冠東</t>
  </si>
  <si>
    <t>林石明蘭</t>
  </si>
  <si>
    <t>康風都</t>
  </si>
  <si>
    <t>陳弘慶</t>
  </si>
  <si>
    <t>梁明福</t>
  </si>
  <si>
    <t>張宗益</t>
  </si>
  <si>
    <t>蘇清和</t>
  </si>
  <si>
    <t>古杰華</t>
  </si>
  <si>
    <t>蔡鎮隆</t>
  </si>
  <si>
    <t>黃展隆</t>
  </si>
  <si>
    <t>戴清文</t>
  </si>
  <si>
    <t>S2</t>
    <phoneticPr fontId="3" type="noConversion"/>
  </si>
  <si>
    <r>
      <t>115</t>
    </r>
    <r>
      <rPr>
        <sz val="20"/>
        <rFont val="新細明體"/>
        <family val="2"/>
        <charset val="136"/>
      </rPr>
      <t>歲組</t>
    </r>
    <phoneticPr fontId="3" type="noConversion"/>
  </si>
  <si>
    <t>10/8, 11:50</t>
    <phoneticPr fontId="3" type="noConversion"/>
  </si>
  <si>
    <t>10/8, 08:30</t>
  </si>
  <si>
    <t>10/8, 09:10</t>
  </si>
  <si>
    <t>10/8, 09:50</t>
  </si>
  <si>
    <t>10/8, 10:30</t>
  </si>
  <si>
    <t>10/8, 11:10</t>
  </si>
  <si>
    <t>10/8, 12:30</t>
  </si>
  <si>
    <t>10/8, 12:30</t>
    <phoneticPr fontId="3" type="noConversion"/>
  </si>
  <si>
    <t>10/8, 13:10</t>
    <phoneticPr fontId="3" type="noConversion"/>
  </si>
  <si>
    <t>10/8, 13:50</t>
    <phoneticPr fontId="3" type="noConversion"/>
  </si>
  <si>
    <t>10/9, 08:30</t>
    <phoneticPr fontId="3" type="noConversion"/>
  </si>
  <si>
    <t>10/9, 09:10</t>
    <phoneticPr fontId="3" type="noConversion"/>
  </si>
  <si>
    <t>10/9, 09:50</t>
    <phoneticPr fontId="3" type="noConversion"/>
  </si>
  <si>
    <t>10/9, 11:10</t>
    <phoneticPr fontId="3" type="noConversion"/>
  </si>
  <si>
    <t>10/9, 10:30</t>
    <phoneticPr fontId="3" type="noConversion"/>
  </si>
  <si>
    <t>10/9, 12:00</t>
    <phoneticPr fontId="3" type="noConversion"/>
  </si>
  <si>
    <t>10/9, 12:30</t>
    <phoneticPr fontId="3" type="noConversion"/>
  </si>
  <si>
    <t>6-3</t>
    <phoneticPr fontId="3" type="noConversion"/>
  </si>
  <si>
    <t>6-0</t>
    <phoneticPr fontId="3" type="noConversion"/>
  </si>
  <si>
    <t>6-4</t>
    <phoneticPr fontId="3" type="noConversion"/>
  </si>
  <si>
    <t>6-2</t>
    <phoneticPr fontId="3" type="noConversion"/>
  </si>
  <si>
    <t>7-6(5)</t>
    <phoneticPr fontId="3" type="noConversion"/>
  </si>
  <si>
    <t>w.o</t>
    <phoneticPr fontId="3" type="noConversion"/>
  </si>
  <si>
    <t>7-6(8)</t>
    <phoneticPr fontId="3" type="noConversion"/>
  </si>
  <si>
    <t xml:space="preserve"> 6-3</t>
    <phoneticPr fontId="3" type="noConversion"/>
  </si>
  <si>
    <t xml:space="preserve"> 6-4</t>
    <phoneticPr fontId="3" type="noConversion"/>
  </si>
  <si>
    <t xml:space="preserve"> 6-1</t>
    <phoneticPr fontId="3" type="noConversion"/>
  </si>
  <si>
    <t xml:space="preserve"> 6-0</t>
    <phoneticPr fontId="3" type="noConversion"/>
  </si>
  <si>
    <t>6-1</t>
    <phoneticPr fontId="3" type="noConversion"/>
  </si>
  <si>
    <t xml:space="preserve"> 6-2</t>
    <phoneticPr fontId="3" type="noConversion"/>
  </si>
  <si>
    <r>
      <rPr>
        <sz val="11"/>
        <rFont val="微軟正黑體"/>
        <family val="2"/>
        <charset val="136"/>
      </rPr>
      <t>江志</t>
    </r>
    <r>
      <rPr>
        <sz val="11"/>
        <rFont val="新細明體"/>
        <family val="2"/>
        <charset val="136"/>
      </rPr>
      <t>祥</t>
    </r>
    <phoneticPr fontId="3" type="noConversion"/>
  </si>
  <si>
    <r>
      <rPr>
        <sz val="11"/>
        <rFont val="微軟正黑體"/>
        <family val="2"/>
        <charset val="136"/>
      </rPr>
      <t>吳</t>
    </r>
    <r>
      <rPr>
        <sz val="11"/>
        <rFont val="新細明體"/>
        <family val="2"/>
        <charset val="136"/>
      </rPr>
      <t>聖</t>
    </r>
    <r>
      <rPr>
        <sz val="11"/>
        <rFont val="微軟正黑體"/>
        <family val="2"/>
        <charset val="136"/>
      </rPr>
      <t>欽</t>
    </r>
    <phoneticPr fontId="3" type="noConversion"/>
  </si>
  <si>
    <t xml:space="preserve"> 7-5</t>
    <phoneticPr fontId="3" type="noConversion"/>
  </si>
  <si>
    <r>
      <rPr>
        <b/>
        <sz val="11"/>
        <rFont val="微軟正黑體"/>
        <family val="2"/>
        <charset val="136"/>
      </rPr>
      <t>梁友</t>
    </r>
    <r>
      <rPr>
        <b/>
        <sz val="11"/>
        <rFont val="新細明體"/>
        <family val="2"/>
        <charset val="136"/>
      </rPr>
      <t>文</t>
    </r>
    <phoneticPr fontId="3" type="noConversion"/>
  </si>
  <si>
    <t>7-6(2)</t>
    <phoneticPr fontId="3" type="noConversion"/>
  </si>
  <si>
    <r>
      <t>2-4</t>
    </r>
    <r>
      <rPr>
        <i/>
        <sz val="8.5"/>
        <color indexed="8"/>
        <rFont val="細明體"/>
        <family val="3"/>
        <charset val="136"/>
      </rPr>
      <t>頁</t>
    </r>
    <phoneticPr fontId="7" type="noConversion"/>
  </si>
  <si>
    <r>
      <t>3-4</t>
    </r>
    <r>
      <rPr>
        <i/>
        <sz val="8.5"/>
        <color indexed="8"/>
        <rFont val="細明體"/>
        <family val="3"/>
        <charset val="136"/>
      </rPr>
      <t>頁</t>
    </r>
    <phoneticPr fontId="7" type="noConversion"/>
  </si>
  <si>
    <t xml:space="preserve"> 7-6(5)</t>
    <phoneticPr fontId="3" type="noConversion"/>
  </si>
  <si>
    <t xml:space="preserve"> 6 -2</t>
    <phoneticPr fontId="3" type="noConversion"/>
  </si>
  <si>
    <t xml:space="preserve"> 7-6(6)</t>
    <phoneticPr fontId="3" type="noConversion"/>
  </si>
  <si>
    <t>第一名</t>
    <phoneticPr fontId="3" type="noConversion"/>
  </si>
  <si>
    <t>第二名</t>
    <phoneticPr fontId="3" type="noConversion"/>
  </si>
  <si>
    <t>第三名</t>
    <phoneticPr fontId="3" type="noConversion"/>
  </si>
  <si>
    <t>第五名</t>
    <phoneticPr fontId="3" type="noConversion"/>
  </si>
  <si>
    <r>
      <rPr>
        <sz val="11"/>
        <rFont val="微軟正黑體"/>
        <family val="2"/>
        <charset val="136"/>
      </rPr>
      <t>梁友</t>
    </r>
    <r>
      <rPr>
        <sz val="11"/>
        <rFont val="新細明體"/>
        <family val="2"/>
        <charset val="136"/>
      </rPr>
      <t>文</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</si>
</sst>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quot;$&quot;* #,##0.00_);_(&quot;$&quot;* \(#,##0.00\);_(&quot;$&quot;* &quot;-&quot;??_);_(@_)"/>
  </numFmts>
  <fonts count="97" x14ac:knownFonts="1">
    <font>
      <sz val="12"/>
      <name val="新細明體"/>
      <family val="1"/>
      <charset val="136"/>
    </font>
    <font>
      <sz val="12"/>
      <name val="新細明體"/>
      <family val="1"/>
      <charset val="136"/>
    </font>
    <font>
      <b/>
      <sz val="14"/>
      <name val="Arial"/>
      <family val="2"/>
    </font>
    <font>
      <sz val="9"/>
      <name val="新細明體"/>
      <family val="1"/>
      <charset val="136"/>
    </font>
    <font>
      <sz val="20"/>
      <name val="Arial"/>
      <family val="2"/>
    </font>
    <font>
      <sz val="20"/>
      <color indexed="9"/>
      <name val="Arial"/>
      <family val="2"/>
    </font>
    <font>
      <b/>
      <sz val="9"/>
      <name val="細明體"/>
      <family val="3"/>
      <charset val="136"/>
    </font>
    <font>
      <sz val="8"/>
      <name val="Arial"/>
      <family val="2"/>
    </font>
    <font>
      <b/>
      <sz val="10"/>
      <name val="Arial"/>
      <family val="2"/>
    </font>
    <font>
      <b/>
      <i/>
      <sz val="10"/>
      <name val="細明體"/>
      <family val="3"/>
      <charset val="136"/>
    </font>
    <font>
      <sz val="10"/>
      <name val="Arial"/>
      <family val="2"/>
    </font>
    <font>
      <sz val="10"/>
      <color indexed="9"/>
      <name val="Arial"/>
      <family val="2"/>
    </font>
    <font>
      <b/>
      <sz val="9"/>
      <name val="Arial"/>
      <family val="2"/>
    </font>
    <font>
      <b/>
      <sz val="7"/>
      <name val="細明體"/>
      <family val="3"/>
      <charset val="136"/>
    </font>
    <font>
      <b/>
      <sz val="7"/>
      <name val="Arial"/>
      <family val="2"/>
    </font>
    <font>
      <b/>
      <sz val="7"/>
      <color indexed="9"/>
      <name val="Arial"/>
      <family val="2"/>
    </font>
    <font>
      <b/>
      <sz val="7"/>
      <color indexed="8"/>
      <name val="細明體"/>
      <family val="3"/>
      <charset val="136"/>
    </font>
    <font>
      <sz val="6"/>
      <name val="Arial"/>
      <family val="2"/>
    </font>
    <font>
      <b/>
      <sz val="8"/>
      <name val="Arial"/>
      <family val="2"/>
    </font>
    <font>
      <b/>
      <sz val="8"/>
      <color indexed="9"/>
      <name val="Arial"/>
      <family val="2"/>
    </font>
    <font>
      <b/>
      <sz val="8"/>
      <color indexed="8"/>
      <name val="Arial"/>
      <family val="2"/>
    </font>
    <font>
      <b/>
      <sz val="8"/>
      <color indexed="8"/>
      <name val="細明體"/>
      <family val="3"/>
      <charset val="136"/>
    </font>
    <font>
      <sz val="7"/>
      <color indexed="9"/>
      <name val="Arial"/>
      <family val="2"/>
    </font>
    <font>
      <sz val="6"/>
      <color indexed="9"/>
      <name val="Arial"/>
      <family val="2"/>
    </font>
    <font>
      <b/>
      <sz val="8.5"/>
      <name val="Arial"/>
      <family val="2"/>
    </font>
    <font>
      <sz val="8.5"/>
      <name val="Arial"/>
      <family val="2"/>
    </font>
    <font>
      <sz val="8.5"/>
      <color indexed="9"/>
      <name val="Arial"/>
      <family val="2"/>
    </font>
    <font>
      <b/>
      <i/>
      <sz val="8.5"/>
      <color indexed="8"/>
      <name val="Arial"/>
      <family val="2"/>
    </font>
    <font>
      <i/>
      <sz val="8.5"/>
      <color indexed="9"/>
      <name val="Arial"/>
      <family val="2"/>
    </font>
    <font>
      <b/>
      <sz val="8.5"/>
      <color indexed="9"/>
      <name val="Arial"/>
      <family val="2"/>
    </font>
    <font>
      <i/>
      <sz val="6"/>
      <color indexed="9"/>
      <name val="Arial"/>
      <family val="2"/>
    </font>
    <font>
      <sz val="8.5"/>
      <color indexed="33"/>
      <name val="Arial"/>
      <family val="2"/>
    </font>
    <font>
      <sz val="8.5"/>
      <name val="細明體"/>
      <family val="3"/>
      <charset val="136"/>
    </font>
    <font>
      <sz val="14"/>
      <name val="Arial"/>
      <family val="2"/>
    </font>
    <font>
      <sz val="14"/>
      <color indexed="9"/>
      <name val="Arial"/>
      <family val="2"/>
    </font>
    <font>
      <b/>
      <i/>
      <sz val="8.5"/>
      <color indexed="9"/>
      <name val="Arial"/>
      <family val="2"/>
    </font>
    <font>
      <b/>
      <sz val="14"/>
      <name val="細明體"/>
      <family val="2"/>
      <charset val="136"/>
    </font>
    <font>
      <sz val="10"/>
      <name val="微軟正黑體"/>
      <family val="2"/>
      <charset val="136"/>
    </font>
    <font>
      <sz val="20"/>
      <name val="微軟正黑體"/>
      <family val="2"/>
      <charset val="136"/>
    </font>
    <font>
      <b/>
      <sz val="7"/>
      <name val="微軟正黑體"/>
      <family val="2"/>
      <charset val="136"/>
    </font>
    <font>
      <b/>
      <sz val="8"/>
      <name val="微軟正黑體"/>
      <family val="2"/>
      <charset val="136"/>
    </font>
    <font>
      <sz val="6"/>
      <name val="微軟正黑體"/>
      <family val="2"/>
      <charset val="136"/>
    </font>
    <font>
      <sz val="12"/>
      <name val="微軟正黑體"/>
      <family val="2"/>
      <charset val="136"/>
    </font>
    <font>
      <b/>
      <sz val="12"/>
      <name val="Arial"/>
      <family val="2"/>
    </font>
    <font>
      <b/>
      <sz val="10"/>
      <name val="細明體"/>
      <family val="3"/>
      <charset val="136"/>
    </font>
    <font>
      <b/>
      <sz val="10"/>
      <color indexed="9"/>
      <name val="Arial"/>
      <family val="2"/>
    </font>
    <font>
      <b/>
      <sz val="12"/>
      <name val="微軟正黑體"/>
      <family val="2"/>
      <charset val="136"/>
    </font>
    <font>
      <b/>
      <sz val="12"/>
      <name val="細明體"/>
      <family val="3"/>
      <charset val="136"/>
    </font>
    <font>
      <b/>
      <sz val="12"/>
      <color indexed="9"/>
      <name val="Arial"/>
      <family val="2"/>
    </font>
    <font>
      <b/>
      <sz val="14"/>
      <name val="微軟正黑體"/>
      <family val="2"/>
      <charset val="136"/>
    </font>
    <font>
      <sz val="14"/>
      <name val="微軟正黑體"/>
      <family val="2"/>
      <charset val="136"/>
    </font>
    <font>
      <sz val="14"/>
      <color indexed="33"/>
      <name val="Arial"/>
      <family val="2"/>
    </font>
    <font>
      <sz val="14"/>
      <name val="細明體"/>
      <family val="3"/>
      <charset val="136"/>
    </font>
    <font>
      <i/>
      <sz val="14"/>
      <color indexed="9"/>
      <name val="Arial"/>
      <family val="2"/>
    </font>
    <font>
      <sz val="14"/>
      <name val="新細明體"/>
      <family val="1"/>
      <charset val="136"/>
    </font>
    <font>
      <b/>
      <sz val="11"/>
      <name val="Arial"/>
      <family val="2"/>
    </font>
    <font>
      <b/>
      <sz val="11"/>
      <name val="細明體"/>
      <family val="3"/>
      <charset val="136"/>
    </font>
    <font>
      <sz val="9"/>
      <color rgb="FF000000"/>
      <name val="Microsoft JhengHei UI"/>
      <family val="2"/>
      <charset val="136"/>
    </font>
    <font>
      <sz val="12"/>
      <name val="Arial"/>
      <family val="2"/>
    </font>
    <font>
      <sz val="20"/>
      <name val="新細明體"/>
      <family val="2"/>
      <charset val="136"/>
    </font>
    <font>
      <sz val="12"/>
      <color indexed="9"/>
      <name val="Arial"/>
      <family val="2"/>
    </font>
    <font>
      <b/>
      <i/>
      <sz val="12"/>
      <name val="細明體"/>
      <family val="3"/>
      <charset val="136"/>
    </font>
    <font>
      <b/>
      <i/>
      <sz val="12"/>
      <name val="Arial"/>
      <family val="2"/>
    </font>
    <font>
      <b/>
      <i/>
      <sz val="9"/>
      <name val="Arial"/>
      <family val="2"/>
    </font>
    <font>
      <sz val="14"/>
      <name val="Arial"/>
      <family val="2"/>
      <charset val="136"/>
    </font>
    <font>
      <sz val="14"/>
      <name val="細明體"/>
      <family val="2"/>
      <charset val="136"/>
    </font>
    <font>
      <sz val="9"/>
      <name val="新細明體"/>
      <family val="1"/>
      <charset val="136"/>
      <scheme val="minor"/>
    </font>
    <font>
      <b/>
      <sz val="10"/>
      <color indexed="8"/>
      <name val="細明體"/>
      <family val="3"/>
      <charset val="136"/>
    </font>
    <font>
      <b/>
      <sz val="8"/>
      <name val="細明體"/>
      <family val="2"/>
      <charset val="136"/>
    </font>
    <font>
      <sz val="10"/>
      <name val="新細明體"/>
      <family val="1"/>
      <charset val="136"/>
    </font>
    <font>
      <sz val="8"/>
      <name val="新細明體"/>
      <family val="1"/>
      <charset val="136"/>
    </font>
    <font>
      <sz val="9"/>
      <color indexed="9"/>
      <name val="Arial"/>
      <family val="2"/>
    </font>
    <font>
      <sz val="10"/>
      <color indexed="9"/>
      <name val="新細明體"/>
      <family val="1"/>
      <charset val="136"/>
    </font>
    <font>
      <sz val="14"/>
      <color indexed="9"/>
      <name val="Times New Roman"/>
      <family val="1"/>
    </font>
    <font>
      <sz val="9"/>
      <name val="Arial"/>
      <family val="2"/>
    </font>
    <font>
      <b/>
      <sz val="10"/>
      <name val="微軟正黑體"/>
      <family val="2"/>
      <charset val="136"/>
    </font>
    <font>
      <b/>
      <sz val="8"/>
      <name val="新細明體"/>
      <family val="1"/>
      <charset val="136"/>
    </font>
    <font>
      <sz val="11"/>
      <name val="Arial"/>
      <family val="2"/>
    </font>
    <font>
      <sz val="8.5"/>
      <color theme="1"/>
      <name val="Arial"/>
      <family val="2"/>
    </font>
    <font>
      <sz val="9"/>
      <color theme="1"/>
      <name val="Arial"/>
      <family val="2"/>
    </font>
    <font>
      <b/>
      <sz val="9"/>
      <name val="新細明體"/>
      <family val="1"/>
      <charset val="136"/>
    </font>
    <font>
      <sz val="7"/>
      <name val="Arial"/>
      <family val="2"/>
    </font>
    <font>
      <sz val="11"/>
      <name val="新細明體"/>
      <family val="1"/>
      <charset val="136"/>
    </font>
    <font>
      <sz val="11"/>
      <name val="Arial"/>
      <family val="2"/>
      <charset val="136"/>
    </font>
    <font>
      <sz val="11"/>
      <name val="微軟正黑體"/>
      <family val="2"/>
      <charset val="136"/>
    </font>
    <font>
      <sz val="11"/>
      <name val="新細明體"/>
      <family val="2"/>
      <charset val="136"/>
    </font>
    <font>
      <sz val="11"/>
      <name val="細明體"/>
      <family val="3"/>
      <charset val="136"/>
    </font>
    <font>
      <b/>
      <sz val="11"/>
      <name val="微軟正黑體"/>
      <family val="2"/>
      <charset val="136"/>
    </font>
    <font>
      <b/>
      <sz val="11"/>
      <name val="新細明體"/>
      <family val="2"/>
      <charset val="136"/>
    </font>
    <font>
      <b/>
      <sz val="11"/>
      <name val="Arial"/>
      <family val="2"/>
      <charset val="136"/>
    </font>
    <font>
      <i/>
      <sz val="8.5"/>
      <color indexed="8"/>
      <name val="Arial"/>
      <family val="2"/>
    </font>
    <font>
      <i/>
      <sz val="8.5"/>
      <color indexed="8"/>
      <name val="細明體"/>
      <family val="3"/>
      <charset val="136"/>
    </font>
    <font>
      <sz val="11"/>
      <color indexed="33"/>
      <name val="Arial"/>
      <family val="2"/>
    </font>
    <font>
      <sz val="11"/>
      <color indexed="9"/>
      <name val="Arial"/>
      <family val="2"/>
    </font>
    <font>
      <i/>
      <sz val="11"/>
      <color indexed="9"/>
      <name val="Arial"/>
      <family val="2"/>
    </font>
    <font>
      <b/>
      <sz val="9"/>
      <color indexed="8"/>
      <name val="細明體"/>
      <family val="3"/>
      <charset val="136"/>
    </font>
    <font>
      <sz val="10"/>
      <name val="細明體"/>
      <family val="2"/>
      <charset val="136"/>
    </font>
  </fonts>
  <fills count="10">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1" tint="0.499984740745262"/>
        <bgColor indexed="8"/>
      </patternFill>
    </fill>
    <fill>
      <patternFill patternType="solid">
        <fgColor theme="1" tint="0.499984740745262"/>
        <bgColor indexed="64"/>
      </patternFill>
    </fill>
  </fills>
  <borders count="22">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DotDot">
        <color indexed="64"/>
      </right>
      <top style="medium">
        <color indexed="64"/>
      </top>
      <bottom style="thin">
        <color indexed="64"/>
      </bottom>
      <diagonal/>
    </border>
    <border>
      <left style="dashDotDot">
        <color indexed="64"/>
      </left>
      <right style="dashDotDot">
        <color indexed="64"/>
      </right>
      <top style="medium">
        <color indexed="64"/>
      </top>
      <bottom style="thin">
        <color indexed="64"/>
      </bottom>
      <diagonal/>
    </border>
    <border>
      <left style="dashDotDot">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176" fontId="1" fillId="0" borderId="0" applyFont="0" applyFill="0" applyBorder="0" applyAlignment="0" applyProtection="0">
      <alignment vertical="center"/>
    </xf>
    <xf numFmtId="0" fontId="1" fillId="0" borderId="0">
      <alignment vertical="center"/>
    </xf>
    <xf numFmtId="0" fontId="10" fillId="0" borderId="0"/>
  </cellStyleXfs>
  <cellXfs count="341">
    <xf numFmtId="0" fontId="0" fillId="0" borderId="0" xfId="0">
      <alignment vertical="center"/>
    </xf>
    <xf numFmtId="49" fontId="4" fillId="2" borderId="0" xfId="0" applyNumberFormat="1" applyFont="1" applyFill="1" applyAlignment="1">
      <alignment vertical="top"/>
    </xf>
    <xf numFmtId="49" fontId="5" fillId="2" borderId="0" xfId="0" applyNumberFormat="1" applyFont="1" applyFill="1" applyAlignment="1">
      <alignment vertical="top"/>
    </xf>
    <xf numFmtId="0" fontId="4" fillId="2" borderId="0" xfId="0" applyFont="1" applyFill="1" applyAlignment="1">
      <alignment vertical="top"/>
    </xf>
    <xf numFmtId="49" fontId="9" fillId="2" borderId="0" xfId="0" applyNumberFormat="1" applyFont="1" applyFill="1" applyAlignment="1">
      <alignment horizontal="left"/>
    </xf>
    <xf numFmtId="49" fontId="10" fillId="2" borderId="0" xfId="0" applyNumberFormat="1" applyFont="1" applyFill="1">
      <alignment vertical="center"/>
    </xf>
    <xf numFmtId="49" fontId="11" fillId="2" borderId="0" xfId="0" applyNumberFormat="1" applyFont="1" applyFill="1">
      <alignment vertical="center"/>
    </xf>
    <xf numFmtId="0" fontId="10" fillId="2" borderId="0" xfId="0" applyFont="1" applyFill="1">
      <alignment vertical="center"/>
    </xf>
    <xf numFmtId="49" fontId="13" fillId="2" borderId="0" xfId="0" applyNumberFormat="1" applyFont="1" applyFill="1">
      <alignment vertical="center"/>
    </xf>
    <xf numFmtId="49" fontId="14" fillId="2" borderId="0" xfId="0" applyNumberFormat="1" applyFont="1" applyFill="1">
      <alignment vertical="center"/>
    </xf>
    <xf numFmtId="49" fontId="15" fillId="2" borderId="0" xfId="0" applyNumberFormat="1" applyFont="1" applyFill="1">
      <alignment vertical="center"/>
    </xf>
    <xf numFmtId="49" fontId="16" fillId="2" borderId="0" xfId="0" applyNumberFormat="1" applyFont="1" applyFill="1" applyAlignment="1">
      <alignment horizontal="right" vertical="center"/>
    </xf>
    <xf numFmtId="0" fontId="17" fillId="2" borderId="0" xfId="0" applyFont="1" applyFill="1">
      <alignment vertical="center"/>
    </xf>
    <xf numFmtId="14" fontId="18" fillId="2" borderId="1" xfId="0" applyNumberFormat="1" applyFont="1" applyFill="1" applyBorder="1">
      <alignment vertical="center"/>
    </xf>
    <xf numFmtId="49" fontId="18" fillId="2" borderId="1" xfId="0" applyNumberFormat="1" applyFont="1" applyFill="1" applyBorder="1">
      <alignment vertical="center"/>
    </xf>
    <xf numFmtId="49" fontId="19" fillId="2" borderId="1" xfId="0" applyNumberFormat="1" applyFont="1" applyFill="1" applyBorder="1">
      <alignment vertical="center"/>
    </xf>
    <xf numFmtId="49" fontId="21" fillId="2" borderId="1" xfId="0" applyNumberFormat="1" applyFont="1" applyFill="1" applyBorder="1" applyAlignment="1">
      <alignment horizontal="right" vertical="center"/>
    </xf>
    <xf numFmtId="0" fontId="18" fillId="2" borderId="0" xfId="0" applyFont="1" applyFill="1">
      <alignment vertical="center"/>
    </xf>
    <xf numFmtId="0" fontId="22" fillId="2" borderId="0" xfId="0" applyFont="1" applyFill="1">
      <alignmen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17" fillId="2" borderId="0" xfId="0" applyFont="1" applyFill="1" applyAlignment="1">
      <alignment horizontal="left" vertical="center"/>
    </xf>
    <xf numFmtId="0" fontId="0" fillId="2" borderId="0" xfId="0" applyFill="1">
      <alignment vertical="center"/>
    </xf>
    <xf numFmtId="0" fontId="23" fillId="2" borderId="0" xfId="0" applyFont="1" applyFill="1" applyAlignment="1">
      <alignment horizontal="center" vertical="center"/>
    </xf>
    <xf numFmtId="0" fontId="23" fillId="2" borderId="0" xfId="0" applyFont="1" applyFill="1">
      <alignment vertical="center"/>
    </xf>
    <xf numFmtId="0" fontId="24" fillId="2" borderId="0" xfId="0" applyFont="1" applyFill="1" applyAlignment="1">
      <alignment horizontal="center" vertical="center"/>
    </xf>
    <xf numFmtId="0" fontId="25" fillId="2" borderId="2" xfId="0" applyFont="1" applyFill="1" applyBorder="1">
      <alignment vertical="center"/>
    </xf>
    <xf numFmtId="0" fontId="24" fillId="2" borderId="2" xfId="0" applyFont="1" applyFill="1" applyBorder="1">
      <alignment vertical="center"/>
    </xf>
    <xf numFmtId="0" fontId="26" fillId="2" borderId="2" xfId="0" applyFont="1" applyFill="1" applyBorder="1" applyAlignment="1">
      <alignment horizontal="center" vertical="center"/>
    </xf>
    <xf numFmtId="0" fontId="25" fillId="2" borderId="0" xfId="0" applyFont="1" applyFill="1">
      <alignment vertical="center"/>
    </xf>
    <xf numFmtId="0" fontId="26" fillId="2" borderId="0" xfId="0" applyFont="1" applyFill="1">
      <alignment vertical="center"/>
    </xf>
    <xf numFmtId="49" fontId="27" fillId="2" borderId="0" xfId="0" applyNumberFormat="1" applyFont="1" applyFill="1" applyAlignment="1">
      <alignment horizontal="right" vertical="center"/>
    </xf>
    <xf numFmtId="0" fontId="25" fillId="2" borderId="0" xfId="0" applyFont="1" applyFill="1" applyAlignment="1">
      <alignment horizontal="center" vertical="center"/>
    </xf>
    <xf numFmtId="0" fontId="28" fillId="2" borderId="4" xfId="0" applyFont="1" applyFill="1" applyBorder="1" applyAlignment="1">
      <alignment horizontal="right" vertical="center"/>
    </xf>
    <xf numFmtId="0" fontId="24" fillId="2" borderId="0" xfId="0" applyFont="1" applyFill="1">
      <alignment vertical="center"/>
    </xf>
    <xf numFmtId="0" fontId="29" fillId="2" borderId="6" xfId="0" applyFont="1" applyFill="1" applyBorder="1" applyAlignment="1">
      <alignment horizontal="center" vertical="center"/>
    </xf>
    <xf numFmtId="0" fontId="26" fillId="2" borderId="0" xfId="0" applyFont="1" applyFill="1" applyAlignment="1">
      <alignment horizontal="center" vertical="center"/>
    </xf>
    <xf numFmtId="0" fontId="10" fillId="2" borderId="0" xfId="0" applyFont="1" applyFill="1" applyAlignment="1">
      <alignment horizontal="center" vertical="center"/>
    </xf>
    <xf numFmtId="0" fontId="22" fillId="2" borderId="0" xfId="0" applyFont="1" applyFill="1" applyAlignment="1">
      <alignment horizontal="right" vertical="center"/>
    </xf>
    <xf numFmtId="0" fontId="30" fillId="3" borderId="8" xfId="0" applyFont="1" applyFill="1" applyBorder="1" applyAlignment="1">
      <alignment horizontal="right" vertical="center"/>
    </xf>
    <xf numFmtId="0" fontId="26" fillId="2" borderId="10" xfId="0" applyFont="1" applyFill="1" applyBorder="1" applyAlignment="1">
      <alignment horizontal="center" vertical="center"/>
    </xf>
    <xf numFmtId="0" fontId="28" fillId="2" borderId="0" xfId="0" applyFont="1" applyFill="1" applyAlignment="1">
      <alignment horizontal="center" vertical="center"/>
    </xf>
    <xf numFmtId="49" fontId="25" fillId="2" borderId="0" xfId="0" applyNumberFormat="1" applyFont="1" applyFill="1" applyAlignment="1">
      <alignment horizontal="center" vertical="center"/>
    </xf>
    <xf numFmtId="49" fontId="25" fillId="2" borderId="0" xfId="0" applyNumberFormat="1" applyFont="1" applyFill="1">
      <alignment vertical="center"/>
    </xf>
    <xf numFmtId="49" fontId="26" fillId="2" borderId="0" xfId="0" applyNumberFormat="1" applyFont="1" applyFill="1" applyAlignment="1">
      <alignment horizontal="center" vertical="center"/>
    </xf>
    <xf numFmtId="0" fontId="29" fillId="2" borderId="2" xfId="0" applyFont="1" applyFill="1" applyBorder="1" applyAlignment="1">
      <alignment horizontal="center" vertical="center"/>
    </xf>
    <xf numFmtId="0" fontId="35" fillId="2" borderId="4" xfId="0" applyFont="1" applyFill="1" applyBorder="1" applyAlignment="1">
      <alignment horizontal="right" vertical="center"/>
    </xf>
    <xf numFmtId="0" fontId="8" fillId="2" borderId="0" xfId="0" applyFont="1" applyFill="1">
      <alignment vertical="center"/>
    </xf>
    <xf numFmtId="0" fontId="28" fillId="2" borderId="0" xfId="0" applyFont="1" applyFill="1" applyAlignment="1">
      <alignment horizontal="right" vertical="center"/>
    </xf>
    <xf numFmtId="0" fontId="11" fillId="2" borderId="0" xfId="0" applyFont="1" applyFill="1">
      <alignment vertical="center"/>
    </xf>
    <xf numFmtId="49" fontId="4" fillId="2" borderId="0" xfId="0" applyNumberFormat="1" applyFont="1" applyFill="1" applyAlignment="1">
      <alignment horizontal="left" vertical="top"/>
    </xf>
    <xf numFmtId="49" fontId="10" fillId="2" borderId="0" xfId="0" applyNumberFormat="1" applyFont="1" applyFill="1" applyAlignment="1">
      <alignment horizontal="left" vertical="center"/>
    </xf>
    <xf numFmtId="49" fontId="14" fillId="2" borderId="0" xfId="0" applyNumberFormat="1" applyFont="1" applyFill="1" applyAlignment="1">
      <alignment horizontal="left" vertical="center"/>
    </xf>
    <xf numFmtId="14" fontId="18" fillId="2" borderId="1" xfId="0" applyNumberFormat="1" applyFont="1" applyFill="1" applyBorder="1" applyAlignment="1">
      <alignment horizontal="left" vertical="center"/>
    </xf>
    <xf numFmtId="0" fontId="25" fillId="2" borderId="2" xfId="0" applyFont="1" applyFill="1" applyBorder="1" applyAlignment="1">
      <alignment horizontal="left" vertical="center"/>
    </xf>
    <xf numFmtId="0" fontId="25" fillId="2" borderId="0" xfId="0" applyFont="1" applyFill="1" applyAlignment="1">
      <alignment horizontal="left" vertical="center"/>
    </xf>
    <xf numFmtId="49" fontId="25" fillId="2" borderId="0" xfId="0" applyNumberFormat="1" applyFont="1" applyFill="1" applyAlignment="1">
      <alignment horizontal="left" vertical="center"/>
    </xf>
    <xf numFmtId="0" fontId="0" fillId="2" borderId="0" xfId="0" applyFill="1" applyAlignment="1">
      <alignment horizontal="left" vertical="center"/>
    </xf>
    <xf numFmtId="49" fontId="36" fillId="2" borderId="0" xfId="0" applyNumberFormat="1" applyFont="1" applyFill="1" applyAlignment="1">
      <alignment vertical="top"/>
    </xf>
    <xf numFmtId="49" fontId="38" fillId="2" borderId="0" xfId="0" applyNumberFormat="1" applyFont="1" applyFill="1" applyAlignment="1">
      <alignment vertical="top"/>
    </xf>
    <xf numFmtId="49" fontId="37" fillId="2" borderId="0" xfId="0" applyNumberFormat="1" applyFont="1" applyFill="1">
      <alignment vertical="center"/>
    </xf>
    <xf numFmtId="49" fontId="39" fillId="2" borderId="0" xfId="0" applyNumberFormat="1" applyFont="1" applyFill="1">
      <alignment vertical="center"/>
    </xf>
    <xf numFmtId="49" fontId="40" fillId="2" borderId="1" xfId="0" applyNumberFormat="1" applyFont="1" applyFill="1" applyBorder="1">
      <alignment vertical="center"/>
    </xf>
    <xf numFmtId="0" fontId="41" fillId="2" borderId="0" xfId="0" applyFont="1" applyFill="1" applyAlignment="1">
      <alignment horizontal="left" vertical="center"/>
    </xf>
    <xf numFmtId="0" fontId="42" fillId="2" borderId="0" xfId="0" applyFont="1" applyFill="1">
      <alignment vertical="center"/>
    </xf>
    <xf numFmtId="0" fontId="37" fillId="2" borderId="0" xfId="0" applyFont="1" applyFill="1" applyAlignment="1">
      <alignment horizontal="center" vertical="center"/>
    </xf>
    <xf numFmtId="0" fontId="26" fillId="2" borderId="0" xfId="0" applyFont="1" applyFill="1" applyBorder="1" applyAlignment="1">
      <alignment horizontal="center" vertical="center"/>
    </xf>
    <xf numFmtId="0" fontId="8" fillId="2" borderId="0" xfId="0" applyFont="1" applyFill="1" applyAlignment="1">
      <alignment horizontal="right" vertical="center"/>
    </xf>
    <xf numFmtId="0" fontId="45" fillId="2" borderId="0" xfId="0" applyFont="1" applyFill="1">
      <alignment vertical="center"/>
    </xf>
    <xf numFmtId="0" fontId="6" fillId="2" borderId="0" xfId="0" applyFont="1" applyFill="1" applyAlignment="1">
      <alignment horizontal="left" vertical="center"/>
    </xf>
    <xf numFmtId="0" fontId="46" fillId="2" borderId="0" xfId="0" applyFont="1" applyFill="1" applyAlignment="1">
      <alignment horizontal="center" vertical="center"/>
    </xf>
    <xf numFmtId="0" fontId="47" fillId="2" borderId="0" xfId="0" applyFont="1" applyFill="1" applyAlignment="1">
      <alignment horizontal="left" vertical="center"/>
    </xf>
    <xf numFmtId="0" fontId="48" fillId="2" borderId="0" xfId="0" applyFont="1" applyFill="1" applyAlignment="1">
      <alignment horizontal="center" vertical="center"/>
    </xf>
    <xf numFmtId="0" fontId="10" fillId="2" borderId="0" xfId="0" applyFont="1" applyFill="1" applyBorder="1">
      <alignment vertical="center"/>
    </xf>
    <xf numFmtId="0" fontId="49" fillId="2" borderId="2" xfId="0" applyFont="1" applyFill="1" applyBorder="1" applyAlignment="1">
      <alignment horizontal="center" vertical="center"/>
    </xf>
    <xf numFmtId="0" fontId="49" fillId="2" borderId="3" xfId="0" applyFont="1" applyFill="1" applyBorder="1" applyAlignment="1">
      <alignment horizontal="center" vertical="center"/>
    </xf>
    <xf numFmtId="0" fontId="50" fillId="2" borderId="0" xfId="0" applyFont="1" applyFill="1" applyAlignment="1">
      <alignment horizontal="center" vertical="center"/>
    </xf>
    <xf numFmtId="0" fontId="50" fillId="2" borderId="2" xfId="0" applyFont="1" applyFill="1" applyBorder="1" applyAlignment="1">
      <alignment horizontal="center" vertical="center"/>
    </xf>
    <xf numFmtId="0" fontId="50" fillId="2" borderId="3" xfId="0" applyFont="1" applyFill="1" applyBorder="1" applyAlignment="1">
      <alignment horizontal="center" vertical="center"/>
    </xf>
    <xf numFmtId="0" fontId="49" fillId="2" borderId="0" xfId="0" applyFont="1" applyFill="1" applyAlignment="1">
      <alignment horizontal="center" vertical="center"/>
    </xf>
    <xf numFmtId="49" fontId="50" fillId="2" borderId="0" xfId="0" applyNumberFormat="1" applyFont="1" applyFill="1" applyAlignment="1">
      <alignment horizontal="center" vertical="center"/>
    </xf>
    <xf numFmtId="0" fontId="34" fillId="2" borderId="0" xfId="0" applyFont="1" applyFill="1" applyBorder="1" applyAlignment="1">
      <alignment horizontal="center" vertical="center"/>
    </xf>
    <xf numFmtId="49" fontId="43" fillId="2" borderId="0" xfId="0" applyNumberFormat="1" applyFont="1" applyFill="1" applyAlignment="1">
      <alignment vertical="top"/>
    </xf>
    <xf numFmtId="49" fontId="43" fillId="2" borderId="0" xfId="0" applyNumberFormat="1" applyFont="1" applyFill="1" applyAlignment="1">
      <alignment horizontal="center" vertical="top"/>
    </xf>
    <xf numFmtId="49" fontId="12" fillId="2" borderId="0" xfId="0" applyNumberFormat="1" applyFont="1" applyFill="1" applyAlignment="1">
      <alignment horizontal="center" vertical="top"/>
    </xf>
    <xf numFmtId="49" fontId="58" fillId="2" borderId="0" xfId="0" applyNumberFormat="1" applyFont="1" applyFill="1" applyAlignment="1">
      <alignment vertical="top"/>
    </xf>
    <xf numFmtId="49" fontId="58" fillId="2" borderId="0" xfId="0" applyNumberFormat="1" applyFont="1" applyFill="1" applyAlignment="1">
      <alignment horizontal="center" vertical="top"/>
    </xf>
    <xf numFmtId="49" fontId="43" fillId="2" borderId="0" xfId="0" applyNumberFormat="1" applyFont="1" applyFill="1" applyAlignment="1">
      <alignment horizontal="left"/>
    </xf>
    <xf numFmtId="49" fontId="60" fillId="2" borderId="0" xfId="0" applyNumberFormat="1" applyFont="1" applyFill="1" applyAlignment="1">
      <alignment vertical="top"/>
    </xf>
    <xf numFmtId="0" fontId="58" fillId="2" borderId="0" xfId="0" applyFont="1" applyFill="1" applyAlignment="1">
      <alignment vertical="top"/>
    </xf>
    <xf numFmtId="49" fontId="61" fillId="2" borderId="0" xfId="0" applyNumberFormat="1" applyFont="1" applyFill="1" applyAlignment="1">
      <alignment horizontal="left"/>
    </xf>
    <xf numFmtId="49" fontId="62" fillId="2" borderId="0" xfId="0" applyNumberFormat="1" applyFont="1" applyFill="1" applyAlignment="1">
      <alignment horizontal="center" vertical="center"/>
    </xf>
    <xf numFmtId="49" fontId="63" fillId="2" borderId="0" xfId="0" applyNumberFormat="1" applyFont="1" applyFill="1" applyAlignment="1">
      <alignment horizontal="center" vertical="center"/>
    </xf>
    <xf numFmtId="49" fontId="58" fillId="2" borderId="0" xfId="0" applyNumberFormat="1" applyFont="1" applyFill="1">
      <alignment vertical="center"/>
    </xf>
    <xf numFmtId="49" fontId="60" fillId="2" borderId="0" xfId="0" applyNumberFormat="1" applyFont="1" applyFill="1">
      <alignment vertical="center"/>
    </xf>
    <xf numFmtId="0" fontId="58" fillId="2" borderId="0" xfId="0" applyFont="1" applyFill="1">
      <alignment vertical="center"/>
    </xf>
    <xf numFmtId="49" fontId="44" fillId="2" borderId="0" xfId="0" applyNumberFormat="1" applyFont="1" applyFill="1" applyAlignment="1"/>
    <xf numFmtId="49" fontId="8" fillId="2" borderId="0" xfId="0" applyNumberFormat="1" applyFont="1" applyFill="1" applyAlignment="1">
      <alignment horizontal="center"/>
    </xf>
    <xf numFmtId="49" fontId="12" fillId="2" borderId="0" xfId="0" applyNumberFormat="1" applyFont="1" applyFill="1" applyAlignment="1">
      <alignment horizontal="center"/>
    </xf>
    <xf numFmtId="49" fontId="10" fillId="2" borderId="0" xfId="0" applyNumberFormat="1" applyFont="1" applyFill="1" applyAlignment="1"/>
    <xf numFmtId="49" fontId="44" fillId="2" borderId="0" xfId="0" applyNumberFormat="1" applyFont="1" applyFill="1" applyAlignment="1">
      <alignment horizontal="center"/>
    </xf>
    <xf numFmtId="49" fontId="67" fillId="2" borderId="0" xfId="0" applyNumberFormat="1" applyFont="1" applyFill="1" applyAlignment="1">
      <alignment horizontal="center"/>
    </xf>
    <xf numFmtId="14" fontId="8" fillId="2" borderId="0" xfId="0" applyNumberFormat="1" applyFont="1" applyFill="1" applyAlignment="1"/>
    <xf numFmtId="14" fontId="8" fillId="2" borderId="1" xfId="0" applyNumberFormat="1" applyFont="1" applyFill="1" applyBorder="1" applyAlignment="1">
      <alignment horizontal="center"/>
    </xf>
    <xf numFmtId="14" fontId="12" fillId="2" borderId="1" xfId="0" applyNumberFormat="1" applyFont="1" applyFill="1" applyBorder="1" applyAlignment="1">
      <alignment horizontal="center"/>
    </xf>
    <xf numFmtId="14" fontId="10" fillId="2" borderId="1" xfId="0" applyNumberFormat="1" applyFont="1" applyFill="1" applyBorder="1" applyAlignment="1"/>
    <xf numFmtId="49" fontId="44" fillId="2" borderId="1" xfId="0" applyNumberFormat="1" applyFont="1" applyFill="1" applyBorder="1" applyAlignment="1">
      <alignment horizontal="right"/>
    </xf>
    <xf numFmtId="49" fontId="20" fillId="2" borderId="1" xfId="0" applyNumberFormat="1" applyFont="1" applyFill="1" applyBorder="1" applyAlignment="1">
      <alignment horizontal="right" vertical="center"/>
    </xf>
    <xf numFmtId="49" fontId="68" fillId="2" borderId="1" xfId="0" applyNumberFormat="1" applyFont="1" applyFill="1" applyBorder="1" applyAlignment="1">
      <alignment horizontal="center" vertical="center"/>
    </xf>
    <xf numFmtId="49" fontId="69" fillId="5" borderId="13" xfId="3" applyNumberFormat="1" applyFont="1" applyFill="1" applyBorder="1" applyAlignment="1">
      <alignment horizontal="right" vertical="center"/>
    </xf>
    <xf numFmtId="49" fontId="3" fillId="6" borderId="14" xfId="3" applyNumberFormat="1" applyFont="1" applyFill="1" applyBorder="1" applyAlignment="1">
      <alignment horizontal="center" vertical="center"/>
    </xf>
    <xf numFmtId="49" fontId="3" fillId="6" borderId="15" xfId="3" applyNumberFormat="1" applyFont="1" applyFill="1" applyBorder="1" applyAlignment="1">
      <alignment horizontal="center" vertical="center"/>
    </xf>
    <xf numFmtId="49" fontId="70" fillId="6" borderId="15" xfId="3" applyNumberFormat="1" applyFont="1" applyFill="1" applyBorder="1" applyAlignment="1">
      <alignment vertical="center" shrinkToFit="1"/>
    </xf>
    <xf numFmtId="49" fontId="69" fillId="6" borderId="15" xfId="3" applyNumberFormat="1" applyFont="1" applyFill="1" applyBorder="1" applyAlignment="1">
      <alignment horizontal="center" vertical="center" shrinkToFit="1"/>
    </xf>
    <xf numFmtId="49" fontId="69" fillId="6" borderId="16" xfId="3" applyNumberFormat="1" applyFont="1" applyFill="1" applyBorder="1" applyAlignment="1">
      <alignment horizontal="center" vertical="center" shrinkToFit="1"/>
    </xf>
    <xf numFmtId="49" fontId="69" fillId="5" borderId="17" xfId="3" applyNumberFormat="1" applyFont="1" applyFill="1" applyBorder="1" applyAlignment="1">
      <alignment vertical="center" shrinkToFit="1"/>
    </xf>
    <xf numFmtId="49" fontId="69" fillId="6" borderId="13" xfId="3" applyNumberFormat="1" applyFont="1" applyFill="1" applyBorder="1" applyAlignment="1">
      <alignment horizontal="center" vertical="center" shrinkToFit="1"/>
    </xf>
    <xf numFmtId="49" fontId="71" fillId="2" borderId="0" xfId="0" applyNumberFormat="1" applyFont="1" applyFill="1" applyAlignment="1">
      <alignment horizontal="center" vertical="center"/>
    </xf>
    <xf numFmtId="49" fontId="72" fillId="5" borderId="0" xfId="3" applyNumberFormat="1" applyFont="1" applyFill="1" applyAlignment="1">
      <alignment horizontal="center" vertical="center" shrinkToFit="1"/>
    </xf>
    <xf numFmtId="49" fontId="73" fillId="5" borderId="0" xfId="3" applyNumberFormat="1" applyFont="1" applyFill="1" applyAlignment="1">
      <alignment vertical="center" shrinkToFit="1"/>
    </xf>
    <xf numFmtId="0" fontId="69" fillId="6" borderId="18" xfId="3" applyFont="1" applyFill="1" applyBorder="1" applyAlignment="1">
      <alignment horizontal="center" vertical="center"/>
    </xf>
    <xf numFmtId="0" fontId="74" fillId="2" borderId="0" xfId="0" applyFont="1" applyFill="1" applyAlignment="1">
      <alignment horizontal="center" vertical="center"/>
    </xf>
    <xf numFmtId="0" fontId="0" fillId="2" borderId="0" xfId="0" applyFill="1" applyAlignment="1">
      <alignment horizontal="center" vertical="center"/>
    </xf>
    <xf numFmtId="49" fontId="17" fillId="2" borderId="0" xfId="0" applyNumberFormat="1" applyFont="1" applyFill="1" applyAlignment="1">
      <alignment horizontal="center" vertical="center"/>
    </xf>
    <xf numFmtId="0" fontId="75" fillId="6" borderId="0" xfId="0" applyFont="1" applyFill="1" applyAlignment="1">
      <alignment horizontal="center" vertical="center"/>
    </xf>
    <xf numFmtId="0" fontId="76" fillId="2" borderId="0" xfId="0" applyFont="1" applyFill="1" applyAlignment="1">
      <alignment horizontal="center" vertical="center"/>
    </xf>
    <xf numFmtId="0" fontId="74" fillId="2" borderId="2" xfId="0" applyFont="1" applyFill="1" applyBorder="1" applyAlignment="1">
      <alignment horizontal="center" vertical="center" shrinkToFit="1"/>
    </xf>
    <xf numFmtId="0" fontId="25" fillId="6" borderId="2"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5" fillId="2" borderId="0" xfId="0" applyFont="1" applyFill="1" applyAlignment="1">
      <alignment vertical="center" shrinkToFit="1"/>
    </xf>
    <xf numFmtId="0" fontId="26" fillId="2" borderId="0" xfId="0" applyFont="1" applyFill="1" applyAlignment="1">
      <alignment vertical="center" shrinkToFit="1"/>
    </xf>
    <xf numFmtId="0" fontId="77" fillId="7" borderId="13" xfId="0" applyFont="1" applyFill="1" applyBorder="1" applyAlignment="1">
      <alignment horizontal="center" vertical="center" shrinkToFit="1"/>
    </xf>
    <xf numFmtId="0" fontId="27" fillId="2" borderId="0" xfId="0" applyFont="1" applyFill="1" applyAlignment="1">
      <alignment horizontal="right" vertical="center" shrinkToFit="1"/>
    </xf>
    <xf numFmtId="0" fontId="70" fillId="2" borderId="5" xfId="0" applyFont="1" applyFill="1" applyBorder="1" applyAlignment="1">
      <alignment horizontal="center" vertical="center"/>
    </xf>
    <xf numFmtId="0" fontId="74" fillId="2" borderId="0" xfId="0" applyFont="1" applyFill="1" applyAlignment="1">
      <alignment horizontal="center" vertical="center" shrinkToFit="1"/>
    </xf>
    <xf numFmtId="0" fontId="25" fillId="2" borderId="0" xfId="0" applyFont="1" applyFill="1" applyAlignment="1">
      <alignment horizontal="center" vertical="center" shrinkToFit="1"/>
    </xf>
    <xf numFmtId="0" fontId="28" fillId="2" borderId="4" xfId="0" applyFont="1" applyFill="1" applyBorder="1" applyAlignment="1">
      <alignment horizontal="right" vertical="center" shrinkToFit="1"/>
    </xf>
    <xf numFmtId="0" fontId="29" fillId="2" borderId="4" xfId="0" applyFont="1" applyFill="1" applyBorder="1" applyAlignment="1">
      <alignment horizontal="center" vertical="center" shrinkToFit="1"/>
    </xf>
    <xf numFmtId="0" fontId="24" fillId="2" borderId="0" xfId="0" applyFont="1" applyFill="1" applyAlignment="1">
      <alignment horizontal="center" vertical="center" shrinkToFit="1"/>
    </xf>
    <xf numFmtId="0" fontId="26" fillId="2" borderId="0" xfId="0" applyFont="1" applyFill="1" applyAlignment="1">
      <alignment horizontal="center" vertical="center" shrinkToFit="1"/>
    </xf>
    <xf numFmtId="0" fontId="10" fillId="2" borderId="0" xfId="0" applyFont="1" applyFill="1" applyAlignment="1">
      <alignment vertical="center" shrinkToFit="1"/>
    </xf>
    <xf numFmtId="0" fontId="70" fillId="2" borderId="0" xfId="0" applyFont="1" applyFill="1" applyAlignment="1">
      <alignment horizontal="center" vertical="center"/>
    </xf>
    <xf numFmtId="0" fontId="10" fillId="2" borderId="0" xfId="0" applyFont="1" applyFill="1" applyAlignment="1">
      <alignment horizontal="center" vertical="center" shrinkToFit="1"/>
    </xf>
    <xf numFmtId="0" fontId="29" fillId="2" borderId="6" xfId="0" applyFont="1" applyFill="1" applyBorder="1" applyAlignment="1">
      <alignment horizontal="center" vertical="center" shrinkToFit="1"/>
    </xf>
    <xf numFmtId="0" fontId="74" fillId="2" borderId="7" xfId="0" applyFont="1" applyFill="1" applyBorder="1" applyAlignment="1">
      <alignment horizontal="center" vertical="center" shrinkToFit="1"/>
    </xf>
    <xf numFmtId="0" fontId="30" fillId="8" borderId="6" xfId="0" applyFont="1" applyFill="1" applyBorder="1" applyAlignment="1">
      <alignment horizontal="center" vertical="center" shrinkToFit="1"/>
    </xf>
    <xf numFmtId="0" fontId="30" fillId="8" borderId="8" xfId="0" applyFont="1" applyFill="1" applyBorder="1" applyAlignment="1">
      <alignment horizontal="right" vertical="center" shrinkToFit="1"/>
    </xf>
    <xf numFmtId="0" fontId="28" fillId="2" borderId="2" xfId="0" applyFont="1" applyFill="1" applyBorder="1" applyAlignment="1">
      <alignment horizontal="center" vertical="center" shrinkToFit="1"/>
    </xf>
    <xf numFmtId="0" fontId="25" fillId="2" borderId="2" xfId="0" applyFont="1" applyFill="1" applyBorder="1" applyAlignment="1">
      <alignment horizontal="center" vertical="center" shrinkToFit="1"/>
    </xf>
    <xf numFmtId="0" fontId="26" fillId="2" borderId="10" xfId="0" applyFont="1" applyFill="1" applyBorder="1" applyAlignment="1">
      <alignment horizontal="center" vertical="center" shrinkToFit="1"/>
    </xf>
    <xf numFmtId="0" fontId="70" fillId="2" borderId="2" xfId="0" applyFont="1" applyFill="1" applyBorder="1" applyAlignment="1">
      <alignment horizontal="center" vertical="center"/>
    </xf>
    <xf numFmtId="0" fontId="26" fillId="2" borderId="8" xfId="0" applyFont="1" applyFill="1" applyBorder="1" applyAlignment="1">
      <alignment horizontal="center" vertical="center" shrinkToFit="1"/>
    </xf>
    <xf numFmtId="0" fontId="28" fillId="2" borderId="10" xfId="0" applyFont="1" applyFill="1" applyBorder="1" applyAlignment="1">
      <alignment horizontal="center" vertical="center" shrinkToFit="1"/>
    </xf>
    <xf numFmtId="0" fontId="31" fillId="2" borderId="0" xfId="0" applyFont="1" applyFill="1" applyAlignment="1">
      <alignment horizontal="center" vertical="center" shrinkToFit="1"/>
    </xf>
    <xf numFmtId="0" fontId="28" fillId="2" borderId="0" xfId="0" applyFont="1" applyFill="1" applyAlignment="1">
      <alignment horizontal="center" vertical="center" shrinkToFit="1"/>
    </xf>
    <xf numFmtId="0" fontId="58" fillId="2" borderId="0" xfId="0" applyFont="1" applyFill="1" applyAlignment="1">
      <alignment horizontal="center" vertical="center" shrinkToFit="1"/>
    </xf>
    <xf numFmtId="0" fontId="29" fillId="2" borderId="8" xfId="0" applyFont="1" applyFill="1" applyBorder="1" applyAlignment="1">
      <alignment horizontal="center" vertical="center" shrinkToFit="1"/>
    </xf>
    <xf numFmtId="0" fontId="30" fillId="8" borderId="8" xfId="0" applyFont="1" applyFill="1" applyBorder="1" applyAlignment="1">
      <alignment horizontal="center" vertical="center" shrinkToFit="1"/>
    </xf>
    <xf numFmtId="0" fontId="58" fillId="2" borderId="0" xfId="0" applyFont="1" applyFill="1" applyAlignment="1">
      <alignment horizontal="left" vertical="center" shrinkToFit="1"/>
    </xf>
    <xf numFmtId="0" fontId="28" fillId="2" borderId="8" xfId="0" applyFont="1" applyFill="1" applyBorder="1" applyAlignment="1">
      <alignment horizontal="center" vertical="center" shrinkToFit="1"/>
    </xf>
    <xf numFmtId="0" fontId="24" fillId="2" borderId="2" xfId="0" applyFont="1" applyFill="1" applyBorder="1" applyAlignment="1">
      <alignment horizontal="center" vertical="center" shrinkToFit="1"/>
    </xf>
    <xf numFmtId="0" fontId="26" fillId="9" borderId="8" xfId="0" applyFont="1" applyFill="1" applyBorder="1" applyAlignment="1">
      <alignment horizontal="center" vertical="center" shrinkToFit="1"/>
    </xf>
    <xf numFmtId="0" fontId="26" fillId="4" borderId="8" xfId="0" applyFont="1" applyFill="1" applyBorder="1" applyAlignment="1">
      <alignment horizontal="center" vertical="center" shrinkToFit="1"/>
    </xf>
    <xf numFmtId="0" fontId="26" fillId="2" borderId="5" xfId="0" applyFont="1" applyFill="1" applyBorder="1" applyAlignment="1">
      <alignment horizontal="center" vertical="center" shrinkToFit="1"/>
    </xf>
    <xf numFmtId="0" fontId="32"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0" fillId="2" borderId="0" xfId="0" applyFill="1" applyAlignment="1">
      <alignment horizontal="center" vertical="center" shrinkToFit="1"/>
    </xf>
    <xf numFmtId="49" fontId="74" fillId="2" borderId="0" xfId="0" applyNumberFormat="1" applyFont="1" applyFill="1" applyAlignment="1">
      <alignment horizontal="center" vertical="center" shrinkToFit="1"/>
    </xf>
    <xf numFmtId="49" fontId="25" fillId="2" borderId="0" xfId="0" applyNumberFormat="1" applyFont="1" applyFill="1" applyAlignment="1">
      <alignment horizontal="center" vertical="center" shrinkToFit="1"/>
    </xf>
    <xf numFmtId="0" fontId="33" fillId="2" borderId="0" xfId="0" applyFont="1" applyFill="1" applyAlignment="1">
      <alignment horizontal="center" vertical="center" shrinkToFit="1"/>
    </xf>
    <xf numFmtId="0" fontId="34" fillId="2" borderId="0" xfId="0" applyFont="1" applyFill="1" applyAlignment="1">
      <alignment horizontal="center" vertical="center" shrinkToFit="1"/>
    </xf>
    <xf numFmtId="0" fontId="0" fillId="2" borderId="0" xfId="0" applyFill="1" applyAlignment="1">
      <alignment vertical="center" shrinkToFit="1"/>
    </xf>
    <xf numFmtId="0" fontId="70" fillId="2" borderId="0" xfId="0" applyFont="1" applyFill="1">
      <alignment vertical="center"/>
    </xf>
    <xf numFmtId="0" fontId="3" fillId="2" borderId="0" xfId="0" applyFont="1" applyFill="1" applyAlignment="1">
      <alignment horizontal="center" vertical="center" shrinkToFit="1"/>
    </xf>
    <xf numFmtId="0" fontId="22" fillId="2" borderId="0" xfId="0" applyFont="1" applyFill="1" applyAlignment="1">
      <alignment vertical="center" shrinkToFit="1"/>
    </xf>
    <xf numFmtId="0" fontId="11" fillId="2" borderId="0" xfId="0" applyFont="1" applyFill="1" applyAlignment="1">
      <alignment vertical="center" shrinkToFit="1"/>
    </xf>
    <xf numFmtId="49" fontId="0" fillId="2" borderId="0" xfId="0" applyNumberFormat="1" applyFill="1" applyAlignment="1">
      <alignment vertical="center" shrinkToFit="1"/>
    </xf>
    <xf numFmtId="0" fontId="3" fillId="2" borderId="0" xfId="0" applyFont="1" applyFill="1" applyAlignment="1">
      <alignment horizontal="center" vertical="center"/>
    </xf>
    <xf numFmtId="49" fontId="0" fillId="2" borderId="0" xfId="0" applyNumberFormat="1" applyFill="1">
      <alignment vertical="center"/>
    </xf>
    <xf numFmtId="49" fontId="43" fillId="2" borderId="0" xfId="0" applyNumberFormat="1" applyFont="1" applyFill="1" applyAlignment="1">
      <alignment horizontal="center" vertical="center"/>
    </xf>
    <xf numFmtId="0" fontId="77" fillId="2" borderId="7" xfId="0" applyFont="1" applyFill="1" applyBorder="1" applyAlignment="1">
      <alignment horizontal="center" vertical="center" shrinkToFit="1"/>
    </xf>
    <xf numFmtId="0" fontId="77" fillId="2" borderId="9" xfId="0" applyFont="1" applyFill="1" applyBorder="1" applyAlignment="1">
      <alignment horizontal="center" vertical="center" shrinkToFit="1"/>
    </xf>
    <xf numFmtId="0" fontId="77" fillId="2" borderId="0" xfId="0" applyFont="1" applyFill="1" applyAlignment="1">
      <alignment horizontal="center" vertical="center" shrinkToFit="1"/>
    </xf>
    <xf numFmtId="0" fontId="55" fillId="2" borderId="7" xfId="0" applyFont="1" applyFill="1" applyBorder="1" applyAlignment="1">
      <alignment horizontal="center" vertical="center" shrinkToFit="1"/>
    </xf>
    <xf numFmtId="0" fontId="55" fillId="2" borderId="9" xfId="0" applyFont="1" applyFill="1" applyBorder="1" applyAlignment="1">
      <alignment horizontal="center" vertical="center" shrinkToFit="1"/>
    </xf>
    <xf numFmtId="0" fontId="77" fillId="2" borderId="2" xfId="0" applyFont="1" applyFill="1" applyBorder="1" applyAlignment="1">
      <alignment horizontal="center" vertical="center" shrinkToFit="1"/>
    </xf>
    <xf numFmtId="49" fontId="12" fillId="2" borderId="0" xfId="0" applyNumberFormat="1" applyFont="1" applyFill="1" applyAlignment="1">
      <alignment horizontal="right" vertical="top"/>
    </xf>
    <xf numFmtId="49" fontId="63" fillId="2" borderId="0" xfId="0" applyNumberFormat="1" applyFont="1" applyFill="1" applyAlignment="1">
      <alignment horizontal="right" vertical="center"/>
    </xf>
    <xf numFmtId="49" fontId="12" fillId="2" borderId="0" xfId="0" applyNumberFormat="1" applyFont="1" applyFill="1" applyAlignment="1">
      <alignment horizontal="right" vertical="center"/>
    </xf>
    <xf numFmtId="14" fontId="12" fillId="2" borderId="1" xfId="0" applyNumberFormat="1" applyFont="1" applyFill="1" applyBorder="1" applyAlignment="1">
      <alignment horizontal="right" vertical="center"/>
    </xf>
    <xf numFmtId="0" fontId="12" fillId="2" borderId="0" xfId="0" applyFont="1" applyFill="1" applyAlignment="1">
      <alignment horizontal="right" vertical="center"/>
    </xf>
    <xf numFmtId="0" fontId="12" fillId="2" borderId="2" xfId="0" applyFont="1" applyFill="1" applyBorder="1" applyAlignment="1">
      <alignment horizontal="right" vertical="center"/>
    </xf>
    <xf numFmtId="0" fontId="80" fillId="2" borderId="0" xfId="0" applyFont="1" applyFill="1" applyAlignment="1">
      <alignment horizontal="right" vertical="center"/>
    </xf>
    <xf numFmtId="0" fontId="53" fillId="2" borderId="0" xfId="0" applyFont="1" applyFill="1" applyBorder="1" applyAlignment="1">
      <alignment horizontal="center" vertical="center"/>
    </xf>
    <xf numFmtId="0" fontId="81" fillId="2" borderId="5" xfId="0" applyFont="1" applyFill="1" applyBorder="1" applyAlignment="1">
      <alignment horizontal="center" vertical="center" shrinkToFit="1"/>
    </xf>
    <xf numFmtId="0" fontId="25" fillId="4" borderId="2" xfId="0" applyFont="1" applyFill="1" applyBorder="1" applyAlignment="1">
      <alignment horizontal="center" vertical="center" shrinkToFit="1"/>
    </xf>
    <xf numFmtId="0" fontId="25" fillId="4" borderId="0" xfId="0" applyFont="1" applyFill="1" applyAlignment="1">
      <alignment horizontal="center" vertical="center" shrinkToFit="1"/>
    </xf>
    <xf numFmtId="49" fontId="25" fillId="4" borderId="0" xfId="0" applyNumberFormat="1" applyFont="1" applyFill="1" applyAlignment="1">
      <alignment horizontal="center" vertical="center" shrinkToFit="1"/>
    </xf>
    <xf numFmtId="49" fontId="47" fillId="2" borderId="0" xfId="0" applyNumberFormat="1" applyFont="1" applyFill="1" applyAlignment="1">
      <alignment horizontal="center" vertical="center"/>
    </xf>
    <xf numFmtId="49" fontId="48" fillId="2" borderId="0" xfId="0" applyNumberFormat="1" applyFont="1" applyFill="1" applyAlignment="1">
      <alignment horizontal="center" vertical="center"/>
    </xf>
    <xf numFmtId="49" fontId="23" fillId="2" borderId="0" xfId="0" applyNumberFormat="1" applyFont="1" applyFill="1" applyAlignment="1">
      <alignment horizontal="center" vertical="center"/>
    </xf>
    <xf numFmtId="49" fontId="26" fillId="2" borderId="0" xfId="0" applyNumberFormat="1" applyFont="1" applyFill="1">
      <alignment vertical="center"/>
    </xf>
    <xf numFmtId="49" fontId="2" fillId="2" borderId="0" xfId="0" applyNumberFormat="1" applyFont="1" applyFill="1" applyAlignment="1">
      <alignment horizontal="center" vertical="center"/>
    </xf>
    <xf numFmtId="49" fontId="10" fillId="2" borderId="6" xfId="0" applyNumberFormat="1" applyFont="1" applyFill="1" applyBorder="1" applyAlignment="1">
      <alignment horizontal="right" vertical="center"/>
    </xf>
    <xf numFmtId="49" fontId="34" fillId="2" borderId="9" xfId="0" applyNumberFormat="1" applyFont="1" applyFill="1" applyBorder="1">
      <alignment vertical="center"/>
    </xf>
    <xf numFmtId="49" fontId="33" fillId="2" borderId="2" xfId="0" applyNumberFormat="1" applyFont="1" applyFill="1" applyBorder="1">
      <alignment vertical="center"/>
    </xf>
    <xf numFmtId="49" fontId="2" fillId="2" borderId="9" xfId="0" applyNumberFormat="1" applyFont="1" applyFill="1" applyBorder="1" applyAlignment="1">
      <alignment horizontal="center" vertical="center"/>
    </xf>
    <xf numFmtId="49" fontId="28" fillId="2" borderId="2" xfId="0" applyNumberFormat="1" applyFont="1" applyFill="1" applyBorder="1" applyAlignment="1">
      <alignment horizontal="center" vertical="center"/>
    </xf>
    <xf numFmtId="49" fontId="34" fillId="2" borderId="0" xfId="0" applyNumberFormat="1" applyFont="1" applyFill="1" applyAlignment="1">
      <alignment horizontal="center" vertical="center"/>
    </xf>
    <xf numFmtId="49" fontId="33" fillId="2" borderId="0" xfId="0" applyNumberFormat="1" applyFont="1" applyFill="1" applyAlignment="1">
      <alignment horizontal="center" vertical="center"/>
    </xf>
    <xf numFmtId="49" fontId="26" fillId="2" borderId="8" xfId="0" applyNumberFormat="1" applyFont="1" applyFill="1" applyBorder="1" applyAlignment="1">
      <alignment horizontal="center" vertical="center"/>
    </xf>
    <xf numFmtId="49" fontId="33" fillId="2" borderId="0" xfId="0" applyNumberFormat="1" applyFont="1" applyFill="1">
      <alignment vertical="center"/>
    </xf>
    <xf numFmtId="49" fontId="28" fillId="2" borderId="0" xfId="0" applyNumberFormat="1" applyFont="1" applyFill="1" applyAlignment="1">
      <alignment horizontal="center" vertical="center"/>
    </xf>
    <xf numFmtId="49" fontId="78" fillId="2" borderId="8" xfId="0" applyNumberFormat="1" applyFont="1" applyFill="1" applyBorder="1" applyAlignment="1">
      <alignment horizontal="right" vertical="center"/>
    </xf>
    <xf numFmtId="49" fontId="26" fillId="2" borderId="6" xfId="0" applyNumberFormat="1" applyFont="1" applyFill="1" applyBorder="1" applyAlignment="1">
      <alignment horizontal="center" vertical="center"/>
    </xf>
    <xf numFmtId="49" fontId="33" fillId="2" borderId="9" xfId="0" applyNumberFormat="1" applyFont="1" applyFill="1" applyBorder="1" applyAlignment="1">
      <alignment horizontal="center" vertical="center"/>
    </xf>
    <xf numFmtId="49" fontId="26" fillId="2" borderId="10" xfId="0" applyNumberFormat="1" applyFont="1" applyFill="1" applyBorder="1" applyAlignment="1">
      <alignment horizontal="center" vertical="center"/>
    </xf>
    <xf numFmtId="49" fontId="28" fillId="2" borderId="8"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33" fillId="2" borderId="5" xfId="0" applyNumberFormat="1" applyFont="1" applyFill="1" applyBorder="1" applyAlignment="1">
      <alignment horizontal="center" vertical="center"/>
    </xf>
    <xf numFmtId="49" fontId="34" fillId="2" borderId="6" xfId="0" applyNumberFormat="1" applyFont="1" applyFill="1" applyBorder="1" applyAlignment="1">
      <alignment horizontal="center" vertical="center"/>
    </xf>
    <xf numFmtId="49" fontId="33" fillId="2" borderId="0" xfId="0" applyNumberFormat="1" applyFont="1" applyFill="1" applyBorder="1" applyAlignment="1">
      <alignment horizontal="center" vertical="center"/>
    </xf>
    <xf numFmtId="49" fontId="34" fillId="2" borderId="8" xfId="0" applyNumberFormat="1" applyFont="1" applyFill="1" applyBorder="1" applyAlignment="1">
      <alignment horizontal="center" vertical="center"/>
    </xf>
    <xf numFmtId="49" fontId="26" fillId="2" borderId="0" xfId="0" applyNumberFormat="1" applyFont="1" applyFill="1" applyBorder="1" applyAlignment="1">
      <alignment horizontal="center" vertical="center"/>
    </xf>
    <xf numFmtId="49" fontId="2" fillId="2" borderId="0" xfId="0" applyNumberFormat="1" applyFont="1" applyFill="1" applyBorder="1" applyAlignment="1">
      <alignment horizontal="center" vertical="center"/>
    </xf>
    <xf numFmtId="49" fontId="10" fillId="2" borderId="0" xfId="0" applyNumberFormat="1" applyFont="1" applyFill="1" applyAlignment="1">
      <alignment horizontal="right" vertical="center" shrinkToFit="1"/>
    </xf>
    <xf numFmtId="49" fontId="10" fillId="2" borderId="0" xfId="0" applyNumberFormat="1" applyFont="1" applyFill="1" applyAlignment="1">
      <alignment horizontal="center" vertical="center" shrinkToFit="1"/>
    </xf>
    <xf numFmtId="49" fontId="33" fillId="2" borderId="0" xfId="0" applyNumberFormat="1" applyFont="1" applyFill="1" applyBorder="1" applyAlignment="1">
      <alignment horizontal="right" vertical="center"/>
    </xf>
    <xf numFmtId="49" fontId="51" fillId="2" borderId="0" xfId="0" applyNumberFormat="1" applyFont="1" applyFill="1" applyAlignment="1">
      <alignment horizontal="center" vertical="center"/>
    </xf>
    <xf numFmtId="49" fontId="34" fillId="2" borderId="10" xfId="0" applyNumberFormat="1" applyFont="1" applyFill="1" applyBorder="1" applyAlignment="1">
      <alignment horizontal="center" vertical="center"/>
    </xf>
    <xf numFmtId="49" fontId="34" fillId="2" borderId="0" xfId="0" applyNumberFormat="1" applyFont="1" applyFill="1" applyBorder="1" applyAlignment="1">
      <alignment horizontal="center" vertical="center"/>
    </xf>
    <xf numFmtId="49" fontId="10" fillId="2" borderId="0" xfId="0" applyNumberFormat="1" applyFont="1" applyFill="1" applyBorder="1" applyAlignment="1">
      <alignment horizontal="center"/>
    </xf>
    <xf numFmtId="49" fontId="33" fillId="2" borderId="0" xfId="0" applyNumberFormat="1" applyFont="1" applyFill="1" applyBorder="1" applyAlignment="1">
      <alignment horizontal="center"/>
    </xf>
    <xf numFmtId="49" fontId="26" fillId="2" borderId="5" xfId="0" applyNumberFormat="1" applyFont="1" applyFill="1" applyBorder="1" applyAlignment="1">
      <alignment horizontal="center" vertical="center"/>
    </xf>
    <xf numFmtId="49" fontId="52" fillId="2" borderId="0" xfId="0" applyNumberFormat="1" applyFont="1" applyFill="1" applyAlignment="1">
      <alignment horizontal="center" vertical="center"/>
    </xf>
    <xf numFmtId="49" fontId="53" fillId="2" borderId="4" xfId="0" applyNumberFormat="1" applyFont="1" applyFill="1" applyBorder="1" applyAlignment="1">
      <alignment horizontal="center" vertical="center"/>
    </xf>
    <xf numFmtId="49" fontId="10" fillId="2" borderId="0" xfId="0" applyNumberFormat="1" applyFont="1" applyFill="1" applyAlignment="1">
      <alignment horizontal="right"/>
    </xf>
    <xf numFmtId="49" fontId="33" fillId="2" borderId="0" xfId="0" applyNumberFormat="1" applyFont="1" applyFill="1" applyAlignment="1">
      <alignment horizontal="center"/>
    </xf>
    <xf numFmtId="49" fontId="33" fillId="2" borderId="2" xfId="0" applyNumberFormat="1" applyFont="1" applyFill="1" applyBorder="1" applyAlignment="1">
      <alignment horizontal="center" vertical="center"/>
    </xf>
    <xf numFmtId="49" fontId="53" fillId="2" borderId="10" xfId="0" applyNumberFormat="1" applyFont="1" applyFill="1" applyBorder="1" applyAlignment="1">
      <alignment horizontal="center" vertical="center"/>
    </xf>
    <xf numFmtId="49" fontId="33" fillId="2" borderId="3" xfId="0" applyNumberFormat="1" applyFont="1" applyFill="1" applyBorder="1" applyAlignment="1">
      <alignment horizontal="center" vertical="center"/>
    </xf>
    <xf numFmtId="49" fontId="34" fillId="2" borderId="4" xfId="0" applyNumberFormat="1" applyFont="1" applyFill="1" applyBorder="1" applyAlignment="1">
      <alignment horizontal="center" vertical="center"/>
    </xf>
    <xf numFmtId="49" fontId="79" fillId="2" borderId="0" xfId="0" applyNumberFormat="1" applyFont="1" applyFill="1" applyBorder="1" applyAlignment="1">
      <alignment horizontal="right" vertical="center"/>
    </xf>
    <xf numFmtId="49" fontId="34" fillId="2" borderId="5" xfId="0" applyNumberFormat="1" applyFont="1" applyFill="1" applyBorder="1" applyAlignment="1">
      <alignment horizontal="center" vertical="center"/>
    </xf>
    <xf numFmtId="49" fontId="34" fillId="2" borderId="0" xfId="0" applyNumberFormat="1" applyFont="1" applyFill="1">
      <alignment vertical="center"/>
    </xf>
    <xf numFmtId="49" fontId="33" fillId="2" borderId="7" xfId="0" applyNumberFormat="1" applyFont="1" applyFill="1" applyBorder="1" applyAlignment="1">
      <alignment horizontal="center" vertical="center"/>
    </xf>
    <xf numFmtId="49" fontId="22" fillId="2" borderId="0" xfId="0" applyNumberFormat="1" applyFont="1" applyFill="1">
      <alignment vertical="center"/>
    </xf>
    <xf numFmtId="49" fontId="54" fillId="2" borderId="0" xfId="0" applyNumberFormat="1" applyFont="1" applyFill="1">
      <alignment vertical="center"/>
    </xf>
    <xf numFmtId="0" fontId="74" fillId="2" borderId="5" xfId="0" quotePrefix="1" applyFont="1" applyFill="1" applyBorder="1" applyAlignment="1">
      <alignment horizontal="left" vertical="center"/>
    </xf>
    <xf numFmtId="49" fontId="77" fillId="2" borderId="0" xfId="0" applyNumberFormat="1" applyFont="1" applyFill="1" applyAlignment="1">
      <alignment vertical="top"/>
    </xf>
    <xf numFmtId="49" fontId="77" fillId="2" borderId="0" xfId="0" applyNumberFormat="1" applyFont="1" applyFill="1">
      <alignment vertical="center"/>
    </xf>
    <xf numFmtId="49" fontId="55" fillId="2" borderId="0" xfId="0" applyNumberFormat="1" applyFont="1" applyFill="1" applyAlignment="1"/>
    <xf numFmtId="49" fontId="55" fillId="2" borderId="1" xfId="0" applyNumberFormat="1" applyFont="1" applyFill="1" applyBorder="1" applyAlignment="1"/>
    <xf numFmtId="49" fontId="82" fillId="6" borderId="15" xfId="3" applyNumberFormat="1" applyFont="1" applyFill="1" applyBorder="1" applyAlignment="1">
      <alignment horizontal="center" vertical="center" shrinkToFit="1"/>
    </xf>
    <xf numFmtId="0" fontId="77" fillId="2" borderId="0" xfId="0" applyFont="1" applyFill="1" applyAlignment="1">
      <alignment horizontal="left" vertical="center"/>
    </xf>
    <xf numFmtId="0" fontId="55" fillId="2" borderId="2" xfId="0" applyFont="1" applyFill="1" applyBorder="1" applyAlignment="1">
      <alignment horizontal="center" vertical="center" shrinkToFit="1"/>
    </xf>
    <xf numFmtId="0" fontId="55" fillId="2" borderId="0" xfId="0" applyFont="1" applyFill="1" applyAlignment="1">
      <alignment horizontal="center" vertical="center" shrinkToFit="1"/>
    </xf>
    <xf numFmtId="0" fontId="82" fillId="2" borderId="0" xfId="0" applyFont="1" applyFill="1" applyAlignment="1">
      <alignment vertical="center" shrinkToFit="1"/>
    </xf>
    <xf numFmtId="0" fontId="82" fillId="2" borderId="0" xfId="0" applyFont="1" applyFill="1">
      <alignment vertical="center"/>
    </xf>
    <xf numFmtId="49" fontId="77" fillId="2" borderId="0" xfId="0" applyNumberFormat="1" applyFont="1" applyFill="1" applyAlignment="1">
      <alignment horizontal="center" vertical="center"/>
    </xf>
    <xf numFmtId="49" fontId="55" fillId="2" borderId="0" xfId="0" applyNumberFormat="1" applyFont="1" applyFill="1" applyAlignment="1">
      <alignment horizontal="center" vertical="center"/>
    </xf>
    <xf numFmtId="49" fontId="55" fillId="2" borderId="1" xfId="0" applyNumberFormat="1" applyFont="1" applyFill="1" applyBorder="1" applyAlignment="1">
      <alignment horizontal="center" vertical="center"/>
    </xf>
    <xf numFmtId="0" fontId="77" fillId="2" borderId="0" xfId="0" applyFont="1" applyFill="1" applyAlignment="1">
      <alignment horizontal="center" vertical="center"/>
    </xf>
    <xf numFmtId="0" fontId="83" fillId="2" borderId="2" xfId="0" applyFont="1" applyFill="1" applyBorder="1" applyAlignment="1">
      <alignment horizontal="center" vertical="center" shrinkToFit="1"/>
    </xf>
    <xf numFmtId="0" fontId="82" fillId="2" borderId="0" xfId="0" applyFont="1" applyFill="1" applyAlignment="1">
      <alignment horizontal="center" vertical="center" shrinkToFit="1"/>
    </xf>
    <xf numFmtId="0" fontId="82" fillId="2" borderId="0" xfId="0" applyFont="1" applyFill="1" applyAlignment="1">
      <alignment horizontal="center" vertical="center"/>
    </xf>
    <xf numFmtId="0" fontId="77" fillId="2" borderId="9" xfId="0" quotePrefix="1" applyFont="1" applyFill="1" applyBorder="1" applyAlignment="1">
      <alignment horizontal="center" vertical="center" shrinkToFit="1"/>
    </xf>
    <xf numFmtId="49" fontId="6" fillId="2" borderId="0" xfId="0" applyNumberFormat="1" applyFont="1" applyFill="1" applyAlignment="1">
      <alignment horizontal="center"/>
    </xf>
    <xf numFmtId="49" fontId="44" fillId="2" borderId="0" xfId="0" applyNumberFormat="1" applyFont="1" applyFill="1" applyAlignment="1">
      <alignment horizontal="center" vertical="center"/>
    </xf>
    <xf numFmtId="49" fontId="55" fillId="2" borderId="1" xfId="1" applyNumberFormat="1" applyFont="1" applyFill="1" applyBorder="1" applyAlignment="1" applyProtection="1">
      <alignment horizontal="center" vertical="center"/>
      <protection locked="0"/>
    </xf>
    <xf numFmtId="49" fontId="0" fillId="2" borderId="0" xfId="0" applyNumberFormat="1" applyFill="1" applyAlignment="1">
      <alignment horizontal="center" vertical="center"/>
    </xf>
    <xf numFmtId="49" fontId="14" fillId="2" borderId="0" xfId="0" applyNumberFormat="1" applyFont="1" applyFill="1" applyAlignment="1">
      <alignment horizontal="center" vertical="center"/>
    </xf>
    <xf numFmtId="49" fontId="82" fillId="6" borderId="13" xfId="3" applyNumberFormat="1" applyFont="1" applyFill="1" applyBorder="1" applyAlignment="1">
      <alignment horizontal="center" vertical="center" shrinkToFit="1"/>
    </xf>
    <xf numFmtId="0" fontId="77" fillId="2" borderId="0" xfId="0" applyFont="1" applyFill="1" applyAlignment="1">
      <alignment vertical="center" shrinkToFit="1"/>
    </xf>
    <xf numFmtId="0" fontId="77" fillId="2" borderId="5" xfId="0" applyFont="1" applyFill="1" applyBorder="1" applyAlignment="1">
      <alignment horizontal="left" vertical="center"/>
    </xf>
    <xf numFmtId="0" fontId="77" fillId="2" borderId="5" xfId="0" quotePrefix="1" applyFont="1" applyFill="1" applyBorder="1" applyAlignment="1">
      <alignment horizontal="left" vertical="center"/>
    </xf>
    <xf numFmtId="49" fontId="82" fillId="2" borderId="0" xfId="0" applyNumberFormat="1" applyFont="1" applyFill="1" applyAlignment="1">
      <alignment vertical="center" shrinkToFit="1"/>
    </xf>
    <xf numFmtId="49" fontId="82" fillId="2" borderId="0" xfId="0" applyNumberFormat="1" applyFont="1" applyFill="1">
      <alignment vertical="center"/>
    </xf>
    <xf numFmtId="0" fontId="89" fillId="2" borderId="2" xfId="0" applyFont="1" applyFill="1" applyBorder="1" applyAlignment="1">
      <alignment horizontal="center" vertical="center" shrinkToFit="1"/>
    </xf>
    <xf numFmtId="49" fontId="52" fillId="2" borderId="9" xfId="0" applyNumberFormat="1" applyFont="1" applyFill="1" applyBorder="1" applyAlignment="1">
      <alignment horizontal="center" vertical="center"/>
    </xf>
    <xf numFmtId="49" fontId="18" fillId="2" borderId="1" xfId="0" applyNumberFormat="1" applyFont="1" applyFill="1" applyBorder="1" applyAlignment="1">
      <alignment horizontal="center" vertical="center"/>
    </xf>
    <xf numFmtId="49" fontId="0" fillId="2" borderId="0" xfId="0" applyNumberFormat="1" applyFont="1" applyFill="1" applyAlignment="1">
      <alignment horizontal="center" vertical="center"/>
    </xf>
    <xf numFmtId="49" fontId="90" fillId="2" borderId="0" xfId="0" applyNumberFormat="1" applyFont="1" applyFill="1" applyAlignment="1">
      <alignment horizontal="right" vertical="center"/>
    </xf>
    <xf numFmtId="49" fontId="91" fillId="2" borderId="0" xfId="0" applyNumberFormat="1" applyFont="1" applyFill="1" applyAlignment="1">
      <alignment horizontal="right" vertical="center"/>
    </xf>
    <xf numFmtId="49" fontId="0" fillId="2" borderId="0" xfId="0" applyNumberFormat="1" applyFont="1" applyFill="1">
      <alignment vertical="center"/>
    </xf>
    <xf numFmtId="0" fontId="92" fillId="2" borderId="0" xfId="0" applyFont="1" applyFill="1" applyAlignment="1">
      <alignment horizontal="center" vertical="center" shrinkToFit="1"/>
    </xf>
    <xf numFmtId="0" fontId="77" fillId="2" borderId="0" xfId="0" applyFont="1" applyFill="1" applyAlignment="1">
      <alignment horizontal="right" vertical="center" shrinkToFit="1"/>
    </xf>
    <xf numFmtId="0" fontId="77" fillId="2" borderId="7" xfId="0" quotePrefix="1" applyFont="1" applyFill="1" applyBorder="1" applyAlignment="1">
      <alignment horizontal="center" vertical="center" shrinkToFit="1"/>
    </xf>
    <xf numFmtId="0" fontId="93" fillId="2" borderId="0" xfId="0" applyFont="1" applyFill="1" applyAlignment="1">
      <alignment horizontal="center" vertical="center" shrinkToFit="1"/>
    </xf>
    <xf numFmtId="0" fontId="94" fillId="2" borderId="2" xfId="0" applyFont="1" applyFill="1" applyBorder="1" applyAlignment="1">
      <alignment horizontal="center" vertical="center" shrinkToFit="1"/>
    </xf>
    <xf numFmtId="0" fontId="93" fillId="2" borderId="8" xfId="0" applyFont="1" applyFill="1" applyBorder="1" applyAlignment="1">
      <alignment horizontal="center" vertical="center" shrinkToFit="1"/>
    </xf>
    <xf numFmtId="0" fontId="77" fillId="2" borderId="0" xfId="0" applyFont="1" applyFill="1" applyAlignment="1">
      <alignment horizontal="left" vertical="center" shrinkToFit="1"/>
    </xf>
    <xf numFmtId="0" fontId="94" fillId="2" borderId="8" xfId="0" applyFont="1" applyFill="1" applyBorder="1" applyAlignment="1">
      <alignment horizontal="center" vertical="center" shrinkToFit="1"/>
    </xf>
    <xf numFmtId="0" fontId="94" fillId="8" borderId="8" xfId="0" applyFont="1" applyFill="1" applyBorder="1" applyAlignment="1">
      <alignment horizontal="center" vertical="center" shrinkToFit="1"/>
    </xf>
    <xf numFmtId="0" fontId="94" fillId="2" borderId="10" xfId="0" applyFont="1" applyFill="1" applyBorder="1" applyAlignment="1">
      <alignment horizontal="center" vertical="center" shrinkToFit="1"/>
    </xf>
    <xf numFmtId="0" fontId="93" fillId="2" borderId="5" xfId="0" applyFont="1" applyFill="1" applyBorder="1" applyAlignment="1">
      <alignment horizontal="center" vertical="center" shrinkToFit="1"/>
    </xf>
    <xf numFmtId="0" fontId="94" fillId="2" borderId="0" xfId="0" applyFont="1" applyFill="1" applyAlignment="1">
      <alignment horizontal="center" vertical="center" shrinkToFit="1"/>
    </xf>
    <xf numFmtId="0" fontId="86" fillId="2" borderId="0" xfId="0" applyFont="1" applyFill="1" applyAlignment="1">
      <alignment horizontal="center" vertical="center" shrinkToFit="1"/>
    </xf>
    <xf numFmtId="0" fontId="4" fillId="2" borderId="11" xfId="2" applyFont="1" applyFill="1" applyBorder="1" applyAlignment="1">
      <alignment horizontal="center" vertical="top" shrinkToFit="1"/>
    </xf>
    <xf numFmtId="0" fontId="4" fillId="2" borderId="6" xfId="2" applyFont="1" applyFill="1" applyBorder="1" applyAlignment="1">
      <alignment horizontal="center" vertical="top" shrinkToFit="1"/>
    </xf>
    <xf numFmtId="0" fontId="4" fillId="2" borderId="9" xfId="2" applyFont="1" applyFill="1" applyBorder="1" applyAlignment="1">
      <alignment horizontal="center" vertical="top" shrinkToFit="1"/>
    </xf>
    <xf numFmtId="0" fontId="4" fillId="2" borderId="10" xfId="2" applyFont="1" applyFill="1" applyBorder="1" applyAlignment="1">
      <alignment horizontal="center" vertical="top" shrinkToFit="1"/>
    </xf>
    <xf numFmtId="49" fontId="47" fillId="4" borderId="12" xfId="2" applyNumberFormat="1" applyFont="1" applyFill="1" applyBorder="1" applyAlignment="1">
      <alignment horizontal="center" vertical="center"/>
    </xf>
    <xf numFmtId="49" fontId="47" fillId="4" borderId="4" xfId="2" applyNumberFormat="1" applyFont="1" applyFill="1" applyBorder="1" applyAlignment="1">
      <alignment horizontal="center" vertical="center"/>
    </xf>
    <xf numFmtId="49" fontId="64" fillId="2" borderId="11" xfId="2" applyNumberFormat="1" applyFont="1" applyFill="1" applyBorder="1" applyAlignment="1">
      <alignment horizontal="center" vertical="center" shrinkToFit="1"/>
    </xf>
    <xf numFmtId="49" fontId="33" fillId="2" borderId="5" xfId="2" applyNumberFormat="1" applyFont="1" applyFill="1" applyBorder="1" applyAlignment="1">
      <alignment horizontal="center" vertical="center" shrinkToFit="1"/>
    </xf>
    <xf numFmtId="49" fontId="33" fillId="2" borderId="6" xfId="2" applyNumberFormat="1" applyFont="1" applyFill="1" applyBorder="1" applyAlignment="1">
      <alignment horizontal="center" vertical="center" shrinkToFit="1"/>
    </xf>
    <xf numFmtId="49" fontId="33" fillId="2" borderId="9" xfId="2" applyNumberFormat="1" applyFont="1" applyFill="1" applyBorder="1" applyAlignment="1">
      <alignment horizontal="center" vertical="center" shrinkToFit="1"/>
    </xf>
    <xf numFmtId="49" fontId="33" fillId="2" borderId="2" xfId="2" applyNumberFormat="1" applyFont="1" applyFill="1" applyBorder="1" applyAlignment="1">
      <alignment horizontal="center" vertical="center" shrinkToFit="1"/>
    </xf>
    <xf numFmtId="49" fontId="33" fillId="2" borderId="10" xfId="2" applyNumberFormat="1" applyFont="1" applyFill="1" applyBorder="1" applyAlignment="1">
      <alignment horizontal="center" vertical="center" shrinkToFit="1"/>
    </xf>
    <xf numFmtId="0" fontId="10" fillId="2" borderId="2" xfId="0" applyFont="1" applyFill="1" applyBorder="1" applyAlignment="1">
      <alignment vertical="center" shrinkToFit="1"/>
    </xf>
    <xf numFmtId="0" fontId="77" fillId="2" borderId="0" xfId="0" quotePrefix="1" applyFont="1" applyFill="1" applyAlignment="1">
      <alignment horizontal="center" vertical="center" shrinkToFit="1"/>
    </xf>
    <xf numFmtId="0" fontId="77" fillId="2" borderId="2" xfId="0" applyFont="1" applyFill="1" applyBorder="1" applyAlignment="1">
      <alignment vertical="center" shrinkToFit="1"/>
    </xf>
    <xf numFmtId="0" fontId="77" fillId="2" borderId="5" xfId="0" applyFont="1" applyFill="1" applyBorder="1" applyAlignment="1">
      <alignment horizontal="center" vertical="center" shrinkToFit="1"/>
    </xf>
    <xf numFmtId="0" fontId="82" fillId="6" borderId="18" xfId="3" applyFont="1" applyFill="1" applyBorder="1" applyAlignment="1">
      <alignment horizontal="center" vertical="center"/>
    </xf>
    <xf numFmtId="49" fontId="95" fillId="2" borderId="0" xfId="0" applyNumberFormat="1" applyFont="1" applyFill="1" applyAlignment="1">
      <alignment horizontal="center"/>
    </xf>
    <xf numFmtId="49" fontId="33" fillId="2" borderId="7" xfId="0" quotePrefix="1" applyNumberFormat="1" applyFont="1" applyFill="1" applyBorder="1" applyAlignment="1">
      <alignment horizontal="center" vertical="center"/>
    </xf>
    <xf numFmtId="49" fontId="33" fillId="2" borderId="0" xfId="0" quotePrefix="1" applyNumberFormat="1" applyFont="1" applyFill="1" applyAlignment="1">
      <alignment horizontal="center" vertical="center"/>
    </xf>
    <xf numFmtId="49" fontId="58" fillId="2" borderId="3" xfId="0" applyNumberFormat="1" applyFont="1" applyFill="1" applyBorder="1" applyAlignment="1">
      <alignment horizontal="center" vertical="center"/>
    </xf>
    <xf numFmtId="49" fontId="58" fillId="2" borderId="0" xfId="0" applyNumberFormat="1" applyFont="1" applyFill="1" applyAlignment="1">
      <alignment horizontal="center" vertical="center"/>
    </xf>
    <xf numFmtId="49" fontId="33" fillId="2" borderId="0" xfId="0" applyNumberFormat="1" applyFont="1" applyFill="1" applyAlignment="1">
      <alignment vertical="center"/>
    </xf>
    <xf numFmtId="49" fontId="33" fillId="2" borderId="4" xfId="0" applyNumberFormat="1" applyFont="1" applyFill="1" applyBorder="1" applyAlignment="1">
      <alignment vertical="center"/>
    </xf>
    <xf numFmtId="49" fontId="33" fillId="2" borderId="10" xfId="0" applyNumberFormat="1" applyFont="1" applyFill="1" applyBorder="1" applyAlignment="1">
      <alignment horizontal="left" vertical="center"/>
    </xf>
    <xf numFmtId="49" fontId="33" fillId="2" borderId="4" xfId="0" applyNumberFormat="1" applyFont="1" applyFill="1" applyBorder="1" applyAlignment="1">
      <alignment horizontal="left" vertical="center"/>
    </xf>
    <xf numFmtId="49" fontId="33" fillId="2" borderId="0" xfId="0" quotePrefix="1" applyNumberFormat="1" applyFont="1" applyFill="1">
      <alignment vertical="center"/>
    </xf>
    <xf numFmtId="0" fontId="96" fillId="2" borderId="13" xfId="0" applyFont="1" applyFill="1" applyBorder="1" applyAlignment="1">
      <alignment horizontal="center" vertical="center"/>
    </xf>
    <xf numFmtId="0" fontId="96" fillId="2" borderId="19" xfId="0" applyFont="1" applyFill="1" applyBorder="1" applyAlignment="1">
      <alignment horizontal="center" vertical="center"/>
    </xf>
    <xf numFmtId="0" fontId="96" fillId="2" borderId="20" xfId="0" applyFont="1" applyFill="1" applyBorder="1" applyAlignment="1">
      <alignment horizontal="center" vertical="center"/>
    </xf>
    <xf numFmtId="0" fontId="96" fillId="2" borderId="21" xfId="0" applyFont="1" applyFill="1" applyBorder="1" applyAlignment="1">
      <alignment horizontal="center" vertical="center"/>
    </xf>
    <xf numFmtId="0" fontId="77" fillId="2" borderId="13" xfId="0" applyFont="1" applyFill="1" applyBorder="1" applyAlignment="1">
      <alignment horizontal="center" vertical="center" shrinkToFit="1"/>
    </xf>
    <xf numFmtId="0" fontId="83" fillId="2" borderId="13" xfId="0" applyFont="1" applyFill="1" applyBorder="1" applyAlignment="1">
      <alignment horizontal="center" vertical="center" shrinkToFit="1"/>
    </xf>
    <xf numFmtId="0" fontId="65" fillId="2" borderId="13" xfId="0" applyFont="1" applyFill="1" applyBorder="1" applyAlignment="1">
      <alignment horizontal="center" vertical="center"/>
    </xf>
    <xf numFmtId="0" fontId="52" fillId="2" borderId="13" xfId="0" applyFont="1" applyFill="1" applyBorder="1" applyAlignment="1">
      <alignment horizontal="center" vertical="center"/>
    </xf>
    <xf numFmtId="0" fontId="52" fillId="2" borderId="19" xfId="0" applyFont="1" applyFill="1" applyBorder="1" applyAlignment="1">
      <alignment horizontal="center" vertical="center"/>
    </xf>
    <xf numFmtId="0" fontId="52" fillId="2" borderId="20" xfId="0" applyFont="1" applyFill="1" applyBorder="1" applyAlignment="1">
      <alignment horizontal="center" vertical="center"/>
    </xf>
    <xf numFmtId="0" fontId="52" fillId="2" borderId="21" xfId="0" applyFont="1" applyFill="1" applyBorder="1" applyAlignment="1">
      <alignment horizontal="center" vertical="center"/>
    </xf>
    <xf numFmtId="49" fontId="33" fillId="2" borderId="13" xfId="0" applyNumberFormat="1" applyFont="1" applyFill="1" applyBorder="1">
      <alignment vertical="center"/>
    </xf>
    <xf numFmtId="49" fontId="33" fillId="2" borderId="13" xfId="0" applyNumberFormat="1" applyFont="1" applyFill="1" applyBorder="1" applyAlignment="1">
      <alignment horizontal="center" vertical="center"/>
    </xf>
    <xf numFmtId="49" fontId="33" fillId="2" borderId="13" xfId="0" applyNumberFormat="1" applyFont="1" applyFill="1" applyBorder="1" applyAlignment="1">
      <alignment vertical="center"/>
    </xf>
  </cellXfs>
  <cellStyles count="4">
    <cellStyle name="一般" xfId="0" builtinId="0"/>
    <cellStyle name="一般 2" xfId="3" xr:uid="{420A3F04-CCFA-4A99-B726-ED6C87C2B64E}"/>
    <cellStyle name="一般 2 3" xfId="2" xr:uid="{B5EA244E-685C-4355-A90C-DAFAB0E6AB8F}"/>
    <cellStyle name="貨幣" xfId="1" builtinId="4"/>
  </cellStyles>
  <dxfs count="207">
    <dxf>
      <font>
        <b val="0"/>
        <i val="0"/>
        <condense val="0"/>
        <extend val="0"/>
      </font>
    </dxf>
    <dxf>
      <font>
        <b val="0"/>
        <i val="0"/>
        <condense val="0"/>
        <extend val="0"/>
      </font>
    </dxf>
    <dxf>
      <font>
        <b val="0"/>
        <i val="0"/>
        <condense val="0"/>
        <extend val="0"/>
      </font>
    </dxf>
    <dxf>
      <font>
        <b val="0"/>
        <i val="0"/>
        <condense val="0"/>
        <extend val="0"/>
      </font>
    </dxf>
    <dxf>
      <font>
        <b val="0"/>
        <i val="0"/>
        <condense val="0"/>
        <extend val="0"/>
      </font>
    </dxf>
    <dxf>
      <font>
        <b val="0"/>
        <i val="0"/>
        <condense val="0"/>
        <extend val="0"/>
      </font>
    </dxf>
    <dxf>
      <font>
        <b val="0"/>
        <i val="0"/>
        <condense val="0"/>
        <extend val="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b val="0"/>
        <i val="0"/>
        <condense val="0"/>
        <extend val="0"/>
      </font>
    </dxf>
    <dxf>
      <font>
        <b val="0"/>
        <i val="0"/>
        <condense val="0"/>
        <extend val="0"/>
      </font>
    </dxf>
    <dxf>
      <font>
        <b val="0"/>
        <i val="0"/>
        <condense val="0"/>
        <extend val="0"/>
      </font>
    </dxf>
    <dxf>
      <font>
        <b val="0"/>
        <i val="0"/>
        <condense val="0"/>
        <extend val="0"/>
      </font>
    </dxf>
    <dxf>
      <font>
        <b val="0"/>
        <i val="0"/>
        <condense val="0"/>
        <extend val="0"/>
      </font>
    </dxf>
    <dxf>
      <font>
        <b val="0"/>
        <i val="0"/>
        <condense val="0"/>
        <extend val="0"/>
      </font>
    </dxf>
    <dxf>
      <font>
        <b val="0"/>
        <i val="0"/>
        <condense val="0"/>
        <extend val="0"/>
      </font>
    </dxf>
    <dxf>
      <font>
        <condense val="0"/>
        <extend val="0"/>
        <color indexed="9"/>
      </font>
    </dxf>
    <dxf>
      <font>
        <b val="0"/>
        <i val="0"/>
        <condense val="0"/>
        <extend val="0"/>
      </font>
    </dxf>
    <dxf>
      <font>
        <condense val="0"/>
        <extend val="0"/>
        <color indexed="9"/>
      </font>
      <fill>
        <patternFill>
          <bgColor indexed="42"/>
        </patternFill>
      </fill>
    </dxf>
    <dxf>
      <font>
        <condense val="0"/>
        <extend val="0"/>
        <color indexed="9"/>
      </font>
    </dxf>
    <dxf>
      <font>
        <condense val="0"/>
        <extend val="0"/>
        <color indexed="11"/>
      </font>
    </dxf>
    <dxf>
      <font>
        <b/>
        <i val="0"/>
        <condense val="0"/>
        <extend val="0"/>
        <color indexed="11"/>
      </font>
    </dxf>
    <dxf>
      <font>
        <b val="0"/>
        <i/>
        <condense val="0"/>
        <extend val="0"/>
        <color indexed="1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9"/>
      </font>
    </dxf>
    <dxf>
      <font>
        <condense val="0"/>
        <extend val="0"/>
        <color indexed="9"/>
      </font>
    </dxf>
    <dxf>
      <font>
        <condense val="0"/>
        <extend val="0"/>
        <color indexed="9"/>
      </font>
    </dxf>
    <dxf>
      <font>
        <color rgb="FFFF0000"/>
      </font>
      <fill>
        <patternFill patternType="none">
          <bgColor auto="1"/>
        </patternFill>
      </fill>
    </dxf>
    <dxf>
      <font>
        <b val="0"/>
        <i val="0"/>
        <condense val="0"/>
        <extend val="0"/>
      </font>
    </dxf>
    <dxf>
      <font>
        <condense val="0"/>
        <extend val="0"/>
        <color indexed="9"/>
      </font>
      <fill>
        <patternFill>
          <bgColor indexed="42"/>
        </patternFill>
      </fill>
    </dxf>
    <dxf>
      <font>
        <b val="0"/>
        <i val="0"/>
        <condense val="0"/>
        <extend val="0"/>
      </font>
    </dxf>
    <dxf>
      <font>
        <condense val="0"/>
        <extend val="0"/>
        <color indexed="9"/>
      </font>
      <fill>
        <patternFill>
          <bgColor indexed="42"/>
        </patternFill>
      </fill>
    </dxf>
    <dxf>
      <font>
        <b val="0"/>
        <i val="0"/>
        <condense val="0"/>
        <extend val="0"/>
      </font>
    </dxf>
    <dxf>
      <font>
        <condense val="0"/>
        <extend val="0"/>
        <color indexed="9"/>
      </font>
      <fill>
        <patternFill>
          <bgColor indexed="42"/>
        </patternFill>
      </fill>
    </dxf>
    <dxf>
      <font>
        <b val="0"/>
        <i val="0"/>
        <condense val="0"/>
        <extend val="0"/>
      </font>
    </dxf>
    <dxf>
      <font>
        <condense val="0"/>
        <extend val="0"/>
        <color indexed="9"/>
      </font>
      <fill>
        <patternFill>
          <bgColor indexed="42"/>
        </patternFill>
      </fill>
    </dxf>
    <dxf>
      <font>
        <b val="0"/>
        <i val="0"/>
        <condense val="0"/>
        <extend val="0"/>
      </font>
    </dxf>
    <dxf>
      <font>
        <condense val="0"/>
        <extend val="0"/>
        <color indexed="9"/>
      </font>
      <fill>
        <patternFill>
          <bgColor indexed="42"/>
        </patternFill>
      </fill>
    </dxf>
    <dxf>
      <font>
        <b val="0"/>
        <i val="0"/>
        <condense val="0"/>
        <extend val="0"/>
      </font>
    </dxf>
    <dxf>
      <font>
        <condense val="0"/>
        <extend val="0"/>
        <color indexed="9"/>
      </font>
      <fill>
        <patternFill>
          <bgColor indexed="42"/>
        </patternFill>
      </fill>
    </dxf>
    <dxf>
      <font>
        <condense val="0"/>
        <extend val="0"/>
        <color indexed="11"/>
      </font>
    </dxf>
    <dxf>
      <font>
        <b/>
        <i val="0"/>
        <condense val="0"/>
        <extend val="0"/>
        <color indexed="11"/>
      </font>
    </dxf>
    <dxf>
      <font>
        <b val="0"/>
        <i/>
        <condense val="0"/>
        <extend val="0"/>
        <color indexed="10"/>
      </font>
    </dxf>
    <dxf>
      <font>
        <b val="0"/>
        <i val="0"/>
        <condense val="0"/>
        <extend val="0"/>
      </font>
    </dxf>
    <dxf>
      <font>
        <condense val="0"/>
        <extend val="0"/>
        <color indexed="9"/>
      </font>
      <fill>
        <patternFill>
          <bgColor indexed="42"/>
        </patternFill>
      </fill>
    </dxf>
    <dxf>
      <font>
        <b val="0"/>
        <i val="0"/>
        <condense val="0"/>
        <extend val="0"/>
      </font>
    </dxf>
    <dxf>
      <font>
        <b val="0"/>
        <i val="0"/>
        <condense val="0"/>
        <extend val="0"/>
      </font>
    </dxf>
    <dxf>
      <font>
        <b val="0"/>
        <i val="0"/>
        <condense val="0"/>
        <extend val="0"/>
      </font>
    </dxf>
    <dxf>
      <font>
        <b val="0"/>
        <i val="0"/>
        <condense val="0"/>
        <extend val="0"/>
      </font>
    </dxf>
    <dxf>
      <font>
        <condense val="0"/>
        <extend val="0"/>
        <color indexed="9"/>
      </font>
      <fill>
        <patternFill>
          <bgColor indexed="42"/>
        </patternFill>
      </fill>
    </dxf>
    <dxf>
      <font>
        <condense val="0"/>
        <extend val="0"/>
        <color indexed="9"/>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lor rgb="FFFF0000"/>
      </font>
      <fill>
        <patternFill patternType="none">
          <bgColor auto="1"/>
        </patternFill>
      </fill>
    </dxf>
    <dxf>
      <font>
        <b val="0"/>
        <i val="0"/>
        <condense val="0"/>
        <extend val="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11"/>
      </font>
    </dxf>
    <dxf>
      <font>
        <b/>
        <i val="0"/>
        <condense val="0"/>
        <extend val="0"/>
        <color indexed="11"/>
      </font>
    </dxf>
    <dxf>
      <font>
        <b val="0"/>
        <i/>
        <condense val="0"/>
        <extend val="0"/>
        <color indexed="10"/>
      </font>
    </dxf>
    <dxf>
      <font>
        <condense val="0"/>
        <extend val="0"/>
        <color indexed="9"/>
      </font>
    </dxf>
    <dxf>
      <font>
        <condense val="0"/>
        <extend val="0"/>
        <color indexed="9"/>
      </font>
    </dxf>
    <dxf>
      <font>
        <condense val="0"/>
        <extend val="0"/>
        <color indexed="9"/>
      </font>
    </dxf>
    <dxf>
      <font>
        <color rgb="FFFF0000"/>
      </font>
      <fill>
        <patternFill patternType="none">
          <bgColor auto="1"/>
        </patternFill>
      </fill>
    </dxf>
    <dxf>
      <font>
        <b val="0"/>
        <i val="0"/>
        <condense val="0"/>
        <extend val="0"/>
      </font>
    </dxf>
    <dxf>
      <font>
        <condense val="0"/>
        <extend val="0"/>
        <color indexed="9"/>
      </font>
      <fill>
        <patternFill>
          <bgColor indexed="42"/>
        </patternFill>
      </fill>
    </dxf>
    <dxf>
      <font>
        <b val="0"/>
        <i val="0"/>
        <condense val="0"/>
        <extend val="0"/>
      </font>
    </dxf>
    <dxf>
      <font>
        <condense val="0"/>
        <extend val="0"/>
        <color indexed="9"/>
      </font>
      <fill>
        <patternFill>
          <bgColor indexed="42"/>
        </patternFill>
      </fill>
    </dxf>
    <dxf>
      <font>
        <b val="0"/>
        <i val="0"/>
        <condense val="0"/>
        <extend val="0"/>
      </font>
    </dxf>
    <dxf>
      <font>
        <condense val="0"/>
        <extend val="0"/>
        <color indexed="9"/>
      </font>
      <fill>
        <patternFill>
          <bgColor indexed="42"/>
        </patternFill>
      </fill>
    </dxf>
    <dxf>
      <font>
        <b val="0"/>
        <i val="0"/>
        <condense val="0"/>
        <extend val="0"/>
      </font>
    </dxf>
    <dxf>
      <font>
        <condense val="0"/>
        <extend val="0"/>
        <color indexed="9"/>
      </font>
      <fill>
        <patternFill>
          <bgColor indexed="42"/>
        </patternFill>
      </fill>
    </dxf>
    <dxf>
      <font>
        <b val="0"/>
        <i val="0"/>
        <condense val="0"/>
        <extend val="0"/>
      </font>
    </dxf>
    <dxf>
      <font>
        <condense val="0"/>
        <extend val="0"/>
        <color indexed="9"/>
      </font>
      <fill>
        <patternFill>
          <bgColor indexed="42"/>
        </patternFill>
      </fill>
    </dxf>
    <dxf>
      <font>
        <b val="0"/>
        <i val="0"/>
        <condense val="0"/>
        <extend val="0"/>
      </font>
    </dxf>
    <dxf>
      <font>
        <condense val="0"/>
        <extend val="0"/>
        <color indexed="9"/>
      </font>
      <fill>
        <patternFill>
          <bgColor indexed="42"/>
        </patternFill>
      </fill>
    </dxf>
    <dxf>
      <font>
        <b val="0"/>
        <i val="0"/>
        <condense val="0"/>
        <extend val="0"/>
      </font>
    </dxf>
    <dxf>
      <font>
        <condense val="0"/>
        <extend val="0"/>
        <color indexed="9"/>
      </font>
      <fill>
        <patternFill>
          <bgColor indexed="42"/>
        </patternFill>
      </fill>
    </dxf>
    <dxf>
      <font>
        <b val="0"/>
        <i val="0"/>
        <condense val="0"/>
        <extend val="0"/>
      </font>
    </dxf>
    <dxf>
      <font>
        <b val="0"/>
        <i val="0"/>
        <condense val="0"/>
        <extend val="0"/>
      </font>
    </dxf>
    <dxf>
      <font>
        <b val="0"/>
        <i val="0"/>
        <condense val="0"/>
        <extend val="0"/>
      </font>
    </dxf>
    <dxf>
      <font>
        <b val="0"/>
        <i val="0"/>
        <condense val="0"/>
        <extend val="0"/>
      </font>
    </dxf>
    <dxf>
      <font>
        <condense val="0"/>
        <extend val="0"/>
        <color indexed="9"/>
      </font>
      <fill>
        <patternFill>
          <bgColor indexed="42"/>
        </patternFill>
      </fill>
    </dxf>
    <dxf>
      <font>
        <condense val="0"/>
        <extend val="0"/>
        <color indexed="9"/>
      </font>
    </dxf>
    <dxf>
      <font>
        <condense val="0"/>
        <extend val="0"/>
        <color indexed="11"/>
      </font>
    </dxf>
    <dxf>
      <font>
        <b/>
        <i val="0"/>
        <condense val="0"/>
        <extend val="0"/>
        <color indexed="11"/>
      </font>
    </dxf>
    <dxf>
      <font>
        <b val="0"/>
        <i/>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28633</xdr:colOff>
      <xdr:row>0</xdr:row>
      <xdr:rowOff>12700</xdr:rowOff>
    </xdr:from>
    <xdr:to>
      <xdr:col>13</xdr:col>
      <xdr:colOff>117450</xdr:colOff>
      <xdr:row>3</xdr:row>
      <xdr:rowOff>78426</xdr:rowOff>
    </xdr:to>
    <xdr:pic>
      <xdr:nvPicPr>
        <xdr:cNvPr id="2" name="Picture 5" descr="ccta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6273" y="12700"/>
          <a:ext cx="713657" cy="576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8</xdr:col>
          <xdr:colOff>83820</xdr:colOff>
          <xdr:row>0</xdr:row>
          <xdr:rowOff>0</xdr:rowOff>
        </xdr:from>
        <xdr:to>
          <xdr:col>11</xdr:col>
          <xdr:colOff>106680</xdr:colOff>
          <xdr:row>1</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zh-TW" altLang="en-US" sz="900" b="0" i="0" u="none" strike="noStrike" baseline="0">
                  <a:solidFill>
                    <a:srgbClr val="000000"/>
                  </a:solidFill>
                  <a:latin typeface="Microsoft JhengHei UI"/>
                  <a:ea typeface="Microsoft JhengHei UI"/>
                </a:rPr>
                <a:t>男子雙打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0</xdr:row>
          <xdr:rowOff>167640</xdr:rowOff>
        </xdr:from>
        <xdr:to>
          <xdr:col>11</xdr:col>
          <xdr:colOff>129540</xdr:colOff>
          <xdr:row>2</xdr:row>
          <xdr:rowOff>15240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zh-TW" altLang="en-US" sz="900" b="0" i="0" u="none" strike="noStrike" baseline="0">
                  <a:solidFill>
                    <a:srgbClr val="000000"/>
                  </a:solidFill>
                  <a:latin typeface="Microsoft JhengHei UI"/>
                  <a:ea typeface="Microsoft JhengHei UI"/>
                </a:rPr>
                <a:t>女子雙打</a:t>
              </a:r>
            </a:p>
          </xdr:txBody>
        </xdr:sp>
        <xdr:clientData/>
      </xdr:twoCellAnchor>
    </mc:Choice>
    <mc:Fallback/>
  </mc:AlternateContent>
  <xdr:twoCellAnchor editAs="oneCell">
    <xdr:from>
      <xdr:col>13</xdr:col>
      <xdr:colOff>196850</xdr:colOff>
      <xdr:row>0</xdr:row>
      <xdr:rowOff>107950</xdr:rowOff>
    </xdr:from>
    <xdr:to>
      <xdr:col>14</xdr:col>
      <xdr:colOff>88900</xdr:colOff>
      <xdr:row>2</xdr:row>
      <xdr:rowOff>50800</xdr:rowOff>
    </xdr:to>
    <xdr:pic>
      <xdr:nvPicPr>
        <xdr:cNvPr id="3" name="圖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99330" y="107950"/>
          <a:ext cx="41783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28633</xdr:colOff>
      <xdr:row>0</xdr:row>
      <xdr:rowOff>12700</xdr:rowOff>
    </xdr:from>
    <xdr:to>
      <xdr:col>13</xdr:col>
      <xdr:colOff>117450</xdr:colOff>
      <xdr:row>3</xdr:row>
      <xdr:rowOff>78426</xdr:rowOff>
    </xdr:to>
    <xdr:pic>
      <xdr:nvPicPr>
        <xdr:cNvPr id="2" name="Picture 5" descr="ccta_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6273" y="12700"/>
          <a:ext cx="713657" cy="576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8</xdr:col>
          <xdr:colOff>83820</xdr:colOff>
          <xdr:row>0</xdr:row>
          <xdr:rowOff>0</xdr:rowOff>
        </xdr:from>
        <xdr:to>
          <xdr:col>11</xdr:col>
          <xdr:colOff>106680</xdr:colOff>
          <xdr:row>1</xdr:row>
          <xdr:rowOff>38100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zh-TW" altLang="en-US" sz="900" b="0" i="0" u="none" strike="noStrike" baseline="0">
                  <a:solidFill>
                    <a:srgbClr val="000000"/>
                  </a:solidFill>
                  <a:latin typeface="Microsoft JhengHei UI"/>
                  <a:ea typeface="Microsoft JhengHei UI"/>
                </a:rPr>
                <a:t>男子雙打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0</xdr:row>
          <xdr:rowOff>167640</xdr:rowOff>
        </xdr:from>
        <xdr:to>
          <xdr:col>11</xdr:col>
          <xdr:colOff>129540</xdr:colOff>
          <xdr:row>2</xdr:row>
          <xdr:rowOff>15240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zh-TW" altLang="en-US" sz="900" b="0" i="0" u="none" strike="noStrike" baseline="0">
                  <a:solidFill>
                    <a:srgbClr val="000000"/>
                  </a:solidFill>
                  <a:latin typeface="Microsoft JhengHei UI"/>
                  <a:ea typeface="Microsoft JhengHei UI"/>
                </a:rPr>
                <a:t>女子雙打</a:t>
              </a:r>
            </a:p>
          </xdr:txBody>
        </xdr:sp>
        <xdr:clientData/>
      </xdr:twoCellAnchor>
    </mc:Choice>
    <mc:Fallback/>
  </mc:AlternateContent>
  <xdr:twoCellAnchor editAs="oneCell">
    <xdr:from>
      <xdr:col>13</xdr:col>
      <xdr:colOff>196850</xdr:colOff>
      <xdr:row>0</xdr:row>
      <xdr:rowOff>107950</xdr:rowOff>
    </xdr:from>
    <xdr:to>
      <xdr:col>14</xdr:col>
      <xdr:colOff>88900</xdr:colOff>
      <xdr:row>2</xdr:row>
      <xdr:rowOff>50800</xdr:rowOff>
    </xdr:to>
    <xdr:pic>
      <xdr:nvPicPr>
        <xdr:cNvPr id="3" name="圖片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99330" y="107950"/>
          <a:ext cx="41783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107950</xdr:colOff>
      <xdr:row>0</xdr:row>
      <xdr:rowOff>88900</xdr:rowOff>
    </xdr:from>
    <xdr:to>
      <xdr:col>11</xdr:col>
      <xdr:colOff>133350</xdr:colOff>
      <xdr:row>2</xdr:row>
      <xdr:rowOff>88900</xdr:rowOff>
    </xdr:to>
    <xdr:pic>
      <xdr:nvPicPr>
        <xdr:cNvPr id="2" name="圖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690" y="88900"/>
          <a:ext cx="76454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285750</xdr:colOff>
      <xdr:row>0</xdr:row>
      <xdr:rowOff>63500</xdr:rowOff>
    </xdr:from>
    <xdr:to>
      <xdr:col>13</xdr:col>
      <xdr:colOff>247650</xdr:colOff>
      <xdr:row>3</xdr:row>
      <xdr:rowOff>63500</xdr:rowOff>
    </xdr:to>
    <xdr:pic>
      <xdr:nvPicPr>
        <xdr:cNvPr id="3" name="Picture 5" descr="ccta_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78630" y="63500"/>
          <a:ext cx="7010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47661-8F01-4B9D-A33B-B883A322980B}">
  <sheetPr codeName="sheet105">
    <tabColor theme="3" tint="0.59999389629810485"/>
  </sheetPr>
  <dimension ref="A1:U1280"/>
  <sheetViews>
    <sheetView tabSelected="1" zoomScale="140" zoomScaleNormal="140" workbookViewId="0">
      <selection activeCell="D14" sqref="D14"/>
    </sheetView>
  </sheetViews>
  <sheetFormatPr defaultColWidth="9" defaultRowHeight="16.2" x14ac:dyDescent="0.3"/>
  <cols>
    <col min="1" max="2" width="4.21875" style="22" customWidth="1"/>
    <col min="3" max="4" width="3.6640625" style="179" customWidth="1"/>
    <col min="5" max="5" width="3.6640625" style="22" customWidth="1"/>
    <col min="6" max="6" width="10.6640625" style="267" customWidth="1"/>
    <col min="7" max="8" width="8.6640625" style="122" customWidth="1"/>
    <col min="9" max="9" width="1.44140625" style="18" customWidth="1"/>
    <col min="10" max="10" width="7.6640625" style="279" customWidth="1"/>
    <col min="11" max="11" width="1.44140625" style="18" customWidth="1"/>
    <col min="12" max="12" width="7.6640625" style="180" customWidth="1"/>
    <col min="13" max="13" width="1.44140625" style="49" customWidth="1"/>
    <col min="14" max="14" width="7.6640625" style="180" customWidth="1"/>
    <col min="15" max="15" width="1.44140625" style="18" customWidth="1"/>
    <col min="16" max="16" width="7.6640625" style="180" customWidth="1"/>
    <col min="17" max="17" width="1.44140625" style="49" customWidth="1"/>
    <col min="18" max="16384" width="9" style="22"/>
  </cols>
  <sheetData>
    <row r="1" spans="1:21" s="89" customFormat="1" ht="15" customHeight="1" x14ac:dyDescent="0.3">
      <c r="A1" s="58" t="s">
        <v>136</v>
      </c>
      <c r="B1" s="82"/>
      <c r="C1" s="83"/>
      <c r="D1" s="84"/>
      <c r="E1" s="85"/>
      <c r="F1" s="261"/>
      <c r="G1" s="86"/>
      <c r="H1" s="300" t="s">
        <v>141</v>
      </c>
      <c r="I1" s="301"/>
      <c r="J1" s="304"/>
      <c r="K1" s="305"/>
      <c r="L1" s="87"/>
      <c r="M1" s="88"/>
      <c r="N1" s="88" t="s">
        <v>1</v>
      </c>
      <c r="O1" s="88"/>
      <c r="P1" s="85"/>
      <c r="Q1" s="88"/>
    </row>
    <row r="2" spans="1:21" s="95" customFormat="1" ht="15" customHeight="1" x14ac:dyDescent="0.3">
      <c r="A2" s="4" t="s">
        <v>137</v>
      </c>
      <c r="B2" s="90"/>
      <c r="C2" s="91"/>
      <c r="D2" s="92"/>
      <c r="E2" s="93"/>
      <c r="F2" s="261"/>
      <c r="G2" s="91"/>
      <c r="H2" s="302"/>
      <c r="I2" s="303"/>
      <c r="J2" s="304"/>
      <c r="K2" s="305"/>
      <c r="L2" s="87"/>
      <c r="M2" s="94"/>
      <c r="N2" s="93"/>
      <c r="O2" s="94"/>
      <c r="P2" s="93"/>
      <c r="Q2" s="94"/>
    </row>
    <row r="3" spans="1:21" s="12" customFormat="1" ht="10.5" customHeight="1" x14ac:dyDescent="0.25">
      <c r="A3" s="8" t="s">
        <v>2</v>
      </c>
      <c r="B3" s="96"/>
      <c r="C3" s="97"/>
      <c r="D3" s="98"/>
      <c r="E3" s="99"/>
      <c r="F3" s="262"/>
      <c r="G3" s="100" t="s">
        <v>3</v>
      </c>
      <c r="H3" s="306" t="s">
        <v>142</v>
      </c>
      <c r="I3" s="307"/>
      <c r="J3" s="307"/>
      <c r="K3" s="308"/>
      <c r="L3" s="9"/>
      <c r="M3" s="10"/>
      <c r="N3" s="9"/>
      <c r="O3" s="10"/>
      <c r="P3" s="101" t="s">
        <v>5</v>
      </c>
      <c r="Q3" s="6"/>
    </row>
    <row r="4" spans="1:21" s="17" customFormat="1" ht="11.25" customHeight="1" thickBot="1" x14ac:dyDescent="0.3">
      <c r="A4" s="13" t="s">
        <v>138</v>
      </c>
      <c r="B4" s="102"/>
      <c r="C4" s="103"/>
      <c r="D4" s="104"/>
      <c r="E4" s="105"/>
      <c r="F4" s="263"/>
      <c r="G4" s="106" t="s">
        <v>6</v>
      </c>
      <c r="H4" s="309"/>
      <c r="I4" s="310"/>
      <c r="J4" s="310"/>
      <c r="K4" s="311"/>
      <c r="L4" s="107"/>
      <c r="M4" s="15"/>
      <c r="N4" s="14"/>
      <c r="O4" s="15"/>
      <c r="P4" s="108" t="s">
        <v>7</v>
      </c>
      <c r="Q4" s="14"/>
      <c r="R4" s="12"/>
    </row>
    <row r="5" spans="1:21" s="12" customFormat="1" ht="18" x14ac:dyDescent="0.3">
      <c r="A5" s="109" t="s">
        <v>143</v>
      </c>
      <c r="B5" s="109" t="s">
        <v>144</v>
      </c>
      <c r="C5" s="110" t="s">
        <v>145</v>
      </c>
      <c r="D5" s="111" t="s">
        <v>9</v>
      </c>
      <c r="E5" s="112" t="s">
        <v>146</v>
      </c>
      <c r="F5" s="255" t="s">
        <v>147</v>
      </c>
      <c r="G5" s="113" t="s">
        <v>148</v>
      </c>
      <c r="H5" s="114" t="s">
        <v>149</v>
      </c>
      <c r="I5" s="115"/>
      <c r="J5" s="274" t="s">
        <v>150</v>
      </c>
      <c r="K5" s="117"/>
      <c r="L5" s="116" t="s">
        <v>13</v>
      </c>
      <c r="M5" s="118"/>
      <c r="N5" s="116" t="s">
        <v>151</v>
      </c>
      <c r="O5" s="119"/>
      <c r="P5" s="120" t="s">
        <v>152</v>
      </c>
      <c r="Q5" s="18"/>
    </row>
    <row r="6" spans="1:21" s="12" customFormat="1" ht="10.35" customHeight="1" x14ac:dyDescent="0.3">
      <c r="A6" s="19"/>
      <c r="B6" s="19"/>
      <c r="C6" s="121"/>
      <c r="D6" s="121"/>
      <c r="E6" s="20"/>
      <c r="F6" s="264"/>
      <c r="G6" s="20"/>
      <c r="H6" s="122"/>
      <c r="I6" s="23"/>
      <c r="J6" s="261"/>
      <c r="K6" s="23"/>
      <c r="L6" s="123"/>
      <c r="M6" s="23"/>
      <c r="N6" s="123"/>
      <c r="O6" s="23"/>
      <c r="P6" s="123"/>
      <c r="Q6" s="24"/>
    </row>
    <row r="7" spans="1:21" s="7" customFormat="1" ht="10.35" customHeight="1" x14ac:dyDescent="0.3">
      <c r="A7" s="124">
        <v>1</v>
      </c>
      <c r="B7" s="125">
        <v>5</v>
      </c>
      <c r="C7" s="126" t="s">
        <v>153</v>
      </c>
      <c r="D7" s="126">
        <v>2</v>
      </c>
      <c r="E7" s="127" t="s">
        <v>154</v>
      </c>
      <c r="F7" s="257" t="s">
        <v>155</v>
      </c>
      <c r="G7" s="128" t="s">
        <v>26</v>
      </c>
      <c r="H7" s="129"/>
      <c r="I7" s="130"/>
      <c r="J7" s="275"/>
      <c r="K7" s="132"/>
      <c r="L7" s="131"/>
      <c r="M7" s="132"/>
      <c r="N7" s="312" t="str">
        <f>IF(OR(O38=7,O38=8,O38=9),N21,IF(OR(O38=1,O38=2,O38=3),N53,""))</f>
        <v>葉育銘</v>
      </c>
      <c r="O7" s="132"/>
      <c r="P7" s="133" t="s">
        <v>17</v>
      </c>
      <c r="Q7" s="134" t="s">
        <v>12</v>
      </c>
      <c r="R7" s="12"/>
      <c r="S7" s="327" t="s">
        <v>316</v>
      </c>
      <c r="T7" s="331" t="s">
        <v>155</v>
      </c>
      <c r="U7" s="331" t="s">
        <v>156</v>
      </c>
    </row>
    <row r="8" spans="1:21" s="7" customFormat="1" ht="10.35" customHeight="1" x14ac:dyDescent="0.3">
      <c r="A8" s="65"/>
      <c r="B8" s="135"/>
      <c r="C8" s="136"/>
      <c r="D8" s="136"/>
      <c r="E8" s="137"/>
      <c r="F8" s="257" t="s">
        <v>156</v>
      </c>
      <c r="G8" s="128" t="s">
        <v>26</v>
      </c>
      <c r="H8" s="129"/>
      <c r="I8" s="138"/>
      <c r="J8" s="275"/>
      <c r="K8" s="132"/>
      <c r="L8" s="131"/>
      <c r="M8" s="132"/>
      <c r="N8" s="142" t="str">
        <f>IF(OR(O38=7,O38=8,O38=9),N22,IF(OR(O38=1,O38=2,O38=3),N54,""))</f>
        <v>郭旭東</v>
      </c>
      <c r="O8" s="139"/>
      <c r="P8" s="140"/>
      <c r="Q8" s="141"/>
      <c r="R8" s="142"/>
      <c r="S8" s="327" t="s">
        <v>317</v>
      </c>
      <c r="T8" s="331" t="s">
        <v>222</v>
      </c>
      <c r="U8" s="331" t="s">
        <v>223</v>
      </c>
    </row>
    <row r="9" spans="1:21" s="7" customFormat="1" ht="10.35" customHeight="1" x14ac:dyDescent="0.3">
      <c r="A9" s="65"/>
      <c r="B9" s="143"/>
      <c r="C9" s="136"/>
      <c r="D9" s="136"/>
      <c r="E9" s="137"/>
      <c r="F9" s="258"/>
      <c r="G9" s="144"/>
      <c r="H9" s="144"/>
      <c r="I9" s="145"/>
      <c r="J9" s="185" t="str">
        <f>IF(OR(I10=7,I10=8,I10=9),F7,IF(OR(I10=1,I10=2,I10=3),F11,IF(F7="Bye",F11,IF(F11="Bye",F7,""))))</f>
        <v>葉育銘</v>
      </c>
      <c r="K9" s="141"/>
      <c r="L9" s="137"/>
      <c r="M9" s="141"/>
      <c r="N9" s="196" t="s">
        <v>291</v>
      </c>
      <c r="O9" s="147">
        <v>8</v>
      </c>
      <c r="P9" s="183" t="str">
        <f>IF(OR(O9=7,O9=8,O9=9),N7,IF(OR(O9=1,O9=2,O9=3),N10,""))</f>
        <v>葉育銘</v>
      </c>
      <c r="Q9" s="130"/>
      <c r="R9" s="142"/>
      <c r="S9" s="328" t="s">
        <v>318</v>
      </c>
      <c r="T9" s="331" t="s">
        <v>174</v>
      </c>
      <c r="U9" s="331" t="s">
        <v>175</v>
      </c>
    </row>
    <row r="10" spans="1:21" s="7" customFormat="1" ht="10.35" customHeight="1" x14ac:dyDescent="0.3">
      <c r="A10" s="65"/>
      <c r="B10" s="143"/>
      <c r="C10" s="136"/>
      <c r="D10" s="136"/>
      <c r="E10" s="137"/>
      <c r="F10" s="258"/>
      <c r="G10" s="144"/>
      <c r="H10" s="144"/>
      <c r="I10" s="148"/>
      <c r="J10" s="186" t="str">
        <f>IF(OR(I10=7,I10=8,I10=9),F8,IF(OR(I10=1,I10=2,I10=3),F12,IF(F7="Bye",F12,IF(F11="Bye",F8,""))))</f>
        <v>郭旭東</v>
      </c>
      <c r="K10" s="149"/>
      <c r="L10" s="137"/>
      <c r="M10" s="141"/>
      <c r="N10" s="129" t="str">
        <f>IF(OR(O102=7,O102=8,O102=9),N85,IF(OR(O102=1,O102=2,O102=3),N117,""))</f>
        <v>陳宜超</v>
      </c>
      <c r="O10" s="151"/>
      <c r="P10" s="182" t="str">
        <f>IF(OR(O9=7,O9=8,O9=9),N8,IF(OR(O9=1,O9=2,O9=3),N11,""))</f>
        <v>郭旭東</v>
      </c>
      <c r="Q10" s="141"/>
      <c r="R10" s="142"/>
      <c r="S10" s="329"/>
      <c r="T10" s="331" t="s">
        <v>195</v>
      </c>
      <c r="U10" s="331" t="s">
        <v>196</v>
      </c>
    </row>
    <row r="11" spans="1:21" s="7" customFormat="1" ht="10.35" customHeight="1" x14ac:dyDescent="0.3">
      <c r="A11" s="65">
        <v>2</v>
      </c>
      <c r="B11" s="152"/>
      <c r="C11" s="126" t="s">
        <v>153</v>
      </c>
      <c r="D11" s="126"/>
      <c r="E11" s="150"/>
      <c r="F11" s="187" t="s">
        <v>23</v>
      </c>
      <c r="G11" s="129"/>
      <c r="H11" s="129"/>
      <c r="I11" s="151"/>
      <c r="J11" s="182"/>
      <c r="K11" s="153"/>
      <c r="L11" s="137"/>
      <c r="M11" s="141"/>
      <c r="N11" s="129" t="str">
        <f>IF(OR(O102=7,O102=8,O102=9),N86,IF(OR(O102=1,O102=2,O102=3),N118,""))</f>
        <v>劉益源</v>
      </c>
      <c r="O11" s="154"/>
      <c r="P11" s="313" t="s">
        <v>305</v>
      </c>
      <c r="Q11" s="141"/>
      <c r="R11" s="142"/>
      <c r="S11" s="328" t="s">
        <v>319</v>
      </c>
      <c r="T11" s="331" t="s">
        <v>165</v>
      </c>
      <c r="U11" s="331" t="s">
        <v>166</v>
      </c>
    </row>
    <row r="12" spans="1:21" s="7" customFormat="1" ht="10.35" customHeight="1" x14ac:dyDescent="0.3">
      <c r="A12" s="65"/>
      <c r="B12" s="143"/>
      <c r="C12" s="136"/>
      <c r="D12" s="136"/>
      <c r="E12" s="137"/>
      <c r="F12" s="187" t="s">
        <v>158</v>
      </c>
      <c r="G12" s="129"/>
      <c r="H12" s="129"/>
      <c r="I12" s="138"/>
      <c r="J12" s="182"/>
      <c r="K12" s="153"/>
      <c r="L12" s="155"/>
      <c r="M12" s="156"/>
      <c r="N12" s="137"/>
      <c r="O12" s="141"/>
      <c r="P12" s="137"/>
      <c r="Q12" s="141"/>
      <c r="R12" s="142"/>
      <c r="S12" s="330"/>
      <c r="T12" s="331" t="s">
        <v>187</v>
      </c>
      <c r="U12" s="331" t="s">
        <v>189</v>
      </c>
    </row>
    <row r="13" spans="1:21" s="7" customFormat="1" ht="10.35" customHeight="1" x14ac:dyDescent="0.3">
      <c r="A13" s="65"/>
      <c r="B13" s="143"/>
      <c r="C13" s="136"/>
      <c r="D13" s="136"/>
      <c r="E13" s="137"/>
      <c r="F13" s="184"/>
      <c r="G13" s="144"/>
      <c r="H13" s="144"/>
      <c r="I13" s="141"/>
      <c r="J13" s="184"/>
      <c r="K13" s="158"/>
      <c r="L13" s="182" t="str">
        <f>IF(OR(K14=7,K14=8,K14=9),J9,IF(OR(K14=1,K14=2,K14=3),J17,""))</f>
        <v>葉育銘</v>
      </c>
      <c r="M13" s="290"/>
      <c r="N13" s="184"/>
      <c r="O13" s="137"/>
      <c r="P13" s="141"/>
      <c r="Q13" s="137"/>
      <c r="R13" s="142"/>
      <c r="S13" s="330"/>
      <c r="T13" s="331" t="s">
        <v>202</v>
      </c>
      <c r="U13" s="331" t="s">
        <v>203</v>
      </c>
    </row>
    <row r="14" spans="1:21" s="7" customFormat="1" ht="10.35" customHeight="1" x14ac:dyDescent="0.3">
      <c r="A14" s="65"/>
      <c r="B14" s="143"/>
      <c r="C14" s="136"/>
      <c r="D14" s="136"/>
      <c r="E14" s="137"/>
      <c r="F14" s="184"/>
      <c r="G14" s="144"/>
      <c r="H14" s="144"/>
      <c r="I14" s="141"/>
      <c r="J14" s="184" t="s">
        <v>283</v>
      </c>
      <c r="K14" s="159">
        <v>9</v>
      </c>
      <c r="L14" s="183" t="str">
        <f>IF(OR(K14=7,K14=8,K14=9),J10,IF(OR(K14=1,K14=2,K14=3),J18,""))</f>
        <v>郭旭東</v>
      </c>
      <c r="M14" s="291"/>
      <c r="N14" s="184"/>
      <c r="O14" s="137"/>
      <c r="P14" s="141"/>
      <c r="Q14" s="142"/>
      <c r="R14" s="142"/>
      <c r="S14" s="329"/>
      <c r="T14" s="331" t="s">
        <v>208</v>
      </c>
      <c r="U14" s="331" t="s">
        <v>209</v>
      </c>
    </row>
    <row r="15" spans="1:21" s="7" customFormat="1" ht="10.35" customHeight="1" x14ac:dyDescent="0.3">
      <c r="A15" s="65">
        <v>3</v>
      </c>
      <c r="B15" s="143">
        <v>15</v>
      </c>
      <c r="C15" s="126" t="s">
        <v>153</v>
      </c>
      <c r="D15" s="126"/>
      <c r="E15" s="150"/>
      <c r="F15" s="187" t="s">
        <v>159</v>
      </c>
      <c r="G15" s="129" t="s">
        <v>67</v>
      </c>
      <c r="H15" s="129"/>
      <c r="I15" s="130"/>
      <c r="J15" s="184"/>
      <c r="K15" s="153"/>
      <c r="L15" s="289" t="s">
        <v>300</v>
      </c>
      <c r="M15" s="292"/>
      <c r="N15" s="184"/>
      <c r="O15" s="137"/>
      <c r="P15" s="141"/>
      <c r="Q15" s="142"/>
      <c r="R15" s="142"/>
    </row>
    <row r="16" spans="1:21" s="7" customFormat="1" ht="10.35" customHeight="1" x14ac:dyDescent="0.3">
      <c r="A16" s="65"/>
      <c r="B16" s="135"/>
      <c r="C16" s="136"/>
      <c r="D16" s="136"/>
      <c r="E16" s="137"/>
      <c r="F16" s="187" t="s">
        <v>160</v>
      </c>
      <c r="G16" s="129" t="s">
        <v>67</v>
      </c>
      <c r="H16" s="129"/>
      <c r="I16" s="138"/>
      <c r="J16" s="184"/>
      <c r="K16" s="153"/>
      <c r="L16" s="184"/>
      <c r="M16" s="292"/>
      <c r="N16" s="184"/>
      <c r="O16" s="137"/>
      <c r="P16" s="141"/>
      <c r="Q16" s="142"/>
      <c r="R16" s="142"/>
    </row>
    <row r="17" spans="1:18" s="7" customFormat="1" ht="10.35" customHeight="1" x14ac:dyDescent="0.3">
      <c r="A17" s="65"/>
      <c r="B17" s="143"/>
      <c r="C17" s="136"/>
      <c r="D17" s="136"/>
      <c r="E17" s="137"/>
      <c r="F17" s="184"/>
      <c r="G17" s="144"/>
      <c r="H17" s="144"/>
      <c r="I17" s="145"/>
      <c r="J17" s="182" t="str">
        <f>IF(OR(I18=7,I18=8,I18=9),F15,IF(OR(I18=1,I18=2,I18=3),F19,IF(F15="Bye",F19,IF(F19="Bye",F15,""))))</f>
        <v>李明賜</v>
      </c>
      <c r="K17" s="153"/>
      <c r="L17" s="184"/>
      <c r="M17" s="292"/>
      <c r="N17" s="184"/>
      <c r="O17" s="137"/>
      <c r="P17" s="141"/>
      <c r="Q17" s="142"/>
      <c r="R17" s="142"/>
    </row>
    <row r="18" spans="1:18" s="7" customFormat="1" ht="10.35" customHeight="1" x14ac:dyDescent="0.3">
      <c r="A18" s="65"/>
      <c r="B18" s="143"/>
      <c r="C18" s="136"/>
      <c r="D18" s="136"/>
      <c r="E18" s="137"/>
      <c r="F18" s="184"/>
      <c r="G18" s="144"/>
      <c r="H18" s="144" t="s">
        <v>278</v>
      </c>
      <c r="I18" s="148">
        <v>2</v>
      </c>
      <c r="J18" s="183" t="str">
        <f>IF(OR(I18=7,I18=8,I18=9),F16,IF(OR(I18=1,I18=2,I18=3),F20,IF(F15="Bye",F20,IF(F19="Bye",F16,""))))</f>
        <v>黃舜泰</v>
      </c>
      <c r="K18" s="154"/>
      <c r="L18" s="184"/>
      <c r="M18" s="292"/>
      <c r="N18" s="293"/>
      <c r="O18" s="160"/>
      <c r="P18" s="141"/>
      <c r="Q18" s="142"/>
      <c r="R18" s="142"/>
    </row>
    <row r="19" spans="1:18" s="7" customFormat="1" ht="10.35" customHeight="1" x14ac:dyDescent="0.3">
      <c r="A19" s="65">
        <v>4</v>
      </c>
      <c r="B19" s="152">
        <v>23</v>
      </c>
      <c r="C19" s="126" t="s">
        <v>153</v>
      </c>
      <c r="D19" s="126"/>
      <c r="E19" s="150"/>
      <c r="F19" s="187" t="s">
        <v>161</v>
      </c>
      <c r="G19" s="129" t="s">
        <v>26</v>
      </c>
      <c r="H19" s="129"/>
      <c r="I19" s="151"/>
      <c r="J19" s="276" t="s">
        <v>298</v>
      </c>
      <c r="K19" s="141"/>
      <c r="L19" s="184"/>
      <c r="M19" s="292"/>
      <c r="N19" s="184"/>
      <c r="O19" s="137"/>
      <c r="P19" s="141"/>
      <c r="Q19" s="142"/>
      <c r="R19" s="142"/>
    </row>
    <row r="20" spans="1:18" s="7" customFormat="1" ht="10.35" customHeight="1" x14ac:dyDescent="0.3">
      <c r="A20" s="65"/>
      <c r="B20" s="143"/>
      <c r="C20" s="136"/>
      <c r="D20" s="136"/>
      <c r="E20" s="137"/>
      <c r="F20" s="187" t="s">
        <v>162</v>
      </c>
      <c r="G20" s="129" t="s">
        <v>26</v>
      </c>
      <c r="H20" s="129"/>
      <c r="I20" s="138"/>
      <c r="J20" s="184"/>
      <c r="K20" s="141"/>
      <c r="L20" s="287"/>
      <c r="M20" s="294"/>
      <c r="N20" s="184"/>
      <c r="O20" s="137"/>
      <c r="P20" s="141"/>
      <c r="Q20" s="142"/>
      <c r="R20" s="142"/>
    </row>
    <row r="21" spans="1:18" s="7" customFormat="1" ht="10.35" customHeight="1" x14ac:dyDescent="0.3">
      <c r="A21" s="65"/>
      <c r="B21" s="143"/>
      <c r="C21" s="136"/>
      <c r="D21" s="136"/>
      <c r="E21" s="137"/>
      <c r="F21" s="184"/>
      <c r="G21" s="144"/>
      <c r="H21" s="144"/>
      <c r="I21" s="141"/>
      <c r="J21" s="184"/>
      <c r="K21" s="141"/>
      <c r="L21" s="184"/>
      <c r="M21" s="292"/>
      <c r="N21" s="182" t="str">
        <f>IF(OR(M22=7,M22=8,M22=9),L13,IF(OR(M22=1,M22=2,M22=3),L29,""))</f>
        <v>葉育銘</v>
      </c>
      <c r="O21" s="140"/>
      <c r="P21" s="141"/>
      <c r="Q21" s="142"/>
      <c r="R21" s="142"/>
    </row>
    <row r="22" spans="1:18" s="7" customFormat="1" ht="10.35" customHeight="1" x14ac:dyDescent="0.3">
      <c r="A22" s="65"/>
      <c r="B22" s="143"/>
      <c r="C22" s="136"/>
      <c r="D22" s="136"/>
      <c r="E22" s="137"/>
      <c r="F22" s="184"/>
      <c r="G22" s="144"/>
      <c r="H22" s="144"/>
      <c r="I22" s="141"/>
      <c r="J22" s="184"/>
      <c r="K22" s="141"/>
      <c r="L22" s="288" t="s">
        <v>286</v>
      </c>
      <c r="M22" s="295">
        <v>9</v>
      </c>
      <c r="N22" s="183" t="str">
        <f>IF(OR(M22=7,M22=8,M22=9),L14,IF(OR(M22=1,M22=2,M22=3),L30,""))</f>
        <v>郭旭東</v>
      </c>
      <c r="O22" s="162"/>
      <c r="P22" s="156"/>
      <c r="Q22" s="142"/>
      <c r="R22" s="142"/>
    </row>
    <row r="23" spans="1:18" s="7" customFormat="1" ht="10.35" customHeight="1" x14ac:dyDescent="0.3">
      <c r="A23" s="65">
        <v>5</v>
      </c>
      <c r="B23" s="125">
        <v>18</v>
      </c>
      <c r="C23" s="126" t="s">
        <v>153</v>
      </c>
      <c r="D23" s="126"/>
      <c r="E23" s="150"/>
      <c r="F23" s="187" t="s">
        <v>163</v>
      </c>
      <c r="G23" s="129" t="s">
        <v>21</v>
      </c>
      <c r="H23" s="129"/>
      <c r="I23" s="130"/>
      <c r="J23" s="184"/>
      <c r="K23" s="141"/>
      <c r="L23" s="184" t="s">
        <v>18</v>
      </c>
      <c r="M23" s="292"/>
      <c r="N23" s="289" t="s">
        <v>313</v>
      </c>
      <c r="O23" s="153"/>
      <c r="P23" s="137"/>
      <c r="Q23" s="141"/>
      <c r="R23" s="142"/>
    </row>
    <row r="24" spans="1:18" s="7" customFormat="1" ht="10.35" customHeight="1" x14ac:dyDescent="0.3">
      <c r="A24" s="65"/>
      <c r="B24" s="135"/>
      <c r="C24" s="136"/>
      <c r="D24" s="136"/>
      <c r="E24" s="137"/>
      <c r="F24" s="187" t="s">
        <v>164</v>
      </c>
      <c r="G24" s="129" t="s">
        <v>21</v>
      </c>
      <c r="H24" s="129"/>
      <c r="I24" s="138"/>
      <c r="J24" s="184"/>
      <c r="K24" s="141"/>
      <c r="L24" s="184"/>
      <c r="M24" s="292"/>
      <c r="N24" s="184"/>
      <c r="O24" s="153"/>
      <c r="P24" s="137"/>
      <c r="Q24" s="141"/>
      <c r="R24" s="142"/>
    </row>
    <row r="25" spans="1:18" s="7" customFormat="1" ht="10.35" customHeight="1" x14ac:dyDescent="0.3">
      <c r="A25" s="65"/>
      <c r="B25" s="143"/>
      <c r="C25" s="136"/>
      <c r="D25" s="136"/>
      <c r="E25" s="137"/>
      <c r="F25" s="184"/>
      <c r="G25" s="144"/>
      <c r="H25" s="144"/>
      <c r="I25" s="145"/>
      <c r="J25" s="182" t="str">
        <f>IF(OR(I26=7,I26=8,I26=9),F23,IF(OR(I26=1,I26=2,I26=3),F27,IF(F23="Bye",F27,IF(F27="Bye",F23,""))))</f>
        <v>劉坤明</v>
      </c>
      <c r="K25" s="141"/>
      <c r="L25" s="184"/>
      <c r="M25" s="292"/>
      <c r="N25" s="184"/>
      <c r="O25" s="153"/>
      <c r="P25" s="137"/>
      <c r="Q25" s="141"/>
      <c r="R25" s="142"/>
    </row>
    <row r="26" spans="1:18" s="7" customFormat="1" ht="10.35" customHeight="1" x14ac:dyDescent="0.3">
      <c r="A26" s="65"/>
      <c r="B26" s="143"/>
      <c r="C26" s="136"/>
      <c r="D26" s="136"/>
      <c r="E26" s="137"/>
      <c r="F26" s="184"/>
      <c r="G26" s="144"/>
      <c r="H26" s="144" t="s">
        <v>278</v>
      </c>
      <c r="I26" s="148">
        <v>2</v>
      </c>
      <c r="J26" s="183" t="str">
        <f>IF(OR(I26=7,I26=8,I26=9),F24,IF(OR(I26=1,I26=2,I26=3),F28,IF(F23="Bye",F28,IF(F27="Bye",F24,""))))</f>
        <v>黃文明</v>
      </c>
      <c r="K26" s="149"/>
      <c r="L26" s="184"/>
      <c r="M26" s="292"/>
      <c r="N26" s="184"/>
      <c r="O26" s="153"/>
      <c r="P26" s="137"/>
      <c r="Q26" s="141"/>
      <c r="R26" s="142"/>
    </row>
    <row r="27" spans="1:18" s="7" customFormat="1" ht="10.35" customHeight="1" x14ac:dyDescent="0.3">
      <c r="A27" s="65">
        <v>6</v>
      </c>
      <c r="B27" s="152">
        <v>1</v>
      </c>
      <c r="C27" s="126" t="s">
        <v>153</v>
      </c>
      <c r="D27" s="126">
        <v>1012</v>
      </c>
      <c r="E27" s="150"/>
      <c r="F27" s="187" t="s">
        <v>165</v>
      </c>
      <c r="G27" s="129" t="s">
        <v>98</v>
      </c>
      <c r="H27" s="129" t="s">
        <v>153</v>
      </c>
      <c r="I27" s="151"/>
      <c r="J27" s="277" t="s">
        <v>296</v>
      </c>
      <c r="K27" s="153"/>
      <c r="L27" s="184"/>
      <c r="M27" s="292"/>
      <c r="N27" s="184"/>
      <c r="O27" s="153"/>
      <c r="P27" s="137"/>
      <c r="Q27" s="141"/>
      <c r="R27" s="142"/>
    </row>
    <row r="28" spans="1:18" s="7" customFormat="1" ht="10.35" customHeight="1" x14ac:dyDescent="0.3">
      <c r="A28" s="65"/>
      <c r="B28" s="143"/>
      <c r="C28" s="136"/>
      <c r="D28" s="136"/>
      <c r="E28" s="137"/>
      <c r="F28" s="187" t="s">
        <v>166</v>
      </c>
      <c r="G28" s="129" t="s">
        <v>167</v>
      </c>
      <c r="H28" s="129" t="s">
        <v>153</v>
      </c>
      <c r="I28" s="138"/>
      <c r="J28" s="182"/>
      <c r="K28" s="153"/>
      <c r="L28" s="287"/>
      <c r="M28" s="294"/>
      <c r="N28" s="184"/>
      <c r="O28" s="153"/>
      <c r="P28" s="137"/>
      <c r="Q28" s="141"/>
      <c r="R28" s="142"/>
    </row>
    <row r="29" spans="1:18" s="7" customFormat="1" ht="10.35" customHeight="1" x14ac:dyDescent="0.3">
      <c r="A29" s="65"/>
      <c r="B29" s="143"/>
      <c r="C29" s="136"/>
      <c r="D29" s="136"/>
      <c r="E29" s="137"/>
      <c r="F29" s="184"/>
      <c r="G29" s="144"/>
      <c r="H29" s="144"/>
      <c r="I29" s="141"/>
      <c r="J29" s="184"/>
      <c r="K29" s="158"/>
      <c r="L29" s="182" t="str">
        <f>IF(OR(K30=7,K30=8,K30=9),J25,IF(OR(K30=1,K30=2,K30=3),J33,""))</f>
        <v>劉坤明</v>
      </c>
      <c r="M29" s="292"/>
      <c r="N29" s="184"/>
      <c r="O29" s="153"/>
      <c r="P29" s="137"/>
      <c r="Q29" s="141"/>
      <c r="R29" s="142"/>
    </row>
    <row r="30" spans="1:18" s="7" customFormat="1" ht="10.35" customHeight="1" x14ac:dyDescent="0.3">
      <c r="A30" s="65"/>
      <c r="B30" s="143"/>
      <c r="C30" s="136"/>
      <c r="D30" s="136"/>
      <c r="E30" s="137"/>
      <c r="F30" s="184"/>
      <c r="G30" s="144"/>
      <c r="H30" s="144"/>
      <c r="I30" s="141"/>
      <c r="J30" s="184" t="s">
        <v>283</v>
      </c>
      <c r="K30" s="163">
        <v>9</v>
      </c>
      <c r="L30" s="183" t="str">
        <f>IF(OR(K30=7,K30=8,K30=9),J26,IF(OR(K30=1,K30=2,K30=3),J34,""))</f>
        <v>黃文明</v>
      </c>
      <c r="M30" s="296"/>
      <c r="N30" s="184"/>
      <c r="O30" s="153"/>
      <c r="P30" s="137"/>
      <c r="Q30" s="141"/>
      <c r="R30" s="142"/>
    </row>
    <row r="31" spans="1:18" s="7" customFormat="1" ht="10.35" customHeight="1" x14ac:dyDescent="0.3">
      <c r="A31" s="65">
        <v>7</v>
      </c>
      <c r="B31" s="143">
        <v>21</v>
      </c>
      <c r="C31" s="126" t="s">
        <v>153</v>
      </c>
      <c r="D31" s="126"/>
      <c r="E31" s="150"/>
      <c r="F31" s="187" t="s">
        <v>168</v>
      </c>
      <c r="G31" s="129" t="s">
        <v>44</v>
      </c>
      <c r="H31" s="129"/>
      <c r="I31" s="130"/>
      <c r="J31" s="184"/>
      <c r="K31" s="164"/>
      <c r="L31" s="289" t="s">
        <v>308</v>
      </c>
      <c r="M31" s="297"/>
      <c r="N31" s="184"/>
      <c r="O31" s="153"/>
      <c r="P31" s="137"/>
      <c r="Q31" s="141"/>
      <c r="R31" s="142"/>
    </row>
    <row r="32" spans="1:18" s="7" customFormat="1" ht="10.35" customHeight="1" x14ac:dyDescent="0.3">
      <c r="A32" s="65"/>
      <c r="B32" s="135"/>
      <c r="C32" s="136"/>
      <c r="D32" s="136"/>
      <c r="E32" s="137"/>
      <c r="F32" s="187" t="s">
        <v>169</v>
      </c>
      <c r="G32" s="129" t="s">
        <v>44</v>
      </c>
      <c r="H32" s="129"/>
      <c r="I32" s="138"/>
      <c r="J32" s="184"/>
      <c r="K32" s="153"/>
      <c r="L32" s="184"/>
      <c r="M32" s="290"/>
      <c r="N32" s="184"/>
      <c r="O32" s="153"/>
      <c r="P32" s="137"/>
      <c r="Q32" s="141"/>
      <c r="R32" s="142"/>
    </row>
    <row r="33" spans="1:18" s="7" customFormat="1" ht="10.35" customHeight="1" x14ac:dyDescent="0.3">
      <c r="A33" s="65"/>
      <c r="B33" s="143"/>
      <c r="C33" s="136"/>
      <c r="D33" s="136"/>
      <c r="E33" s="137"/>
      <c r="F33" s="258"/>
      <c r="G33" s="144"/>
      <c r="H33" s="144"/>
      <c r="I33" s="145"/>
      <c r="J33" s="182" t="str">
        <f>IF(OR(I34=7,I34=8,I34=9),F31,IF(OR(I34=1,I34=2,I34=3),F35,IF(F31="Bye",F35,IF(F35="Bye",F31,""))))</f>
        <v>李建德</v>
      </c>
      <c r="K33" s="153"/>
      <c r="L33" s="184"/>
      <c r="M33" s="290"/>
      <c r="N33" s="184"/>
      <c r="O33" s="153"/>
      <c r="P33" s="137"/>
      <c r="Q33" s="141"/>
      <c r="R33" s="142"/>
    </row>
    <row r="34" spans="1:18" s="7" customFormat="1" ht="10.35" customHeight="1" x14ac:dyDescent="0.3">
      <c r="A34" s="65"/>
      <c r="B34" s="143"/>
      <c r="C34" s="136"/>
      <c r="D34" s="136"/>
      <c r="E34" s="137"/>
      <c r="F34" s="258"/>
      <c r="G34" s="144"/>
      <c r="H34" s="144" t="s">
        <v>278</v>
      </c>
      <c r="I34" s="148">
        <v>9</v>
      </c>
      <c r="J34" s="183" t="str">
        <f>IF(OR(I34=7,I34=8,I34=9),F32,IF(OR(I34=1,I34=2,I34=3),F36,IF(F31="Bye",F36,IF(F35="Bye",F32,""))))</f>
        <v>潘俊宏</v>
      </c>
      <c r="K34" s="154"/>
      <c r="L34" s="184"/>
      <c r="M34" s="290"/>
      <c r="N34" s="184"/>
      <c r="O34" s="153"/>
      <c r="P34" s="137"/>
      <c r="Q34" s="141"/>
      <c r="R34" s="142"/>
    </row>
    <row r="35" spans="1:18" s="7" customFormat="1" ht="10.35" customHeight="1" x14ac:dyDescent="0.3">
      <c r="A35" s="124">
        <v>8</v>
      </c>
      <c r="B35" s="152">
        <v>4</v>
      </c>
      <c r="C35" s="126" t="s">
        <v>153</v>
      </c>
      <c r="D35" s="126">
        <v>1006</v>
      </c>
      <c r="E35" s="127" t="s">
        <v>170</v>
      </c>
      <c r="F35" s="257" t="s">
        <v>171</v>
      </c>
      <c r="G35" s="128" t="s">
        <v>21</v>
      </c>
      <c r="H35" s="129"/>
      <c r="I35" s="151"/>
      <c r="J35" s="277" t="s">
        <v>300</v>
      </c>
      <c r="K35" s="141"/>
      <c r="L35" s="184"/>
      <c r="M35" s="290"/>
      <c r="N35" s="184"/>
      <c r="O35" s="153"/>
      <c r="P35" s="137"/>
      <c r="Q35" s="141"/>
      <c r="R35" s="142"/>
    </row>
    <row r="36" spans="1:18" s="7" customFormat="1" ht="10.35" customHeight="1" x14ac:dyDescent="0.3">
      <c r="A36" s="65"/>
      <c r="B36" s="143"/>
      <c r="C36" s="136"/>
      <c r="D36" s="136"/>
      <c r="E36" s="137"/>
      <c r="F36" s="257" t="s">
        <v>172</v>
      </c>
      <c r="G36" s="128" t="s">
        <v>21</v>
      </c>
      <c r="H36" s="129"/>
      <c r="I36" s="138"/>
      <c r="J36" s="184"/>
      <c r="K36" s="141"/>
      <c r="L36" s="287"/>
      <c r="M36" s="298"/>
      <c r="N36" s="184"/>
      <c r="O36" s="153"/>
      <c r="P36" s="137"/>
      <c r="Q36" s="141"/>
      <c r="R36" s="142"/>
    </row>
    <row r="37" spans="1:18" s="7" customFormat="1" ht="10.35" customHeight="1" x14ac:dyDescent="0.3">
      <c r="A37" s="65"/>
      <c r="B37" s="143"/>
      <c r="C37" s="136"/>
      <c r="D37" s="136"/>
      <c r="E37" s="137"/>
      <c r="F37" s="258"/>
      <c r="G37" s="144"/>
      <c r="H37" s="144"/>
      <c r="I37" s="141"/>
      <c r="J37" s="184"/>
      <c r="K37" s="141"/>
      <c r="L37" s="184"/>
      <c r="M37" s="290"/>
      <c r="N37" s="290"/>
      <c r="O37" s="158"/>
      <c r="P37" s="182" t="str">
        <f>IF(OR(O38=7,O38=8,O38=9),N21,IF(OR(O38=1,O38=2,O38=3),N53,""))</f>
        <v>葉育銘</v>
      </c>
      <c r="Q37" s="141"/>
      <c r="R37" s="142"/>
    </row>
    <row r="38" spans="1:18" s="7" customFormat="1" ht="10.35" customHeight="1" x14ac:dyDescent="0.3">
      <c r="A38" s="65"/>
      <c r="B38" s="143"/>
      <c r="C38" s="136"/>
      <c r="D38" s="136"/>
      <c r="E38" s="137"/>
      <c r="F38" s="184"/>
      <c r="G38" s="144"/>
      <c r="H38" s="144"/>
      <c r="I38" s="141"/>
      <c r="J38" s="184"/>
      <c r="K38" s="141"/>
      <c r="L38" s="184"/>
      <c r="M38" s="290"/>
      <c r="N38" s="288" t="s">
        <v>290</v>
      </c>
      <c r="O38" s="159">
        <v>8</v>
      </c>
      <c r="P38" s="183" t="str">
        <f>IF(OR(O38=7,O38=8,O38=9),N22,IF(OR(O38=1,O38=2,O38=3),N54,""))</f>
        <v>郭旭東</v>
      </c>
      <c r="Q38" s="130"/>
      <c r="R38" s="142"/>
    </row>
    <row r="39" spans="1:18" s="7" customFormat="1" ht="10.35" customHeight="1" x14ac:dyDescent="0.3">
      <c r="A39" s="124">
        <v>9</v>
      </c>
      <c r="B39" s="125">
        <v>7</v>
      </c>
      <c r="C39" s="126" t="s">
        <v>153</v>
      </c>
      <c r="D39" s="126">
        <v>25</v>
      </c>
      <c r="E39" s="127" t="s">
        <v>173</v>
      </c>
      <c r="F39" s="257" t="s">
        <v>174</v>
      </c>
      <c r="G39" s="128" t="s">
        <v>21</v>
      </c>
      <c r="H39" s="129"/>
      <c r="I39" s="130"/>
      <c r="J39" s="184"/>
      <c r="K39" s="141"/>
      <c r="L39" s="184"/>
      <c r="M39" s="290"/>
      <c r="N39" s="184" t="s">
        <v>19</v>
      </c>
      <c r="O39" s="153"/>
      <c r="P39" s="289" t="s">
        <v>314</v>
      </c>
      <c r="Q39" s="141"/>
      <c r="R39" s="142"/>
    </row>
    <row r="40" spans="1:18" s="7" customFormat="1" ht="10.35" customHeight="1" x14ac:dyDescent="0.3">
      <c r="A40" s="65"/>
      <c r="B40" s="135"/>
      <c r="C40" s="136"/>
      <c r="D40" s="136"/>
      <c r="E40" s="137"/>
      <c r="F40" s="257" t="s">
        <v>175</v>
      </c>
      <c r="G40" s="128" t="s">
        <v>21</v>
      </c>
      <c r="H40" s="129"/>
      <c r="I40" s="138"/>
      <c r="J40" s="184"/>
      <c r="K40" s="141"/>
      <c r="L40" s="184"/>
      <c r="M40" s="290"/>
      <c r="N40" s="184"/>
      <c r="O40" s="153"/>
      <c r="P40" s="155"/>
      <c r="Q40" s="156"/>
      <c r="R40" s="142"/>
    </row>
    <row r="41" spans="1:18" s="7" customFormat="1" ht="10.35" customHeight="1" x14ac:dyDescent="0.3">
      <c r="A41" s="65"/>
      <c r="B41" s="143"/>
      <c r="C41" s="136"/>
      <c r="D41" s="136"/>
      <c r="E41" s="137"/>
      <c r="F41" s="184"/>
      <c r="G41" s="144"/>
      <c r="H41" s="144"/>
      <c r="I41" s="145"/>
      <c r="J41" s="185" t="str">
        <f>IF(OR(I42=7,I42=8,I42=9),F39,IF(OR(I42=1,I42=2,I42=3),F43,IF(F39="Bye",F43,IF(F43="Bye",F39,""))))</f>
        <v>蔣宜勳</v>
      </c>
      <c r="K41" s="141"/>
      <c r="L41" s="184"/>
      <c r="M41" s="290"/>
      <c r="N41" s="184"/>
      <c r="O41" s="153"/>
      <c r="P41" s="137"/>
      <c r="Q41" s="141"/>
      <c r="R41" s="142"/>
    </row>
    <row r="42" spans="1:18" s="7" customFormat="1" ht="10.35" customHeight="1" x14ac:dyDescent="0.3">
      <c r="A42" s="65"/>
      <c r="B42" s="143"/>
      <c r="C42" s="136"/>
      <c r="D42" s="136"/>
      <c r="E42" s="137"/>
      <c r="F42" s="184"/>
      <c r="G42" s="144"/>
      <c r="H42" s="144"/>
      <c r="I42" s="148"/>
      <c r="J42" s="186" t="str">
        <f>IF(OR(I42=7,I42=8,I42=9),F40,IF(OR(I42=1,I42=2,I42=3),F44,IF(F39="Bye",F44,IF(F43="Bye",F40,""))))</f>
        <v>蘇晏永</v>
      </c>
      <c r="K42" s="149"/>
      <c r="L42" s="184"/>
      <c r="M42" s="290"/>
      <c r="N42" s="184"/>
      <c r="O42" s="153"/>
      <c r="P42" s="137"/>
      <c r="Q42" s="141"/>
      <c r="R42" s="142"/>
    </row>
    <row r="43" spans="1:18" s="7" customFormat="1" ht="10.35" customHeight="1" x14ac:dyDescent="0.3">
      <c r="A43" s="65">
        <v>10</v>
      </c>
      <c r="B43" s="152"/>
      <c r="C43" s="126" t="s">
        <v>153</v>
      </c>
      <c r="D43" s="126"/>
      <c r="E43" s="150"/>
      <c r="F43" s="187" t="s">
        <v>23</v>
      </c>
      <c r="G43" s="129"/>
      <c r="H43" s="129"/>
      <c r="I43" s="151"/>
      <c r="J43" s="182"/>
      <c r="K43" s="153"/>
      <c r="L43" s="184"/>
      <c r="M43" s="290"/>
      <c r="N43" s="184"/>
      <c r="O43" s="153"/>
      <c r="P43" s="137"/>
      <c r="Q43" s="141"/>
      <c r="R43" s="142"/>
    </row>
    <row r="44" spans="1:18" s="7" customFormat="1" ht="10.35" customHeight="1" x14ac:dyDescent="0.3">
      <c r="A44" s="65"/>
      <c r="B44" s="143"/>
      <c r="C44" s="136"/>
      <c r="D44" s="136"/>
      <c r="E44" s="137"/>
      <c r="F44" s="187" t="s">
        <v>158</v>
      </c>
      <c r="G44" s="129"/>
      <c r="H44" s="129"/>
      <c r="I44" s="138"/>
      <c r="J44" s="182"/>
      <c r="K44" s="153"/>
      <c r="L44" s="287"/>
      <c r="M44" s="298"/>
      <c r="N44" s="184"/>
      <c r="O44" s="153"/>
      <c r="P44" s="137"/>
      <c r="Q44" s="141"/>
      <c r="R44" s="142"/>
    </row>
    <row r="45" spans="1:18" s="7" customFormat="1" ht="10.35" customHeight="1" x14ac:dyDescent="0.3">
      <c r="A45" s="65"/>
      <c r="B45" s="143"/>
      <c r="C45" s="136"/>
      <c r="D45" s="136"/>
      <c r="E45" s="137"/>
      <c r="F45" s="184"/>
      <c r="G45" s="144"/>
      <c r="H45" s="144"/>
      <c r="I45" s="141"/>
      <c r="J45" s="184"/>
      <c r="K45" s="158"/>
      <c r="L45" s="182" t="str">
        <f>IF(OR(K46=7,K46=8,K46=9),J41,IF(OR(K46=1,K46=2,K46=3),J49,""))</f>
        <v>蔣宜勳</v>
      </c>
      <c r="M45" s="290"/>
      <c r="N45" s="184"/>
      <c r="O45" s="153"/>
      <c r="P45" s="137"/>
      <c r="Q45" s="141"/>
      <c r="R45" s="142"/>
    </row>
    <row r="46" spans="1:18" s="7" customFormat="1" ht="10.35" customHeight="1" x14ac:dyDescent="0.3">
      <c r="A46" s="65"/>
      <c r="B46" s="143"/>
      <c r="C46" s="136"/>
      <c r="D46" s="136"/>
      <c r="E46" s="137"/>
      <c r="F46" s="184"/>
      <c r="G46" s="144"/>
      <c r="H46" s="144"/>
      <c r="I46" s="141"/>
      <c r="J46" s="184" t="s">
        <v>283</v>
      </c>
      <c r="K46" s="159">
        <v>8</v>
      </c>
      <c r="L46" s="183" t="str">
        <f>IF(OR(K46=7,K46=8,K46=9),J42,IF(OR(K46=1,K46=2,K46=3),J50,""))</f>
        <v>蘇晏永</v>
      </c>
      <c r="M46" s="291"/>
      <c r="N46" s="184"/>
      <c r="O46" s="153"/>
      <c r="P46" s="137"/>
      <c r="Q46" s="141"/>
      <c r="R46" s="142"/>
    </row>
    <row r="47" spans="1:18" s="7" customFormat="1" ht="10.35" customHeight="1" x14ac:dyDescent="0.3">
      <c r="A47" s="65">
        <v>11</v>
      </c>
      <c r="B47" s="143">
        <v>12</v>
      </c>
      <c r="C47" s="126" t="s">
        <v>153</v>
      </c>
      <c r="D47" s="126"/>
      <c r="E47" s="150"/>
      <c r="F47" s="187" t="s">
        <v>176</v>
      </c>
      <c r="G47" s="129" t="s">
        <v>26</v>
      </c>
      <c r="H47" s="129"/>
      <c r="I47" s="130"/>
      <c r="J47" s="184"/>
      <c r="K47" s="153"/>
      <c r="L47" s="289" t="s">
        <v>302</v>
      </c>
      <c r="M47" s="292"/>
      <c r="N47" s="184"/>
      <c r="O47" s="153"/>
      <c r="P47" s="137"/>
      <c r="Q47" s="141"/>
      <c r="R47" s="142"/>
    </row>
    <row r="48" spans="1:18" s="7" customFormat="1" ht="10.35" customHeight="1" x14ac:dyDescent="0.3">
      <c r="A48" s="65"/>
      <c r="B48" s="135"/>
      <c r="C48" s="136"/>
      <c r="D48" s="136"/>
      <c r="E48" s="137"/>
      <c r="F48" s="187" t="s">
        <v>177</v>
      </c>
      <c r="G48" s="129" t="s">
        <v>26</v>
      </c>
      <c r="H48" s="129"/>
      <c r="I48" s="138"/>
      <c r="J48" s="184"/>
      <c r="K48" s="153"/>
      <c r="L48" s="184"/>
      <c r="M48" s="292"/>
      <c r="N48" s="184"/>
      <c r="O48" s="153"/>
      <c r="P48" s="137"/>
      <c r="Q48" s="141"/>
      <c r="R48" s="142"/>
    </row>
    <row r="49" spans="1:18" s="7" customFormat="1" ht="10.35" customHeight="1" x14ac:dyDescent="0.3">
      <c r="A49" s="65"/>
      <c r="B49" s="143"/>
      <c r="C49" s="136"/>
      <c r="D49" s="136"/>
      <c r="E49" s="137"/>
      <c r="F49" s="184"/>
      <c r="G49" s="144"/>
      <c r="H49" s="144"/>
      <c r="I49" s="145"/>
      <c r="J49" s="182" t="str">
        <f>IF(OR(I50=7,I50=8,I50=9),F47,IF(OR(I50=1,I50=2,I50=3),F51,IF(F47="Bye",F51,IF(F51="Bye",F47,""))))</f>
        <v>王清富</v>
      </c>
      <c r="K49" s="153"/>
      <c r="L49" s="184"/>
      <c r="M49" s="292"/>
      <c r="N49" s="184"/>
      <c r="O49" s="153"/>
      <c r="P49" s="137"/>
      <c r="Q49" s="141"/>
      <c r="R49" s="142"/>
    </row>
    <row r="50" spans="1:18" s="7" customFormat="1" ht="10.35" customHeight="1" x14ac:dyDescent="0.3">
      <c r="A50" s="65"/>
      <c r="B50" s="143"/>
      <c r="C50" s="136"/>
      <c r="D50" s="136"/>
      <c r="E50" s="137"/>
      <c r="F50" s="184"/>
      <c r="G50" s="144"/>
      <c r="H50" s="144" t="s">
        <v>279</v>
      </c>
      <c r="I50" s="148">
        <v>9</v>
      </c>
      <c r="J50" s="183" t="str">
        <f>IF(OR(I50=7,I50=8,I50=9),F48,IF(OR(I50=1,I50=2,I50=3),F52,IF(F47="Bye",F52,IF(F51="Bye",F48,""))))</f>
        <v>謝羽珊</v>
      </c>
      <c r="K50" s="154"/>
      <c r="L50" s="184"/>
      <c r="M50" s="292"/>
      <c r="N50" s="184"/>
      <c r="O50" s="153"/>
      <c r="P50" s="137"/>
      <c r="Q50" s="141"/>
      <c r="R50" s="142"/>
    </row>
    <row r="51" spans="1:18" s="7" customFormat="1" ht="10.35" customHeight="1" x14ac:dyDescent="0.3">
      <c r="A51" s="65">
        <v>12</v>
      </c>
      <c r="B51" s="152">
        <v>6</v>
      </c>
      <c r="C51" s="126" t="s">
        <v>153</v>
      </c>
      <c r="D51" s="126">
        <v>1021</v>
      </c>
      <c r="E51" s="150"/>
      <c r="F51" s="187" t="s">
        <v>178</v>
      </c>
      <c r="G51" s="129" t="s">
        <v>21</v>
      </c>
      <c r="H51" s="129"/>
      <c r="I51" s="151"/>
      <c r="J51" s="276" t="s">
        <v>298</v>
      </c>
      <c r="K51" s="141"/>
      <c r="L51" s="184"/>
      <c r="M51" s="292"/>
      <c r="N51" s="184"/>
      <c r="O51" s="153"/>
      <c r="P51" s="137"/>
      <c r="Q51" s="141"/>
      <c r="R51" s="142"/>
    </row>
    <row r="52" spans="1:18" s="7" customFormat="1" ht="10.35" customHeight="1" x14ac:dyDescent="0.3">
      <c r="A52" s="65"/>
      <c r="B52" s="143"/>
      <c r="C52" s="136"/>
      <c r="D52" s="136"/>
      <c r="E52" s="137"/>
      <c r="F52" s="187" t="s">
        <v>179</v>
      </c>
      <c r="G52" s="129" t="s">
        <v>21</v>
      </c>
      <c r="H52" s="129"/>
      <c r="I52" s="138"/>
      <c r="J52" s="184"/>
      <c r="K52" s="141"/>
      <c r="L52" s="287"/>
      <c r="M52" s="294"/>
      <c r="N52" s="184"/>
      <c r="O52" s="153"/>
      <c r="P52" s="137"/>
      <c r="Q52" s="141"/>
      <c r="R52" s="142"/>
    </row>
    <row r="53" spans="1:18" s="7" customFormat="1" ht="10.35" customHeight="1" x14ac:dyDescent="0.3">
      <c r="A53" s="65"/>
      <c r="B53" s="143"/>
      <c r="C53" s="136"/>
      <c r="D53" s="136"/>
      <c r="E53" s="137"/>
      <c r="F53" s="184"/>
      <c r="G53" s="144"/>
      <c r="H53" s="144"/>
      <c r="I53" s="141"/>
      <c r="J53" s="184"/>
      <c r="K53" s="141"/>
      <c r="L53" s="184"/>
      <c r="M53" s="292"/>
      <c r="N53" s="182" t="str">
        <f>IF(OR(M54=7,M54=8,M54=9),L45,IF(OR(M54=1,M54=2,M54=3),L61,""))</f>
        <v>蔣宜勳</v>
      </c>
      <c r="O53" s="153"/>
      <c r="P53" s="137"/>
      <c r="Q53" s="141"/>
      <c r="R53" s="142"/>
    </row>
    <row r="54" spans="1:18" s="7" customFormat="1" ht="10.35" customHeight="1" x14ac:dyDescent="0.3">
      <c r="A54" s="65"/>
      <c r="B54" s="143"/>
      <c r="C54" s="136"/>
      <c r="D54" s="136"/>
      <c r="E54" s="137"/>
      <c r="F54" s="184"/>
      <c r="G54" s="144"/>
      <c r="H54" s="144"/>
      <c r="I54" s="141"/>
      <c r="J54" s="184"/>
      <c r="K54" s="141"/>
      <c r="L54" s="288" t="s">
        <v>286</v>
      </c>
      <c r="M54" s="295">
        <v>7</v>
      </c>
      <c r="N54" s="183" t="str">
        <f>IF(OR(M54=7,M54=8,M54=9),L46,IF(OR(M54=1,M54=2,M54=3),L62,""))</f>
        <v>蘇晏永</v>
      </c>
      <c r="O54" s="154"/>
      <c r="P54" s="137"/>
      <c r="Q54" s="141"/>
      <c r="R54" s="142"/>
    </row>
    <row r="55" spans="1:18" s="7" customFormat="1" ht="10.35" customHeight="1" x14ac:dyDescent="0.3">
      <c r="A55" s="65">
        <v>13</v>
      </c>
      <c r="B55" s="125">
        <v>24</v>
      </c>
      <c r="C55" s="126" t="s">
        <v>153</v>
      </c>
      <c r="D55" s="126"/>
      <c r="E55" s="150"/>
      <c r="F55" s="187" t="s">
        <v>180</v>
      </c>
      <c r="G55" s="129" t="s">
        <v>26</v>
      </c>
      <c r="H55" s="129"/>
      <c r="I55" s="130"/>
      <c r="J55" s="184"/>
      <c r="K55" s="141"/>
      <c r="L55" s="184" t="s">
        <v>18</v>
      </c>
      <c r="M55" s="292"/>
      <c r="N55" s="289" t="s">
        <v>313</v>
      </c>
      <c r="O55" s="165"/>
      <c r="P55" s="137"/>
      <c r="Q55" s="141"/>
      <c r="R55" s="142"/>
    </row>
    <row r="56" spans="1:18" s="7" customFormat="1" ht="10.35" customHeight="1" x14ac:dyDescent="0.3">
      <c r="A56" s="65"/>
      <c r="B56" s="135"/>
      <c r="C56" s="136"/>
      <c r="D56" s="136"/>
      <c r="E56" s="137"/>
      <c r="F56" s="187" t="s">
        <v>181</v>
      </c>
      <c r="G56" s="129" t="s">
        <v>26</v>
      </c>
      <c r="H56" s="129"/>
      <c r="I56" s="138"/>
      <c r="J56" s="184"/>
      <c r="K56" s="141"/>
      <c r="L56" s="184"/>
      <c r="M56" s="292"/>
      <c r="N56" s="184"/>
      <c r="O56" s="141"/>
      <c r="P56" s="137"/>
      <c r="Q56" s="141"/>
      <c r="R56" s="142"/>
    </row>
    <row r="57" spans="1:18" s="7" customFormat="1" ht="10.35" customHeight="1" x14ac:dyDescent="0.3">
      <c r="A57" s="65"/>
      <c r="B57" s="143"/>
      <c r="C57" s="136"/>
      <c r="D57" s="136"/>
      <c r="E57" s="137"/>
      <c r="F57" s="184"/>
      <c r="G57" s="144"/>
      <c r="H57" s="144"/>
      <c r="I57" s="145"/>
      <c r="J57" s="182" t="str">
        <f>IF(OR(I58=7,I58=8,I58=9),F55,IF(OR(I58=1,I58=2,I58=3),F59,IF(F55="Bye",F59,IF(F59="Bye",F55,""))))</f>
        <v>李建輝</v>
      </c>
      <c r="K57" s="141"/>
      <c r="L57" s="184"/>
      <c r="M57" s="292"/>
      <c r="N57" s="184"/>
      <c r="O57" s="141"/>
      <c r="P57" s="137"/>
      <c r="Q57" s="141"/>
      <c r="R57" s="142"/>
    </row>
    <row r="58" spans="1:18" s="7" customFormat="1" ht="10.35" customHeight="1" x14ac:dyDescent="0.3">
      <c r="A58" s="65"/>
      <c r="B58" s="143"/>
      <c r="C58" s="136"/>
      <c r="D58" s="136"/>
      <c r="E58" s="137"/>
      <c r="F58" s="184"/>
      <c r="G58" s="144"/>
      <c r="H58" s="144" t="s">
        <v>279</v>
      </c>
      <c r="I58" s="148">
        <v>1</v>
      </c>
      <c r="J58" s="183" t="str">
        <f>IF(OR(I58=7,I58=8,I58=9),F56,IF(OR(I58=1,I58=2,I58=3),F60,IF(F55="Bye",F60,IF(F59="Bye",F56,""))))</f>
        <v>王麗雯</v>
      </c>
      <c r="K58" s="149"/>
      <c r="L58" s="184"/>
      <c r="M58" s="292"/>
      <c r="N58" s="184"/>
      <c r="O58" s="141"/>
      <c r="P58" s="137"/>
      <c r="Q58" s="141"/>
      <c r="R58" s="142"/>
    </row>
    <row r="59" spans="1:18" s="7" customFormat="1" ht="10.35" customHeight="1" x14ac:dyDescent="0.3">
      <c r="A59" s="65">
        <v>14</v>
      </c>
      <c r="B59" s="152">
        <v>10</v>
      </c>
      <c r="C59" s="126" t="s">
        <v>153</v>
      </c>
      <c r="D59" s="126"/>
      <c r="E59" s="150"/>
      <c r="F59" s="187" t="s">
        <v>182</v>
      </c>
      <c r="G59" s="129" t="s">
        <v>21</v>
      </c>
      <c r="H59" s="129"/>
      <c r="I59" s="151"/>
      <c r="J59" s="277" t="s">
        <v>301</v>
      </c>
      <c r="K59" s="153"/>
      <c r="L59" s="184"/>
      <c r="M59" s="292"/>
      <c r="N59" s="184"/>
      <c r="O59" s="141"/>
      <c r="P59" s="137"/>
      <c r="Q59" s="141"/>
      <c r="R59" s="142"/>
    </row>
    <row r="60" spans="1:18" s="7" customFormat="1" ht="10.35" customHeight="1" x14ac:dyDescent="0.3">
      <c r="A60" s="65"/>
      <c r="B60" s="143"/>
      <c r="C60" s="136"/>
      <c r="D60" s="136"/>
      <c r="E60" s="137"/>
      <c r="F60" s="187" t="s">
        <v>183</v>
      </c>
      <c r="G60" s="129" t="s">
        <v>21</v>
      </c>
      <c r="H60" s="129"/>
      <c r="I60" s="138"/>
      <c r="J60" s="182"/>
      <c r="K60" s="153"/>
      <c r="L60" s="287"/>
      <c r="M60" s="294"/>
      <c r="N60" s="184"/>
      <c r="O60" s="141"/>
      <c r="P60" s="137"/>
      <c r="Q60" s="141"/>
      <c r="R60" s="142"/>
    </row>
    <row r="61" spans="1:18" s="7" customFormat="1" ht="10.35" customHeight="1" x14ac:dyDescent="0.3">
      <c r="A61" s="65"/>
      <c r="B61" s="143"/>
      <c r="C61" s="136"/>
      <c r="D61" s="136"/>
      <c r="E61" s="137"/>
      <c r="F61" s="184"/>
      <c r="G61" s="144"/>
      <c r="H61" s="144"/>
      <c r="I61" s="141"/>
      <c r="J61" s="184"/>
      <c r="K61" s="158"/>
      <c r="L61" s="182" t="str">
        <f>IF(OR(K62=7,K62=8,K62=9),J57,IF(OR(K62=1,K62=2,K62=3),J65,""))</f>
        <v>葉日煌</v>
      </c>
      <c r="M61" s="292"/>
      <c r="N61" s="184"/>
      <c r="O61" s="141"/>
      <c r="P61" s="137"/>
      <c r="Q61" s="141"/>
      <c r="R61" s="142"/>
    </row>
    <row r="62" spans="1:18" s="7" customFormat="1" ht="10.35" customHeight="1" x14ac:dyDescent="0.3">
      <c r="A62" s="65"/>
      <c r="B62" s="143"/>
      <c r="C62" s="136"/>
      <c r="D62" s="136"/>
      <c r="E62" s="137"/>
      <c r="F62" s="184"/>
      <c r="G62" s="144"/>
      <c r="H62" s="144"/>
      <c r="I62" s="141"/>
      <c r="J62" s="184" t="s">
        <v>284</v>
      </c>
      <c r="K62" s="159">
        <v>2</v>
      </c>
      <c r="L62" s="183" t="str">
        <f>IF(OR(K62=7,K62=8,K62=9),J58,IF(OR(K62=1,K62=2,K62=3),J66,""))</f>
        <v>張旭涵</v>
      </c>
      <c r="M62" s="296"/>
      <c r="N62" s="184"/>
      <c r="O62" s="141"/>
      <c r="P62" s="137"/>
      <c r="Q62" s="141"/>
      <c r="R62" s="142"/>
    </row>
    <row r="63" spans="1:18" s="7" customFormat="1" ht="10.35" customHeight="1" x14ac:dyDescent="0.3">
      <c r="A63" s="65">
        <v>15</v>
      </c>
      <c r="B63" s="143">
        <v>26</v>
      </c>
      <c r="C63" s="126" t="s">
        <v>153</v>
      </c>
      <c r="D63" s="126"/>
      <c r="E63" s="150"/>
      <c r="F63" s="187" t="s">
        <v>184</v>
      </c>
      <c r="G63" s="129" t="s">
        <v>121</v>
      </c>
      <c r="H63" s="129"/>
      <c r="I63" s="130"/>
      <c r="J63" s="184"/>
      <c r="K63" s="153"/>
      <c r="L63" s="289" t="s">
        <v>305</v>
      </c>
      <c r="M63" s="297"/>
      <c r="N63" s="299"/>
      <c r="O63" s="141"/>
      <c r="P63" s="166"/>
      <c r="Q63" s="141"/>
      <c r="R63" s="142"/>
    </row>
    <row r="64" spans="1:18" s="7" customFormat="1" ht="10.35" customHeight="1" x14ac:dyDescent="0.3">
      <c r="A64" s="65"/>
      <c r="B64" s="135"/>
      <c r="C64" s="136"/>
      <c r="D64" s="136"/>
      <c r="E64" s="137"/>
      <c r="F64" s="187" t="s">
        <v>185</v>
      </c>
      <c r="G64" s="129" t="s">
        <v>121</v>
      </c>
      <c r="H64" s="129"/>
      <c r="I64" s="138"/>
      <c r="J64" s="184"/>
      <c r="K64" s="153"/>
      <c r="L64" s="184"/>
      <c r="M64" s="290"/>
      <c r="N64" s="184"/>
      <c r="O64" s="141"/>
      <c r="P64" s="137"/>
      <c r="Q64" s="141"/>
      <c r="R64" s="142"/>
    </row>
    <row r="65" spans="1:18" s="7" customFormat="1" ht="10.35" customHeight="1" x14ac:dyDescent="0.3">
      <c r="A65" s="65"/>
      <c r="B65" s="143"/>
      <c r="C65" s="136"/>
      <c r="D65" s="136"/>
      <c r="E65" s="137"/>
      <c r="F65" s="258"/>
      <c r="G65" s="167"/>
      <c r="H65" s="144"/>
      <c r="I65" s="145"/>
      <c r="J65" s="182" t="str">
        <f>IF(OR(I66=7,I66=8,I66=9),F63,IF(OR(I66=1,I66=2,I66=3),F67,IF(F63="Bye",F67,IF(F67="Bye",F63,""))))</f>
        <v>葉日煌</v>
      </c>
      <c r="K65" s="153"/>
      <c r="L65" s="184"/>
      <c r="M65" s="290"/>
      <c r="N65" s="184"/>
      <c r="O65" s="156"/>
      <c r="P65" s="137"/>
      <c r="Q65" s="141"/>
      <c r="R65" s="142"/>
    </row>
    <row r="66" spans="1:18" s="7" customFormat="1" ht="10.35" customHeight="1" x14ac:dyDescent="0.3">
      <c r="A66" s="65"/>
      <c r="B66" s="143"/>
      <c r="C66" s="136"/>
      <c r="D66" s="136"/>
      <c r="E66" s="137"/>
      <c r="F66" s="184"/>
      <c r="G66" s="144"/>
      <c r="H66" s="144" t="s">
        <v>279</v>
      </c>
      <c r="I66" s="148">
        <v>1</v>
      </c>
      <c r="J66" s="183" t="str">
        <f>IF(OR(I66=7,I66=8,I66=9),F64,IF(OR(I66=1,I66=2,I66=3),F68,IF(F63="Bye",F68,IF(F67="Bye",F64,""))))</f>
        <v>張旭涵</v>
      </c>
      <c r="K66" s="154"/>
      <c r="L66" s="184"/>
      <c r="M66" s="290"/>
      <c r="N66" s="275"/>
      <c r="O66" s="142"/>
      <c r="P66" s="142"/>
      <c r="Q66" s="142"/>
      <c r="R66" s="142"/>
    </row>
    <row r="67" spans="1:18" s="7" customFormat="1" ht="10.35" customHeight="1" x14ac:dyDescent="0.3">
      <c r="A67" s="124">
        <v>16</v>
      </c>
      <c r="B67" s="152">
        <v>9</v>
      </c>
      <c r="C67" s="126" t="s">
        <v>153</v>
      </c>
      <c r="D67" s="126">
        <v>1003</v>
      </c>
      <c r="E67" s="127" t="s">
        <v>186</v>
      </c>
      <c r="F67" s="257" t="s">
        <v>187</v>
      </c>
      <c r="G67" s="128" t="s">
        <v>188</v>
      </c>
      <c r="H67" s="129"/>
      <c r="I67" s="151"/>
      <c r="J67" s="277" t="s">
        <v>302</v>
      </c>
      <c r="K67" s="141"/>
      <c r="L67" s="184"/>
      <c r="M67" s="290"/>
      <c r="N67" s="275"/>
      <c r="O67" s="142"/>
      <c r="P67" s="142"/>
      <c r="Q67" s="142"/>
      <c r="R67" s="142"/>
    </row>
    <row r="68" spans="1:18" s="7" customFormat="1" ht="10.35" customHeight="1" x14ac:dyDescent="0.3">
      <c r="A68" s="65"/>
      <c r="B68" s="143"/>
      <c r="C68" s="136"/>
      <c r="D68" s="136"/>
      <c r="E68" s="137"/>
      <c r="F68" s="257" t="s">
        <v>189</v>
      </c>
      <c r="G68" s="128" t="s">
        <v>188</v>
      </c>
      <c r="H68" s="129"/>
      <c r="I68" s="138"/>
      <c r="J68" s="184"/>
      <c r="K68" s="141"/>
      <c r="L68" s="287"/>
      <c r="M68" s="298"/>
      <c r="N68" s="275"/>
      <c r="O68" s="142"/>
      <c r="P68" s="142"/>
      <c r="Q68" s="142"/>
      <c r="R68" s="142"/>
    </row>
    <row r="69" spans="1:18" s="7" customFormat="1" ht="10.95" customHeight="1" x14ac:dyDescent="0.3">
      <c r="A69" s="65"/>
      <c r="B69" s="143"/>
      <c r="C69" s="169"/>
      <c r="D69" s="169"/>
      <c r="E69" s="170"/>
      <c r="F69" s="184"/>
      <c r="G69" s="144"/>
      <c r="H69" s="168"/>
      <c r="I69" s="141"/>
      <c r="J69" s="184"/>
      <c r="K69" s="141"/>
      <c r="L69" s="184"/>
      <c r="M69" s="290"/>
      <c r="N69" s="275"/>
      <c r="O69" s="142"/>
      <c r="P69" s="142"/>
      <c r="Q69" s="142"/>
      <c r="R69" s="142"/>
    </row>
    <row r="70" spans="1:18" ht="10.95" customHeight="1" x14ac:dyDescent="0.3">
      <c r="A70" s="65"/>
      <c r="B70" s="143"/>
      <c r="C70" s="169"/>
      <c r="D70" s="169"/>
      <c r="E70" s="170"/>
      <c r="F70" s="184"/>
      <c r="G70" s="144"/>
      <c r="H70" s="168"/>
      <c r="I70" s="141"/>
      <c r="J70" s="184"/>
      <c r="K70" s="141"/>
      <c r="L70" s="184"/>
      <c r="M70" s="290"/>
      <c r="N70" s="184"/>
      <c r="O70" s="172"/>
      <c r="P70" s="171"/>
      <c r="Q70" s="172"/>
      <c r="R70" s="173"/>
    </row>
    <row r="71" spans="1:18" s="7" customFormat="1" ht="10.95" customHeight="1" x14ac:dyDescent="0.3">
      <c r="A71" s="124">
        <v>17</v>
      </c>
      <c r="B71" s="125">
        <v>8</v>
      </c>
      <c r="C71" s="126" t="s">
        <v>153</v>
      </c>
      <c r="D71" s="126">
        <v>1006</v>
      </c>
      <c r="E71" s="127" t="s">
        <v>190</v>
      </c>
      <c r="F71" s="257" t="s">
        <v>191</v>
      </c>
      <c r="G71" s="128" t="s">
        <v>26</v>
      </c>
      <c r="H71" s="129"/>
      <c r="I71" s="130"/>
      <c r="J71" s="184"/>
      <c r="K71" s="141"/>
      <c r="L71" s="184"/>
      <c r="M71" s="290"/>
      <c r="N71" s="184"/>
      <c r="O71" s="141"/>
      <c r="P71" s="137"/>
      <c r="Q71" s="134" t="s">
        <v>12</v>
      </c>
      <c r="R71" s="142"/>
    </row>
    <row r="72" spans="1:18" s="7" customFormat="1" ht="10.95" customHeight="1" x14ac:dyDescent="0.3">
      <c r="A72" s="65"/>
      <c r="B72" s="135"/>
      <c r="C72" s="136"/>
      <c r="D72" s="136"/>
      <c r="E72" s="137"/>
      <c r="F72" s="257" t="s">
        <v>192</v>
      </c>
      <c r="G72" s="128" t="s">
        <v>26</v>
      </c>
      <c r="H72" s="129"/>
      <c r="I72" s="138"/>
      <c r="J72" s="184"/>
      <c r="K72" s="141"/>
      <c r="L72" s="184"/>
      <c r="M72" s="290"/>
      <c r="N72" s="184"/>
      <c r="O72" s="141"/>
      <c r="P72" s="137"/>
      <c r="Q72" s="141"/>
      <c r="R72" s="142"/>
    </row>
    <row r="73" spans="1:18" s="7" customFormat="1" ht="10.95" customHeight="1" x14ac:dyDescent="0.3">
      <c r="A73" s="65"/>
      <c r="B73" s="143"/>
      <c r="C73" s="136"/>
      <c r="D73" s="136"/>
      <c r="E73" s="137"/>
      <c r="F73" s="184"/>
      <c r="G73" s="144"/>
      <c r="H73" s="144"/>
      <c r="I73" s="145"/>
      <c r="J73" s="182" t="str">
        <f>IF(OR(I74=7,I74=8,I74=9),F71,IF(OR(I74=1,I74=2,I74=3),F75,IF(F71="Bye",F75,IF(F75="Bye",F71,""))))</f>
        <v>董德明</v>
      </c>
      <c r="K73" s="141"/>
      <c r="L73" s="184"/>
      <c r="M73" s="290"/>
      <c r="N73" s="184"/>
      <c r="O73" s="141"/>
      <c r="P73" s="137"/>
      <c r="Q73" s="141"/>
      <c r="R73" s="142"/>
    </row>
    <row r="74" spans="1:18" s="7" customFormat="1" ht="10.95" customHeight="1" x14ac:dyDescent="0.3">
      <c r="A74" s="65"/>
      <c r="B74" s="143"/>
      <c r="C74" s="136"/>
      <c r="D74" s="136"/>
      <c r="E74" s="137"/>
      <c r="F74" s="184"/>
      <c r="G74" s="144"/>
      <c r="H74" s="144" t="s">
        <v>279</v>
      </c>
      <c r="I74" s="148">
        <v>8</v>
      </c>
      <c r="J74" s="183" t="str">
        <f>IF(OR(I74=7,I74=8,I74=9),F72,IF(OR(I74=1,I74=2,I74=3),F76,IF(F71="Bye",F76,IF(F75="Bye",F72,""))))</f>
        <v>李志鴻</v>
      </c>
      <c r="K74" s="149"/>
      <c r="L74" s="184"/>
      <c r="M74" s="290"/>
      <c r="N74" s="184"/>
      <c r="O74" s="141"/>
      <c r="P74" s="137"/>
      <c r="Q74" s="141"/>
      <c r="R74" s="142"/>
    </row>
    <row r="75" spans="1:18" s="7" customFormat="1" ht="10.95" customHeight="1" x14ac:dyDescent="0.3">
      <c r="A75" s="65">
        <v>18</v>
      </c>
      <c r="B75" s="152">
        <v>17</v>
      </c>
      <c r="C75" s="126" t="s">
        <v>153</v>
      </c>
      <c r="D75" s="126"/>
      <c r="E75" s="150"/>
      <c r="F75" s="187" t="s">
        <v>193</v>
      </c>
      <c r="G75" s="129" t="s">
        <v>21</v>
      </c>
      <c r="H75" s="129"/>
      <c r="I75" s="151"/>
      <c r="J75" s="276" t="s">
        <v>298</v>
      </c>
      <c r="K75" s="153"/>
      <c r="L75" s="184"/>
      <c r="M75" s="290"/>
      <c r="N75" s="184"/>
      <c r="O75" s="141"/>
      <c r="P75" s="137"/>
      <c r="Q75" s="141"/>
      <c r="R75" s="142"/>
    </row>
    <row r="76" spans="1:18" s="7" customFormat="1" ht="10.95" customHeight="1" x14ac:dyDescent="0.3">
      <c r="A76" s="65"/>
      <c r="B76" s="143"/>
      <c r="C76" s="136"/>
      <c r="D76" s="136"/>
      <c r="E76" s="137"/>
      <c r="F76" s="187" t="s">
        <v>194</v>
      </c>
      <c r="G76" s="129" t="s">
        <v>21</v>
      </c>
      <c r="H76" s="129"/>
      <c r="I76" s="138"/>
      <c r="J76" s="182"/>
      <c r="K76" s="153"/>
      <c r="L76" s="287"/>
      <c r="M76" s="298"/>
      <c r="N76" s="184"/>
      <c r="O76" s="141"/>
      <c r="P76" s="137"/>
      <c r="Q76" s="141"/>
      <c r="R76" s="142"/>
    </row>
    <row r="77" spans="1:18" s="7" customFormat="1" ht="10.95" customHeight="1" x14ac:dyDescent="0.3">
      <c r="A77" s="65"/>
      <c r="B77" s="143"/>
      <c r="C77" s="136"/>
      <c r="D77" s="136"/>
      <c r="E77" s="137"/>
      <c r="F77" s="184"/>
      <c r="G77" s="144"/>
      <c r="H77" s="144"/>
      <c r="I77" s="141"/>
      <c r="J77" s="184"/>
      <c r="K77" s="158"/>
      <c r="L77" s="182" t="str">
        <f>IF(OR(K78=7,K78=8,K78=9),J73,IF(OR(K78=1,K78=2,K78=3),J81,""))</f>
        <v>凌佑銘</v>
      </c>
      <c r="M77" s="290"/>
      <c r="N77" s="184"/>
      <c r="O77" s="141"/>
      <c r="P77" s="137"/>
      <c r="Q77" s="141"/>
      <c r="R77" s="142"/>
    </row>
    <row r="78" spans="1:18" s="7" customFormat="1" ht="10.95" customHeight="1" x14ac:dyDescent="0.3">
      <c r="A78" s="65"/>
      <c r="B78" s="143"/>
      <c r="C78" s="136"/>
      <c r="D78" s="136"/>
      <c r="E78" s="137"/>
      <c r="F78" s="184"/>
      <c r="G78" s="144"/>
      <c r="H78" s="144"/>
      <c r="I78" s="141"/>
      <c r="J78" s="184" t="s">
        <v>284</v>
      </c>
      <c r="K78" s="159">
        <v>1</v>
      </c>
      <c r="L78" s="183" t="str">
        <f>IF(OR(K78=7,K78=8,K78=9),J74,IF(OR(K78=1,K78=2,K78=3),J82,""))</f>
        <v>盧英治</v>
      </c>
      <c r="M78" s="291"/>
      <c r="N78" s="184"/>
      <c r="O78" s="141"/>
      <c r="P78" s="137"/>
      <c r="Q78" s="141"/>
      <c r="R78" s="142"/>
    </row>
    <row r="79" spans="1:18" s="7" customFormat="1" ht="10.95" customHeight="1" x14ac:dyDescent="0.3">
      <c r="A79" s="65">
        <v>19</v>
      </c>
      <c r="B79" s="143">
        <v>13</v>
      </c>
      <c r="C79" s="126" t="s">
        <v>153</v>
      </c>
      <c r="D79" s="126">
        <v>1021</v>
      </c>
      <c r="E79" s="150"/>
      <c r="F79" s="187" t="s">
        <v>195</v>
      </c>
      <c r="G79" s="129" t="s">
        <v>21</v>
      </c>
      <c r="H79" s="129"/>
      <c r="I79" s="130"/>
      <c r="J79" s="184"/>
      <c r="K79" s="153"/>
      <c r="L79" s="289" t="s">
        <v>302</v>
      </c>
      <c r="M79" s="292"/>
      <c r="N79" s="184"/>
      <c r="O79" s="141"/>
      <c r="P79" s="137"/>
      <c r="Q79" s="141"/>
      <c r="R79" s="142"/>
    </row>
    <row r="80" spans="1:18" s="7" customFormat="1" ht="10.95" customHeight="1" x14ac:dyDescent="0.3">
      <c r="A80" s="65"/>
      <c r="B80" s="135"/>
      <c r="C80" s="136"/>
      <c r="D80" s="136"/>
      <c r="E80" s="137"/>
      <c r="F80" s="187" t="s">
        <v>196</v>
      </c>
      <c r="G80" s="129" t="s">
        <v>21</v>
      </c>
      <c r="H80" s="129"/>
      <c r="I80" s="138"/>
      <c r="J80" s="184"/>
      <c r="K80" s="153"/>
      <c r="L80" s="184"/>
      <c r="M80" s="292"/>
      <c r="N80" s="184"/>
      <c r="O80" s="141"/>
      <c r="P80" s="137"/>
      <c r="Q80" s="141"/>
      <c r="R80" s="142"/>
    </row>
    <row r="81" spans="1:18" s="7" customFormat="1" ht="10.95" customHeight="1" x14ac:dyDescent="0.3">
      <c r="A81" s="65"/>
      <c r="B81" s="143"/>
      <c r="C81" s="136"/>
      <c r="D81" s="136"/>
      <c r="E81" s="137"/>
      <c r="F81" s="184"/>
      <c r="G81" s="144"/>
      <c r="H81" s="144"/>
      <c r="I81" s="145"/>
      <c r="J81" s="182" t="str">
        <f>IF(OR(I82=7,I82=8,I82=9),F79,IF(OR(I82=1,I82=2,I82=3),F83,IF(F79="Bye",F83,IF(F83="Bye",F79,""))))</f>
        <v>凌佑銘</v>
      </c>
      <c r="K81" s="153"/>
      <c r="L81" s="184"/>
      <c r="M81" s="292"/>
      <c r="N81" s="184"/>
      <c r="O81" s="141"/>
      <c r="P81" s="137"/>
      <c r="Q81" s="141"/>
      <c r="R81" s="142"/>
    </row>
    <row r="82" spans="1:18" s="7" customFormat="1" ht="10.95" customHeight="1" x14ac:dyDescent="0.3">
      <c r="A82" s="65"/>
      <c r="B82" s="143"/>
      <c r="C82" s="136"/>
      <c r="D82" s="136"/>
      <c r="E82" s="137"/>
      <c r="F82" s="184"/>
      <c r="G82" s="144"/>
      <c r="H82" s="144" t="s">
        <v>279</v>
      </c>
      <c r="I82" s="148">
        <v>9</v>
      </c>
      <c r="J82" s="183" t="str">
        <f>IF(OR(I82=7,I82=8,I82=9),F80,IF(OR(I82=1,I82=2,I82=3),F84,IF(F79="Bye",F84,IF(F83="Bye",F80,""))))</f>
        <v>盧英治</v>
      </c>
      <c r="K82" s="154"/>
      <c r="L82" s="184"/>
      <c r="M82" s="292"/>
      <c r="N82" s="184"/>
      <c r="O82" s="141"/>
      <c r="P82" s="137"/>
      <c r="Q82" s="141"/>
      <c r="R82" s="142"/>
    </row>
    <row r="83" spans="1:18" s="7" customFormat="1" ht="10.95" customHeight="1" x14ac:dyDescent="0.3">
      <c r="A83" s="65">
        <v>20</v>
      </c>
      <c r="B83" s="152">
        <v>2</v>
      </c>
      <c r="C83" s="126" t="s">
        <v>153</v>
      </c>
      <c r="D83" s="126"/>
      <c r="E83" s="150"/>
      <c r="F83" s="187" t="s">
        <v>197</v>
      </c>
      <c r="G83" s="129" t="s">
        <v>98</v>
      </c>
      <c r="H83" s="129"/>
      <c r="I83" s="151"/>
      <c r="J83" s="277" t="s">
        <v>303</v>
      </c>
      <c r="K83" s="141"/>
      <c r="L83" s="184"/>
      <c r="M83" s="292"/>
      <c r="N83" s="184"/>
      <c r="O83" s="141"/>
      <c r="P83" s="137"/>
      <c r="Q83" s="141"/>
      <c r="R83" s="142"/>
    </row>
    <row r="84" spans="1:18" s="7" customFormat="1" ht="10.95" customHeight="1" x14ac:dyDescent="0.3">
      <c r="A84" s="65"/>
      <c r="B84" s="143"/>
      <c r="C84" s="136"/>
      <c r="D84" s="136"/>
      <c r="E84" s="137"/>
      <c r="F84" s="187" t="s">
        <v>198</v>
      </c>
      <c r="G84" s="129" t="s">
        <v>199</v>
      </c>
      <c r="H84" s="129"/>
      <c r="I84" s="138"/>
      <c r="J84" s="184"/>
      <c r="K84" s="141"/>
      <c r="L84" s="287"/>
      <c r="M84" s="294"/>
      <c r="N84" s="184"/>
      <c r="O84" s="141"/>
      <c r="P84" s="137"/>
      <c r="Q84" s="141"/>
      <c r="R84" s="142"/>
    </row>
    <row r="85" spans="1:18" s="7" customFormat="1" ht="10.95" customHeight="1" x14ac:dyDescent="0.3">
      <c r="A85" s="65"/>
      <c r="B85" s="143"/>
      <c r="C85" s="136"/>
      <c r="D85" s="136"/>
      <c r="E85" s="137"/>
      <c r="F85" s="184"/>
      <c r="G85" s="144"/>
      <c r="H85" s="144"/>
      <c r="I85" s="141"/>
      <c r="J85" s="184"/>
      <c r="K85" s="141"/>
      <c r="L85" s="184"/>
      <c r="M85" s="292"/>
      <c r="N85" s="182" t="str">
        <f>IF(OR(M86=7,M86=8,M86=9),L77,IF(OR(M86=1,M86=2,M86=3),L93,""))</f>
        <v>凌佑銘</v>
      </c>
      <c r="O85" s="141"/>
      <c r="P85" s="137"/>
      <c r="Q85" s="141"/>
      <c r="R85" s="142"/>
    </row>
    <row r="86" spans="1:18" s="7" customFormat="1" ht="10.95" customHeight="1" x14ac:dyDescent="0.3">
      <c r="A86" s="65"/>
      <c r="B86" s="143"/>
      <c r="C86" s="136"/>
      <c r="D86" s="136"/>
      <c r="E86" s="137"/>
      <c r="F86" s="184"/>
      <c r="G86" s="144"/>
      <c r="H86" s="144"/>
      <c r="I86" s="141"/>
      <c r="J86" s="184"/>
      <c r="K86" s="141"/>
      <c r="L86" s="288" t="s">
        <v>286</v>
      </c>
      <c r="M86" s="295">
        <v>7</v>
      </c>
      <c r="N86" s="183" t="str">
        <f>IF(OR(M86=7,M86=8,M86=9),L78,IF(OR(M86=1,M86=2,M86=3),L94,""))</f>
        <v>盧英治</v>
      </c>
      <c r="O86" s="149"/>
      <c r="P86" s="137"/>
      <c r="Q86" s="141"/>
      <c r="R86" s="142"/>
    </row>
    <row r="87" spans="1:18" s="7" customFormat="1" ht="10.95" customHeight="1" x14ac:dyDescent="0.3">
      <c r="A87" s="65">
        <v>21</v>
      </c>
      <c r="B87" s="125">
        <v>19</v>
      </c>
      <c r="C87" s="126" t="s">
        <v>153</v>
      </c>
      <c r="D87" s="126"/>
      <c r="E87" s="150"/>
      <c r="F87" s="187" t="s">
        <v>200</v>
      </c>
      <c r="G87" s="129" t="s">
        <v>21</v>
      </c>
      <c r="H87" s="129"/>
      <c r="I87" s="130"/>
      <c r="J87" s="184"/>
      <c r="K87" s="141"/>
      <c r="L87" s="184" t="s">
        <v>18</v>
      </c>
      <c r="M87" s="292"/>
      <c r="N87" s="289" t="s">
        <v>300</v>
      </c>
      <c r="O87" s="153"/>
      <c r="P87" s="137"/>
      <c r="Q87" s="141"/>
      <c r="R87" s="142"/>
    </row>
    <row r="88" spans="1:18" s="7" customFormat="1" ht="10.95" customHeight="1" x14ac:dyDescent="0.3">
      <c r="A88" s="65"/>
      <c r="B88" s="135"/>
      <c r="C88" s="136"/>
      <c r="D88" s="136"/>
      <c r="E88" s="137"/>
      <c r="F88" s="187" t="s">
        <v>201</v>
      </c>
      <c r="G88" s="129" t="s">
        <v>21</v>
      </c>
      <c r="H88" s="129"/>
      <c r="I88" s="138"/>
      <c r="J88" s="184"/>
      <c r="K88" s="141"/>
      <c r="L88" s="184"/>
      <c r="M88" s="292"/>
      <c r="N88" s="184"/>
      <c r="O88" s="153"/>
      <c r="P88" s="137"/>
      <c r="Q88" s="141"/>
      <c r="R88" s="142"/>
    </row>
    <row r="89" spans="1:18" s="7" customFormat="1" ht="10.95" customHeight="1" x14ac:dyDescent="0.3">
      <c r="A89" s="65"/>
      <c r="B89" s="143"/>
      <c r="C89" s="136"/>
      <c r="D89" s="136"/>
      <c r="E89" s="137"/>
      <c r="F89" s="184"/>
      <c r="G89" s="144"/>
      <c r="H89" s="144"/>
      <c r="I89" s="145"/>
      <c r="J89" s="182" t="str">
        <f>IF(OR(I90=7,I90=8,I90=9),F87,IF(OR(I90=1,I90=2,I90=3),F91,IF(F87="Bye",F91,IF(F91="Bye",F87,""))))</f>
        <v>詹程翔</v>
      </c>
      <c r="K89" s="141"/>
      <c r="L89" s="184"/>
      <c r="M89" s="292"/>
      <c r="N89" s="184"/>
      <c r="O89" s="153"/>
      <c r="P89" s="137"/>
      <c r="Q89" s="141"/>
      <c r="R89" s="142"/>
    </row>
    <row r="90" spans="1:18" s="7" customFormat="1" ht="10.95" customHeight="1" x14ac:dyDescent="0.3">
      <c r="A90" s="65"/>
      <c r="B90" s="143"/>
      <c r="C90" s="136"/>
      <c r="D90" s="136"/>
      <c r="E90" s="137"/>
      <c r="F90" s="184"/>
      <c r="G90" s="144"/>
      <c r="H90" s="144" t="s">
        <v>279</v>
      </c>
      <c r="I90" s="148">
        <v>1</v>
      </c>
      <c r="J90" s="183" t="str">
        <f>IF(OR(I90=7,I90=8,I90=9),F88,IF(OR(I90=1,I90=2,I90=3),F92,IF(F87="Bye",F92,IF(F91="Bye",F88,""))))</f>
        <v>謝金樹</v>
      </c>
      <c r="K90" s="149"/>
      <c r="L90" s="184"/>
      <c r="M90" s="292"/>
      <c r="N90" s="184"/>
      <c r="O90" s="153"/>
      <c r="P90" s="137"/>
      <c r="Q90" s="141"/>
      <c r="R90" s="142"/>
    </row>
    <row r="91" spans="1:18" s="7" customFormat="1" ht="10.95" customHeight="1" x14ac:dyDescent="0.3">
      <c r="A91" s="65">
        <v>22</v>
      </c>
      <c r="B91" s="152">
        <v>3</v>
      </c>
      <c r="C91" s="126" t="s">
        <v>153</v>
      </c>
      <c r="D91" s="126"/>
      <c r="E91" s="150"/>
      <c r="F91" s="187" t="s">
        <v>202</v>
      </c>
      <c r="G91" s="129" t="s">
        <v>86</v>
      </c>
      <c r="H91" s="129"/>
      <c r="I91" s="151"/>
      <c r="J91" s="277" t="s">
        <v>302</v>
      </c>
      <c r="K91" s="153"/>
      <c r="L91" s="184"/>
      <c r="M91" s="292"/>
      <c r="N91" s="184"/>
      <c r="O91" s="153"/>
      <c r="P91" s="137"/>
      <c r="Q91" s="141"/>
      <c r="R91" s="142"/>
    </row>
    <row r="92" spans="1:18" s="7" customFormat="1" ht="10.95" customHeight="1" x14ac:dyDescent="0.3">
      <c r="A92" s="65"/>
      <c r="B92" s="143"/>
      <c r="C92" s="136"/>
      <c r="D92" s="136"/>
      <c r="E92" s="137"/>
      <c r="F92" s="187" t="s">
        <v>203</v>
      </c>
      <c r="G92" s="129" t="s">
        <v>86</v>
      </c>
      <c r="H92" s="129"/>
      <c r="I92" s="138"/>
      <c r="J92" s="182"/>
      <c r="K92" s="153"/>
      <c r="L92" s="287"/>
      <c r="M92" s="294"/>
      <c r="N92" s="184"/>
      <c r="O92" s="153"/>
      <c r="P92" s="137"/>
      <c r="Q92" s="141"/>
      <c r="R92" s="142"/>
    </row>
    <row r="93" spans="1:18" s="7" customFormat="1" ht="10.95" customHeight="1" x14ac:dyDescent="0.3">
      <c r="A93" s="65"/>
      <c r="B93" s="143"/>
      <c r="C93" s="136"/>
      <c r="D93" s="136"/>
      <c r="E93" s="137"/>
      <c r="F93" s="184"/>
      <c r="G93" s="144"/>
      <c r="H93" s="144"/>
      <c r="I93" s="141"/>
      <c r="J93" s="184"/>
      <c r="K93" s="158"/>
      <c r="L93" s="182" t="str">
        <f>IF(OR(K94=7,K94=8,K94=9),J89,IF(OR(K94=1,K94=2,K94=3),J97,""))</f>
        <v>詹程翔</v>
      </c>
      <c r="M93" s="292"/>
      <c r="N93" s="184"/>
      <c r="O93" s="153"/>
      <c r="P93" s="137"/>
      <c r="Q93" s="141"/>
      <c r="R93" s="142"/>
    </row>
    <row r="94" spans="1:18" s="7" customFormat="1" ht="10.95" customHeight="1" x14ac:dyDescent="0.3">
      <c r="A94" s="65"/>
      <c r="B94" s="143"/>
      <c r="C94" s="136"/>
      <c r="D94" s="136"/>
      <c r="E94" s="137"/>
      <c r="F94" s="184"/>
      <c r="G94" s="144"/>
      <c r="H94" s="144"/>
      <c r="I94" s="141"/>
      <c r="J94" s="184" t="s">
        <v>284</v>
      </c>
      <c r="K94" s="159">
        <v>7</v>
      </c>
      <c r="L94" s="183" t="str">
        <f>IF(OR(K94=7,K94=8,K94=9),J90,IF(OR(K94=1,K94=2,K94=3),J98,""))</f>
        <v>謝金樹</v>
      </c>
      <c r="M94" s="296"/>
      <c r="N94" s="184"/>
      <c r="O94" s="153"/>
      <c r="P94" s="137"/>
      <c r="Q94" s="141"/>
      <c r="R94" s="142"/>
    </row>
    <row r="95" spans="1:18" s="7" customFormat="1" ht="10.95" customHeight="1" x14ac:dyDescent="0.3">
      <c r="A95" s="65">
        <v>23</v>
      </c>
      <c r="B95" s="143"/>
      <c r="C95" s="126" t="s">
        <v>153</v>
      </c>
      <c r="D95" s="126"/>
      <c r="E95" s="150"/>
      <c r="F95" s="187" t="s">
        <v>23</v>
      </c>
      <c r="G95" s="129"/>
      <c r="H95" s="129"/>
      <c r="I95" s="130"/>
      <c r="J95" s="184"/>
      <c r="K95" s="153"/>
      <c r="L95" s="182" t="s">
        <v>298</v>
      </c>
      <c r="M95" s="297"/>
      <c r="N95" s="184"/>
      <c r="O95" s="153"/>
      <c r="P95" s="137"/>
      <c r="Q95" s="141"/>
      <c r="R95" s="142"/>
    </row>
    <row r="96" spans="1:18" s="7" customFormat="1" ht="10.95" customHeight="1" x14ac:dyDescent="0.3">
      <c r="A96" s="65"/>
      <c r="B96" s="135"/>
      <c r="C96" s="136"/>
      <c r="D96" s="136"/>
      <c r="E96" s="137"/>
      <c r="F96" s="187" t="s">
        <v>158</v>
      </c>
      <c r="G96" s="129"/>
      <c r="H96" s="129"/>
      <c r="I96" s="138"/>
      <c r="J96" s="184"/>
      <c r="K96" s="153"/>
      <c r="L96" s="184"/>
      <c r="M96" s="290"/>
      <c r="N96" s="184"/>
      <c r="O96" s="153"/>
      <c r="P96" s="137"/>
      <c r="Q96" s="141"/>
      <c r="R96" s="142"/>
    </row>
    <row r="97" spans="1:18" s="7" customFormat="1" ht="10.95" customHeight="1" x14ac:dyDescent="0.3">
      <c r="A97" s="65"/>
      <c r="B97" s="143"/>
      <c r="C97" s="136"/>
      <c r="D97" s="136"/>
      <c r="E97" s="137"/>
      <c r="F97" s="184"/>
      <c r="G97" s="144"/>
      <c r="H97" s="144"/>
      <c r="I97" s="145"/>
      <c r="J97" s="185" t="str">
        <f>IF(OR(I98=7,I98=8,I98=9),F95,IF(OR(I98=1,I98=2,I98=3),F99,IF(F95="Bye",F99,IF(F99="Bye",F95,""))))</f>
        <v>謝憲宜</v>
      </c>
      <c r="K97" s="153"/>
      <c r="L97" s="184"/>
      <c r="M97" s="290"/>
      <c r="N97" s="184"/>
      <c r="O97" s="153"/>
      <c r="P97" s="137"/>
      <c r="Q97" s="141"/>
      <c r="R97" s="142"/>
    </row>
    <row r="98" spans="1:18" s="7" customFormat="1" ht="10.95" customHeight="1" x14ac:dyDescent="0.3">
      <c r="A98" s="65"/>
      <c r="B98" s="143"/>
      <c r="C98" s="136"/>
      <c r="D98" s="136"/>
      <c r="E98" s="137"/>
      <c r="F98" s="184"/>
      <c r="G98" s="144"/>
      <c r="H98" s="144"/>
      <c r="I98" s="148"/>
      <c r="J98" s="186" t="str">
        <f>IF(OR(I98=7,I98=8,I98=9),F96,IF(OR(I98=1,I98=2,I98=3),F100,IF(F95="Bye",F100,IF(F99="Bye",F96,""))))</f>
        <v>陳銘曲</v>
      </c>
      <c r="K98" s="154"/>
      <c r="L98" s="184"/>
      <c r="M98" s="290"/>
      <c r="N98" s="184"/>
      <c r="O98" s="153"/>
      <c r="P98" s="137"/>
      <c r="Q98" s="141"/>
      <c r="R98" s="142"/>
    </row>
    <row r="99" spans="1:18" s="7" customFormat="1" ht="10.95" customHeight="1" x14ac:dyDescent="0.3">
      <c r="A99" s="124">
        <v>24</v>
      </c>
      <c r="B99" s="152">
        <v>20</v>
      </c>
      <c r="C99" s="126" t="s">
        <v>153</v>
      </c>
      <c r="D99" s="126">
        <v>6</v>
      </c>
      <c r="E99" s="127" t="s">
        <v>204</v>
      </c>
      <c r="F99" s="257" t="s">
        <v>205</v>
      </c>
      <c r="G99" s="128" t="s">
        <v>44</v>
      </c>
      <c r="H99" s="129"/>
      <c r="I99" s="151"/>
      <c r="J99" s="182"/>
      <c r="K99" s="141"/>
      <c r="L99" s="184"/>
      <c r="M99" s="290"/>
      <c r="N99" s="184"/>
      <c r="O99" s="153"/>
      <c r="P99" s="137"/>
      <c r="Q99" s="141"/>
      <c r="R99" s="142"/>
    </row>
    <row r="100" spans="1:18" s="7" customFormat="1" ht="10.95" customHeight="1" x14ac:dyDescent="0.3">
      <c r="A100" s="65"/>
      <c r="B100" s="143"/>
      <c r="C100" s="136"/>
      <c r="D100" s="136"/>
      <c r="E100" s="137"/>
      <c r="F100" s="257" t="s">
        <v>206</v>
      </c>
      <c r="G100" s="128" t="s">
        <v>44</v>
      </c>
      <c r="H100" s="129"/>
      <c r="I100" s="138"/>
      <c r="J100" s="184"/>
      <c r="K100" s="141"/>
      <c r="L100" s="287"/>
      <c r="M100" s="298"/>
      <c r="N100" s="184"/>
      <c r="O100" s="153"/>
      <c r="P100" s="137"/>
      <c r="Q100" s="141"/>
      <c r="R100" s="142"/>
    </row>
    <row r="101" spans="1:18" s="7" customFormat="1" ht="10.95" customHeight="1" x14ac:dyDescent="0.3">
      <c r="A101" s="65"/>
      <c r="B101" s="143"/>
      <c r="C101" s="136"/>
      <c r="D101" s="136"/>
      <c r="E101" s="137"/>
      <c r="F101" s="184"/>
      <c r="G101" s="144"/>
      <c r="H101" s="144"/>
      <c r="I101" s="141"/>
      <c r="J101" s="184"/>
      <c r="K101" s="141"/>
      <c r="L101" s="184"/>
      <c r="M101" s="290"/>
      <c r="N101" s="290"/>
      <c r="O101" s="158"/>
      <c r="P101" s="182" t="str">
        <f>IF(OR(O102=7,O102=8,O102=9),N85,IF(OR(O102=1,O102=2,O102=3),N117,""))</f>
        <v>陳宜超</v>
      </c>
      <c r="Q101" s="141"/>
      <c r="R101" s="142"/>
    </row>
    <row r="102" spans="1:18" s="7" customFormat="1" ht="10.95" customHeight="1" x14ac:dyDescent="0.3">
      <c r="A102" s="65"/>
      <c r="B102" s="143"/>
      <c r="C102" s="136"/>
      <c r="D102" s="136"/>
      <c r="E102" s="137"/>
      <c r="F102" s="184"/>
      <c r="G102" s="144"/>
      <c r="H102" s="144"/>
      <c r="I102" s="141"/>
      <c r="J102" s="184"/>
      <c r="K102" s="141"/>
      <c r="L102" s="184"/>
      <c r="M102" s="290"/>
      <c r="N102" s="288" t="s">
        <v>290</v>
      </c>
      <c r="O102" s="159">
        <v>2</v>
      </c>
      <c r="P102" s="183" t="str">
        <f>IF(OR(O102=7,O102=8,O102=9),N86,IF(OR(O102=1,O102=2,O102=3),N118,""))</f>
        <v>劉益源</v>
      </c>
      <c r="Q102" s="130"/>
      <c r="R102" s="142"/>
    </row>
    <row r="103" spans="1:18" s="7" customFormat="1" ht="10.95" customHeight="1" x14ac:dyDescent="0.3">
      <c r="A103" s="124">
        <v>25</v>
      </c>
      <c r="B103" s="125">
        <v>14</v>
      </c>
      <c r="C103" s="126" t="s">
        <v>153</v>
      </c>
      <c r="D103" s="126">
        <v>1002</v>
      </c>
      <c r="E103" s="127" t="s">
        <v>207</v>
      </c>
      <c r="F103" s="257" t="s">
        <v>208</v>
      </c>
      <c r="G103" s="128" t="s">
        <v>21</v>
      </c>
      <c r="H103" s="129"/>
      <c r="I103" s="130"/>
      <c r="J103" s="184"/>
      <c r="K103" s="141"/>
      <c r="L103" s="184"/>
      <c r="M103" s="290"/>
      <c r="N103" s="184" t="s">
        <v>19</v>
      </c>
      <c r="O103" s="153"/>
      <c r="P103" s="289" t="s">
        <v>305</v>
      </c>
      <c r="Q103" s="141"/>
      <c r="R103" s="142"/>
    </row>
    <row r="104" spans="1:18" s="7" customFormat="1" ht="10.95" customHeight="1" x14ac:dyDescent="0.3">
      <c r="A104" s="65"/>
      <c r="B104" s="135"/>
      <c r="C104" s="136"/>
      <c r="D104" s="136"/>
      <c r="E104" s="137"/>
      <c r="F104" s="257" t="s">
        <v>209</v>
      </c>
      <c r="G104" s="128" t="s">
        <v>21</v>
      </c>
      <c r="H104" s="129"/>
      <c r="I104" s="138"/>
      <c r="J104" s="184"/>
      <c r="K104" s="141"/>
      <c r="L104" s="184"/>
      <c r="M104" s="290"/>
      <c r="N104" s="184"/>
      <c r="O104" s="153"/>
      <c r="P104" s="155"/>
      <c r="Q104" s="156"/>
      <c r="R104" s="142"/>
    </row>
    <row r="105" spans="1:18" s="7" customFormat="1" ht="10.95" customHeight="1" x14ac:dyDescent="0.3">
      <c r="A105" s="65"/>
      <c r="B105" s="143"/>
      <c r="C105" s="136"/>
      <c r="D105" s="136"/>
      <c r="E105" s="137"/>
      <c r="F105" s="184"/>
      <c r="G105" s="144"/>
      <c r="H105" s="144"/>
      <c r="I105" s="145"/>
      <c r="J105" s="182" t="str">
        <f>IF(OR(I106=7,I106=8,I106=9),F103,IF(OR(I106=1,I106=2,I106=3),F107,IF(F103="Bye",F107,IF(F107="Bye",F103,""))))</f>
        <v>陳昭印</v>
      </c>
      <c r="K105" s="141"/>
      <c r="L105" s="184"/>
      <c r="M105" s="290"/>
      <c r="N105" s="184"/>
      <c r="O105" s="153"/>
      <c r="P105" s="137"/>
      <c r="Q105" s="141"/>
      <c r="R105" s="142"/>
    </row>
    <row r="106" spans="1:18" s="7" customFormat="1" ht="10.95" customHeight="1" x14ac:dyDescent="0.3">
      <c r="A106" s="65"/>
      <c r="B106" s="143"/>
      <c r="C106" s="136"/>
      <c r="D106" s="136"/>
      <c r="E106" s="137"/>
      <c r="F106" s="184"/>
      <c r="G106" s="144"/>
      <c r="H106" s="144" t="s">
        <v>279</v>
      </c>
      <c r="I106" s="148">
        <v>9</v>
      </c>
      <c r="J106" s="183" t="str">
        <f>IF(OR(I106=7,I106=8,I106=9),F104,IF(OR(I106=1,I106=2,I106=3),F108,IF(F103="Bye",F108,IF(F107="Bye",F104,""))))</f>
        <v>朱逸峰</v>
      </c>
      <c r="K106" s="149"/>
      <c r="L106" s="184"/>
      <c r="M106" s="290"/>
      <c r="N106" s="184"/>
      <c r="O106" s="153"/>
      <c r="P106" s="137"/>
      <c r="Q106" s="141"/>
      <c r="R106" s="142"/>
    </row>
    <row r="107" spans="1:18" s="7" customFormat="1" ht="10.95" customHeight="1" x14ac:dyDescent="0.3">
      <c r="A107" s="65">
        <v>26</v>
      </c>
      <c r="B107" s="152">
        <v>22</v>
      </c>
      <c r="C107" s="126" t="s">
        <v>153</v>
      </c>
      <c r="D107" s="126"/>
      <c r="E107" s="150"/>
      <c r="F107" s="187" t="s">
        <v>210</v>
      </c>
      <c r="G107" s="129" t="s">
        <v>211</v>
      </c>
      <c r="H107" s="129"/>
      <c r="I107" s="151"/>
      <c r="J107" s="277" t="s">
        <v>302</v>
      </c>
      <c r="K107" s="153"/>
      <c r="L107" s="184"/>
      <c r="M107" s="290"/>
      <c r="N107" s="184"/>
      <c r="O107" s="153"/>
      <c r="P107" s="137"/>
      <c r="Q107" s="141"/>
      <c r="R107" s="142"/>
    </row>
    <row r="108" spans="1:18" s="7" customFormat="1" ht="10.95" customHeight="1" x14ac:dyDescent="0.3">
      <c r="A108" s="65"/>
      <c r="B108" s="143"/>
      <c r="C108" s="136"/>
      <c r="D108" s="136"/>
      <c r="E108" s="137"/>
      <c r="F108" s="187" t="s">
        <v>212</v>
      </c>
      <c r="G108" s="129" t="s">
        <v>211</v>
      </c>
      <c r="H108" s="129"/>
      <c r="I108" s="138"/>
      <c r="J108" s="182"/>
      <c r="K108" s="153"/>
      <c r="L108" s="287"/>
      <c r="M108" s="298"/>
      <c r="N108" s="184"/>
      <c r="O108" s="153"/>
      <c r="P108" s="137"/>
      <c r="Q108" s="141"/>
      <c r="R108" s="142"/>
    </row>
    <row r="109" spans="1:18" s="7" customFormat="1" ht="10.95" customHeight="1" x14ac:dyDescent="0.3">
      <c r="A109" s="65"/>
      <c r="B109" s="143"/>
      <c r="C109" s="136"/>
      <c r="D109" s="136"/>
      <c r="E109" s="137"/>
      <c r="F109" s="184"/>
      <c r="G109" s="144"/>
      <c r="H109" s="144"/>
      <c r="I109" s="141"/>
      <c r="J109" s="184"/>
      <c r="K109" s="158"/>
      <c r="L109" s="182" t="str">
        <f>IF(OR(K110=7,K110=8,K110=9),J105,IF(OR(K110=1,K110=2,K110=3),J113,""))</f>
        <v>陳昭印</v>
      </c>
      <c r="M109" s="290"/>
      <c r="N109" s="184"/>
      <c r="O109" s="153"/>
      <c r="P109" s="137"/>
      <c r="Q109" s="141"/>
      <c r="R109" s="142"/>
    </row>
    <row r="110" spans="1:18" s="7" customFormat="1" ht="10.95" customHeight="1" x14ac:dyDescent="0.3">
      <c r="A110" s="65"/>
      <c r="B110" s="143"/>
      <c r="C110" s="136"/>
      <c r="D110" s="136"/>
      <c r="E110" s="137"/>
      <c r="F110" s="184"/>
      <c r="G110" s="144"/>
      <c r="H110" s="144"/>
      <c r="I110" s="141"/>
      <c r="J110" s="184" t="s">
        <v>284</v>
      </c>
      <c r="K110" s="159">
        <v>8</v>
      </c>
      <c r="L110" s="183" t="str">
        <f>IF(OR(K110=7,K110=8,K110=9),J106,IF(OR(K110=1,K110=2,K110=3),J114,""))</f>
        <v>朱逸峰</v>
      </c>
      <c r="M110" s="291"/>
      <c r="N110" s="184"/>
      <c r="O110" s="153"/>
      <c r="P110" s="137"/>
      <c r="Q110" s="141"/>
      <c r="R110" s="142"/>
    </row>
    <row r="111" spans="1:18" s="7" customFormat="1" ht="10.95" customHeight="1" x14ac:dyDescent="0.3">
      <c r="A111" s="65">
        <v>27</v>
      </c>
      <c r="B111" s="143">
        <v>25</v>
      </c>
      <c r="C111" s="126" t="s">
        <v>153</v>
      </c>
      <c r="D111" s="126"/>
      <c r="E111" s="150"/>
      <c r="F111" s="187" t="s">
        <v>213</v>
      </c>
      <c r="G111" s="129" t="s">
        <v>214</v>
      </c>
      <c r="H111" s="129"/>
      <c r="I111" s="130"/>
      <c r="J111" s="184"/>
      <c r="K111" s="153"/>
      <c r="L111" s="289" t="s">
        <v>305</v>
      </c>
      <c r="M111" s="292"/>
      <c r="N111" s="184"/>
      <c r="O111" s="153"/>
      <c r="P111" s="137"/>
      <c r="Q111" s="141"/>
      <c r="R111" s="142"/>
    </row>
    <row r="112" spans="1:18" s="7" customFormat="1" ht="10.95" customHeight="1" x14ac:dyDescent="0.3">
      <c r="A112" s="65"/>
      <c r="B112" s="135"/>
      <c r="C112" s="136"/>
      <c r="D112" s="136"/>
      <c r="E112" s="137"/>
      <c r="F112" s="187" t="s">
        <v>215</v>
      </c>
      <c r="G112" s="129" t="s">
        <v>21</v>
      </c>
      <c r="H112" s="129"/>
      <c r="I112" s="138"/>
      <c r="J112" s="184"/>
      <c r="K112" s="153"/>
      <c r="L112" s="184"/>
      <c r="M112" s="292"/>
      <c r="N112" s="184"/>
      <c r="O112" s="153"/>
      <c r="P112" s="137"/>
      <c r="Q112" s="141"/>
      <c r="R112" s="142"/>
    </row>
    <row r="113" spans="1:18" s="7" customFormat="1" ht="10.95" customHeight="1" x14ac:dyDescent="0.3">
      <c r="A113" s="65"/>
      <c r="B113" s="143"/>
      <c r="C113" s="136"/>
      <c r="D113" s="136"/>
      <c r="E113" s="137"/>
      <c r="F113" s="184"/>
      <c r="G113" s="144"/>
      <c r="H113" s="144"/>
      <c r="I113" s="145"/>
      <c r="J113" s="182" t="str">
        <f>IF(OR(I114=7,I114=8,I114=9),F111,IF(OR(I114=1,I114=2,I114=3),F115,IF(F111="Bye",F115,IF(F115="Bye",F111,""))))</f>
        <v>吳俊沂</v>
      </c>
      <c r="K113" s="153"/>
      <c r="L113" s="184"/>
      <c r="M113" s="292"/>
      <c r="N113" s="184"/>
      <c r="O113" s="153"/>
      <c r="P113" s="137"/>
      <c r="Q113" s="141"/>
      <c r="R113" s="142"/>
    </row>
    <row r="114" spans="1:18" s="7" customFormat="1" ht="10.95" customHeight="1" x14ac:dyDescent="0.3">
      <c r="A114" s="65"/>
      <c r="B114" s="143"/>
      <c r="C114" s="136"/>
      <c r="D114" s="136"/>
      <c r="E114" s="137"/>
      <c r="F114" s="184"/>
      <c r="G114" s="144"/>
      <c r="H114" s="144" t="s">
        <v>280</v>
      </c>
      <c r="I114" s="148">
        <v>2</v>
      </c>
      <c r="J114" s="183" t="str">
        <f>IF(OR(I114=7,I114=8,I114=9),F112,IF(OR(I114=1,I114=2,I114=3),F116,IF(F111="Bye",F116,IF(F115="Bye",F112,""))))</f>
        <v>江志祥</v>
      </c>
      <c r="K114" s="154"/>
      <c r="L114" s="184"/>
      <c r="M114" s="292"/>
      <c r="N114" s="184"/>
      <c r="O114" s="153"/>
      <c r="P114" s="137"/>
      <c r="Q114" s="141"/>
      <c r="R114" s="142"/>
    </row>
    <row r="115" spans="1:18" s="7" customFormat="1" ht="10.95" customHeight="1" x14ac:dyDescent="0.3">
      <c r="A115" s="65">
        <v>28</v>
      </c>
      <c r="B115" s="152">
        <v>27</v>
      </c>
      <c r="C115" s="126" t="s">
        <v>153</v>
      </c>
      <c r="D115" s="126"/>
      <c r="E115" s="150"/>
      <c r="F115" s="187" t="s">
        <v>216</v>
      </c>
      <c r="G115" s="129" t="s">
        <v>21</v>
      </c>
      <c r="H115" s="129"/>
      <c r="I115" s="151"/>
      <c r="J115" s="277" t="s">
        <v>303</v>
      </c>
      <c r="K115" s="141"/>
      <c r="L115" s="184"/>
      <c r="M115" s="292"/>
      <c r="N115" s="184"/>
      <c r="O115" s="153"/>
      <c r="P115" s="137"/>
      <c r="Q115" s="141"/>
      <c r="R115" s="142"/>
    </row>
    <row r="116" spans="1:18" s="7" customFormat="1" ht="10.95" customHeight="1" x14ac:dyDescent="0.3">
      <c r="A116" s="65"/>
      <c r="B116" s="143"/>
      <c r="C116" s="136"/>
      <c r="D116" s="136"/>
      <c r="E116" s="137"/>
      <c r="F116" s="265" t="s">
        <v>306</v>
      </c>
      <c r="G116" s="129" t="s">
        <v>21</v>
      </c>
      <c r="H116" s="129"/>
      <c r="I116" s="138"/>
      <c r="J116" s="184"/>
      <c r="K116" s="141"/>
      <c r="L116" s="287"/>
      <c r="M116" s="294"/>
      <c r="N116" s="184"/>
      <c r="O116" s="153"/>
      <c r="P116" s="137"/>
      <c r="Q116" s="141"/>
      <c r="R116" s="142"/>
    </row>
    <row r="117" spans="1:18" s="7" customFormat="1" ht="10.95" customHeight="1" x14ac:dyDescent="0.3">
      <c r="A117" s="65"/>
      <c r="B117" s="143"/>
      <c r="C117" s="136"/>
      <c r="D117" s="136"/>
      <c r="E117" s="137"/>
      <c r="F117" s="184"/>
      <c r="G117" s="144"/>
      <c r="H117" s="144"/>
      <c r="I117" s="141"/>
      <c r="J117" s="184"/>
      <c r="K117" s="141"/>
      <c r="L117" s="184"/>
      <c r="M117" s="292"/>
      <c r="N117" s="182" t="str">
        <f>IF(OR(M118=7,M118=8,M118=9),L109,IF(OR(M118=1,M118=2,M118=3),L125,""))</f>
        <v>陳宜超</v>
      </c>
      <c r="O117" s="153"/>
      <c r="P117" s="137"/>
      <c r="Q117" s="141"/>
      <c r="R117" s="142"/>
    </row>
    <row r="118" spans="1:18" s="7" customFormat="1" ht="10.95" customHeight="1" x14ac:dyDescent="0.3">
      <c r="A118" s="65"/>
      <c r="B118" s="143"/>
      <c r="C118" s="136"/>
      <c r="D118" s="136"/>
      <c r="E118" s="137"/>
      <c r="F118" s="184"/>
      <c r="G118" s="144"/>
      <c r="H118" s="144"/>
      <c r="I118" s="141"/>
      <c r="J118" s="184"/>
      <c r="K118" s="141"/>
      <c r="L118" s="288" t="s">
        <v>286</v>
      </c>
      <c r="M118" s="295">
        <v>2</v>
      </c>
      <c r="N118" s="183" t="str">
        <f>IF(OR(M118=7,M118=8,M118=9),L110,IF(OR(M118=1,M118=2,M118=3),L126,""))</f>
        <v>劉益源</v>
      </c>
      <c r="O118" s="154"/>
      <c r="P118" s="137"/>
      <c r="Q118" s="141"/>
      <c r="R118" s="142"/>
    </row>
    <row r="119" spans="1:18" s="7" customFormat="1" ht="10.95" customHeight="1" x14ac:dyDescent="0.3">
      <c r="A119" s="65">
        <v>29</v>
      </c>
      <c r="B119" s="125">
        <v>16</v>
      </c>
      <c r="C119" s="126" t="s">
        <v>153</v>
      </c>
      <c r="D119" s="126">
        <v>1021</v>
      </c>
      <c r="E119" s="150"/>
      <c r="F119" s="187" t="s">
        <v>217</v>
      </c>
      <c r="G119" s="129" t="s">
        <v>21</v>
      </c>
      <c r="H119" s="129"/>
      <c r="I119" s="130"/>
      <c r="J119" s="184"/>
      <c r="K119" s="141"/>
      <c r="L119" s="184" t="s">
        <v>18</v>
      </c>
      <c r="M119" s="292"/>
      <c r="N119" s="289" t="s">
        <v>300</v>
      </c>
      <c r="O119" s="165"/>
      <c r="P119" s="137"/>
      <c r="Q119" s="141"/>
      <c r="R119" s="142"/>
    </row>
    <row r="120" spans="1:18" s="7" customFormat="1" ht="10.95" customHeight="1" x14ac:dyDescent="0.3">
      <c r="A120" s="65"/>
      <c r="B120" s="135"/>
      <c r="C120" s="136"/>
      <c r="D120" s="136"/>
      <c r="E120" s="137"/>
      <c r="F120" s="187" t="s">
        <v>218</v>
      </c>
      <c r="G120" s="129" t="s">
        <v>21</v>
      </c>
      <c r="H120" s="129"/>
      <c r="I120" s="138"/>
      <c r="J120" s="184"/>
      <c r="K120" s="141"/>
      <c r="L120" s="184"/>
      <c r="M120" s="292"/>
      <c r="N120" s="184"/>
      <c r="O120" s="141"/>
      <c r="P120" s="137"/>
      <c r="Q120" s="141"/>
      <c r="R120" s="142"/>
    </row>
    <row r="121" spans="1:18" s="7" customFormat="1" ht="10.95" customHeight="1" x14ac:dyDescent="0.3">
      <c r="A121" s="65"/>
      <c r="B121" s="143"/>
      <c r="C121" s="136"/>
      <c r="D121" s="136"/>
      <c r="E121" s="137"/>
      <c r="F121" s="184"/>
      <c r="G121" s="144"/>
      <c r="H121" s="144"/>
      <c r="I121" s="145"/>
      <c r="J121" s="182" t="str">
        <f>IF(OR(I122=7,I122=8,I122=9),F119,IF(OR(I122=1,I122=2,I122=3),F123,IF(F119="Bye",F123,IF(F123="Bye",F119,""))))</f>
        <v>林長寶</v>
      </c>
      <c r="K121" s="141"/>
      <c r="L121" s="184"/>
      <c r="M121" s="292"/>
      <c r="N121" s="184"/>
      <c r="O121" s="141"/>
      <c r="P121" s="137"/>
      <c r="Q121" s="141"/>
      <c r="R121" s="142"/>
    </row>
    <row r="122" spans="1:18" s="7" customFormat="1" ht="10.95" customHeight="1" x14ac:dyDescent="0.3">
      <c r="A122" s="65"/>
      <c r="B122" s="143"/>
      <c r="C122" s="136"/>
      <c r="D122" s="136"/>
      <c r="E122" s="137"/>
      <c r="F122" s="184"/>
      <c r="G122" s="144"/>
      <c r="H122" s="144" t="s">
        <v>280</v>
      </c>
      <c r="I122" s="148">
        <v>8</v>
      </c>
      <c r="J122" s="183" t="str">
        <f>IF(OR(I122=7,I122=8,I122=9),F120,IF(OR(I122=1,I122=2,I122=3),F124,IF(F119="Bye",F124,IF(F123="Bye",F120,""))))</f>
        <v>鄭見立</v>
      </c>
      <c r="K122" s="149"/>
      <c r="L122" s="184"/>
      <c r="M122" s="292"/>
      <c r="N122" s="184"/>
      <c r="O122" s="141"/>
      <c r="P122" s="137"/>
      <c r="Q122" s="141"/>
      <c r="R122" s="142"/>
    </row>
    <row r="123" spans="1:18" s="7" customFormat="1" ht="10.95" customHeight="1" x14ac:dyDescent="0.3">
      <c r="A123" s="65">
        <v>30</v>
      </c>
      <c r="B123" s="152">
        <v>28</v>
      </c>
      <c r="C123" s="126" t="s">
        <v>153</v>
      </c>
      <c r="D123" s="126"/>
      <c r="E123" s="150"/>
      <c r="F123" s="187" t="s">
        <v>219</v>
      </c>
      <c r="G123" s="129" t="s">
        <v>26</v>
      </c>
      <c r="H123" s="129"/>
      <c r="I123" s="151"/>
      <c r="J123" s="277" t="s">
        <v>294</v>
      </c>
      <c r="K123" s="153"/>
      <c r="L123" s="184"/>
      <c r="M123" s="292"/>
      <c r="N123" s="184"/>
      <c r="O123" s="141"/>
      <c r="P123" s="137"/>
      <c r="Q123" s="141"/>
      <c r="R123" s="142"/>
    </row>
    <row r="124" spans="1:18" s="7" customFormat="1" ht="10.95" customHeight="1" x14ac:dyDescent="0.3">
      <c r="A124" s="65"/>
      <c r="B124" s="143"/>
      <c r="C124" s="136"/>
      <c r="D124" s="136"/>
      <c r="E124" s="137"/>
      <c r="F124" s="187" t="s">
        <v>220</v>
      </c>
      <c r="G124" s="129" t="s">
        <v>26</v>
      </c>
      <c r="H124" s="129"/>
      <c r="I124" s="138"/>
      <c r="J124" s="182"/>
      <c r="K124" s="153"/>
      <c r="L124" s="287"/>
      <c r="M124" s="294"/>
      <c r="N124" s="184"/>
      <c r="O124" s="141"/>
      <c r="P124" s="137"/>
      <c r="Q124" s="141"/>
      <c r="R124" s="142"/>
    </row>
    <row r="125" spans="1:18" s="7" customFormat="1" ht="10.95" customHeight="1" x14ac:dyDescent="0.3">
      <c r="A125" s="65"/>
      <c r="B125" s="143"/>
      <c r="C125" s="136"/>
      <c r="D125" s="136"/>
      <c r="E125" s="137"/>
      <c r="F125" s="184"/>
      <c r="G125" s="144"/>
      <c r="H125" s="144"/>
      <c r="I125" s="141"/>
      <c r="J125" s="184"/>
      <c r="K125" s="158"/>
      <c r="L125" s="182" t="str">
        <f>IF(OR(K126=7,K126=8,K126=9),J121,IF(OR(K126=1,K126=2,K126=3),J129,""))</f>
        <v>陳宜超</v>
      </c>
      <c r="M125" s="292"/>
      <c r="N125" s="184"/>
      <c r="O125" s="141"/>
      <c r="P125" s="137"/>
      <c r="Q125" s="141"/>
      <c r="R125" s="142"/>
    </row>
    <row r="126" spans="1:18" s="7" customFormat="1" ht="10.95" customHeight="1" x14ac:dyDescent="0.3">
      <c r="A126" s="65"/>
      <c r="B126" s="143"/>
      <c r="C126" s="136"/>
      <c r="D126" s="136"/>
      <c r="E126" s="137"/>
      <c r="F126" s="184"/>
      <c r="G126" s="144"/>
      <c r="H126" s="144"/>
      <c r="I126" s="141"/>
      <c r="J126" s="184" t="s">
        <v>284</v>
      </c>
      <c r="K126" s="159">
        <v>2</v>
      </c>
      <c r="L126" s="183" t="str">
        <f>IF(OR(K126=7,K126=8,K126=9),J122,IF(OR(K126=1,K126=2,K126=3),J130,""))</f>
        <v>劉益源</v>
      </c>
      <c r="M126" s="296"/>
      <c r="N126" s="184"/>
      <c r="O126" s="141"/>
      <c r="P126" s="137"/>
      <c r="Q126" s="141"/>
      <c r="R126" s="142"/>
    </row>
    <row r="127" spans="1:18" s="7" customFormat="1" ht="10.95" customHeight="1" x14ac:dyDescent="0.3">
      <c r="A127" s="65">
        <v>31</v>
      </c>
      <c r="B127" s="143"/>
      <c r="C127" s="126" t="s">
        <v>153</v>
      </c>
      <c r="D127" s="126"/>
      <c r="E127" s="150"/>
      <c r="F127" s="187" t="s">
        <v>157</v>
      </c>
      <c r="G127" s="129"/>
      <c r="H127" s="129"/>
      <c r="I127" s="130"/>
      <c r="J127" s="184"/>
      <c r="K127" s="153"/>
      <c r="L127" s="289" t="s">
        <v>305</v>
      </c>
      <c r="M127" s="297"/>
      <c r="N127" s="184"/>
      <c r="O127" s="141"/>
      <c r="P127" s="137"/>
      <c r="Q127" s="141"/>
      <c r="R127" s="142"/>
    </row>
    <row r="128" spans="1:18" s="7" customFormat="1" ht="10.95" customHeight="1" x14ac:dyDescent="0.3">
      <c r="A128" s="65"/>
      <c r="B128" s="135"/>
      <c r="C128" s="136"/>
      <c r="D128" s="136"/>
      <c r="E128" s="137"/>
      <c r="F128" s="187" t="s">
        <v>158</v>
      </c>
      <c r="G128" s="129"/>
      <c r="H128" s="129"/>
      <c r="I128" s="138"/>
      <c r="J128" s="184"/>
      <c r="K128" s="153"/>
      <c r="L128" s="184"/>
      <c r="M128" s="290"/>
      <c r="N128" s="184"/>
      <c r="O128" s="141"/>
      <c r="P128" s="137"/>
      <c r="Q128" s="141"/>
      <c r="R128" s="142"/>
    </row>
    <row r="129" spans="1:18" s="7" customFormat="1" ht="10.95" customHeight="1" x14ac:dyDescent="0.3">
      <c r="A129" s="65"/>
      <c r="B129" s="143"/>
      <c r="C129" s="136"/>
      <c r="D129" s="136"/>
      <c r="E129" s="137"/>
      <c r="F129" s="258"/>
      <c r="G129" s="167"/>
      <c r="H129" s="144"/>
      <c r="I129" s="145"/>
      <c r="J129" s="185" t="str">
        <f>IF(OR(I130=7,I130=8,I130=9),F127,IF(OR(I130=1,I130=2,I130=3),F131,IF(F127="Bye",F131,IF(F131="Bye",F127,""))))</f>
        <v>陳宜超</v>
      </c>
      <c r="K129" s="153"/>
      <c r="L129" s="184"/>
      <c r="M129" s="290"/>
      <c r="N129" s="184"/>
      <c r="O129" s="141"/>
      <c r="P129" s="137"/>
      <c r="Q129" s="141"/>
      <c r="R129" s="142"/>
    </row>
    <row r="130" spans="1:18" s="7" customFormat="1" ht="10.95" customHeight="1" x14ac:dyDescent="0.3">
      <c r="A130" s="65"/>
      <c r="B130" s="143"/>
      <c r="C130" s="136"/>
      <c r="D130" s="136"/>
      <c r="E130" s="137"/>
      <c r="F130" s="184"/>
      <c r="G130" s="144"/>
      <c r="H130" s="168"/>
      <c r="I130" s="148"/>
      <c r="J130" s="186" t="str">
        <f>IF(OR(I130=7,I130=8,I130=9),F128,IF(OR(I130=1,I130=2,I130=3),F132,IF(F127="Bye",F132,IF(F131="Bye",F128,""))))</f>
        <v>劉益源</v>
      </c>
      <c r="K130" s="154"/>
      <c r="L130" s="184"/>
      <c r="M130" s="290"/>
      <c r="N130" s="184"/>
      <c r="O130" s="141"/>
      <c r="P130" s="140"/>
      <c r="Q130" s="141"/>
      <c r="R130" s="142"/>
    </row>
    <row r="131" spans="1:18" s="7" customFormat="1" ht="10.95" customHeight="1" x14ac:dyDescent="0.3">
      <c r="A131" s="124">
        <v>32</v>
      </c>
      <c r="B131" s="152">
        <v>11</v>
      </c>
      <c r="C131" s="126" t="s">
        <v>153</v>
      </c>
      <c r="D131" s="126">
        <v>4</v>
      </c>
      <c r="E131" s="127" t="s">
        <v>221</v>
      </c>
      <c r="F131" s="257" t="s">
        <v>222</v>
      </c>
      <c r="G131" s="128" t="s">
        <v>121</v>
      </c>
      <c r="H131" s="129"/>
      <c r="I131" s="151"/>
      <c r="J131" s="182"/>
      <c r="K131" s="141"/>
      <c r="L131" s="184"/>
      <c r="M131" s="290"/>
      <c r="N131" s="184"/>
      <c r="O131" s="141"/>
      <c r="P131" s="140"/>
      <c r="Q131" s="141"/>
      <c r="R131" s="142"/>
    </row>
    <row r="132" spans="1:18" s="7" customFormat="1" ht="10.95" customHeight="1" x14ac:dyDescent="0.3">
      <c r="A132" s="65"/>
      <c r="B132" s="143"/>
      <c r="C132" s="136"/>
      <c r="D132" s="136"/>
      <c r="E132" s="137"/>
      <c r="F132" s="257" t="s">
        <v>223</v>
      </c>
      <c r="G132" s="128" t="s">
        <v>121</v>
      </c>
      <c r="H132" s="129"/>
      <c r="I132" s="138"/>
      <c r="J132" s="184"/>
      <c r="K132" s="141"/>
      <c r="L132" s="155"/>
      <c r="M132" s="156"/>
      <c r="N132" s="137"/>
      <c r="O132" s="141"/>
      <c r="P132" s="166"/>
      <c r="Q132" s="141"/>
      <c r="R132" s="142"/>
    </row>
    <row r="133" spans="1:18" s="7" customFormat="1" ht="10.95" customHeight="1" x14ac:dyDescent="0.3">
      <c r="A133" s="32"/>
      <c r="B133" s="143"/>
      <c r="C133" s="169"/>
      <c r="D133" s="169"/>
      <c r="E133" s="170"/>
      <c r="F133" s="184"/>
      <c r="G133" s="144"/>
      <c r="H133" s="168"/>
      <c r="I133" s="141"/>
      <c r="J133" s="184"/>
      <c r="K133" s="141"/>
      <c r="L133" s="137"/>
      <c r="M133" s="141"/>
      <c r="N133" s="137"/>
      <c r="O133" s="141"/>
      <c r="P133" s="137"/>
      <c r="Q133" s="141"/>
      <c r="R133" s="142"/>
    </row>
    <row r="134" spans="1:18" ht="6" customHeight="1" x14ac:dyDescent="0.3">
      <c r="A134" s="32"/>
      <c r="B134" s="143"/>
      <c r="C134" s="169"/>
      <c r="D134" s="169"/>
      <c r="E134" s="170"/>
      <c r="F134" s="184"/>
      <c r="G134" s="144"/>
      <c r="H134" s="168"/>
      <c r="I134" s="141"/>
      <c r="J134" s="184"/>
      <c r="K134" s="141"/>
      <c r="L134" s="171"/>
      <c r="M134" s="172"/>
      <c r="N134" s="171"/>
      <c r="O134" s="172"/>
      <c r="P134" s="171"/>
      <c r="Q134" s="172"/>
      <c r="R134" s="173"/>
    </row>
    <row r="135" spans="1:18" x14ac:dyDescent="0.3">
      <c r="B135" s="174"/>
      <c r="C135" s="175"/>
      <c r="D135" s="175"/>
      <c r="E135" s="173"/>
      <c r="F135" s="266"/>
      <c r="G135" s="168"/>
      <c r="H135" s="168"/>
      <c r="I135" s="176"/>
      <c r="J135" s="259"/>
      <c r="K135" s="176"/>
      <c r="L135" s="173"/>
      <c r="M135" s="177"/>
      <c r="N135" s="173"/>
      <c r="O135" s="176"/>
      <c r="P135" s="173"/>
      <c r="Q135" s="177"/>
      <c r="R135" s="173"/>
    </row>
    <row r="136" spans="1:18" x14ac:dyDescent="0.3">
      <c r="B136" s="174"/>
      <c r="C136" s="175"/>
      <c r="D136" s="175"/>
      <c r="E136" s="173"/>
      <c r="F136" s="266"/>
      <c r="G136" s="168"/>
      <c r="H136" s="168"/>
      <c r="I136" s="176"/>
      <c r="J136" s="278"/>
      <c r="K136" s="176"/>
      <c r="L136" s="178"/>
      <c r="M136" s="177"/>
      <c r="N136" s="178"/>
      <c r="O136" s="176"/>
      <c r="P136" s="178"/>
      <c r="Q136" s="177"/>
      <c r="R136" s="173"/>
    </row>
    <row r="137" spans="1:18" x14ac:dyDescent="0.3">
      <c r="B137" s="174"/>
    </row>
    <row r="138" spans="1:18" x14ac:dyDescent="0.3">
      <c r="B138" s="174"/>
    </row>
    <row r="139" spans="1:18" x14ac:dyDescent="0.3">
      <c r="B139" s="174"/>
    </row>
    <row r="140" spans="1:18" x14ac:dyDescent="0.3">
      <c r="B140" s="174"/>
    </row>
    <row r="141" spans="1:18" x14ac:dyDescent="0.3">
      <c r="B141" s="174"/>
    </row>
    <row r="1280" spans="7:7" x14ac:dyDescent="0.3">
      <c r="G1280" s="122" t="s">
        <v>224</v>
      </c>
    </row>
  </sheetData>
  <mergeCells count="6">
    <mergeCell ref="S11:S14"/>
    <mergeCell ref="H1:I2"/>
    <mergeCell ref="J1:K1"/>
    <mergeCell ref="J2:K2"/>
    <mergeCell ref="H3:K4"/>
    <mergeCell ref="S9:S10"/>
  </mergeCells>
  <phoneticPr fontId="3" type="noConversion"/>
  <conditionalFormatting sqref="J14 N9 L22:L23 L54:L55 L86:L87 L118:L119 N38:N39 N102:N103">
    <cfRule type="expression" dxfId="206" priority="81" stopIfTrue="1">
      <formula>AND($N$1="CU",J9="Umpire")</formula>
    </cfRule>
    <cfRule type="expression" dxfId="205" priority="82" stopIfTrue="1">
      <formula>AND($N$1="CU",J9&lt;&gt;"Umpire",K9&lt;&gt;"")</formula>
    </cfRule>
    <cfRule type="expression" dxfId="204" priority="83" stopIfTrue="1">
      <formula>AND($N$1="CU",J9&lt;&gt;"Umpire")</formula>
    </cfRule>
  </conditionalFormatting>
  <conditionalFormatting sqref="D71 D75 D79 D83 D87 D91 D95 D99 D103 D107 D111 D115 D119 D123 D127 D131 C7:D7 D39 D43 D47 D51 D55 D59 D63 D67 C11:D11 C15:D15 C19:D19 C23:D23 C27:D27 C31:D31 C35:D35">
    <cfRule type="cellIs" dxfId="203" priority="84" stopIfTrue="1" operator="equal">
      <formula>"DA"</formula>
    </cfRule>
  </conditionalFormatting>
  <conditionalFormatting sqref="M86 M118 O102 I10 I18 K14 M22 M54 O38 O9 I34 I50 K46 I66 K62 I82 K78 I98 K94 I114 K110 I130 K126">
    <cfRule type="expression" dxfId="202" priority="85" stopIfTrue="1">
      <formula>$N$1="CU"</formula>
    </cfRule>
  </conditionalFormatting>
  <conditionalFormatting sqref="F71 F75 F79 F83 F87 F91 F99 F103 F107 F111 F115 F119 F123 F127 F131 F51 F55 F59 F63 F67 J9 J17 J25 J41 J57 J73 L13 L29 L45 L61 L77 L93 L109 L125 P37 N53 N85 N117 P101 N10 N64 N132 N128 P130 P8 F7:F10 N21:O21 F19:F21 F23:F25 F27:F42 F44:F48 F12:F17">
    <cfRule type="cellIs" dxfId="201" priority="86" stopIfTrue="1" operator="equal">
      <formula>"Bye"</formula>
    </cfRule>
  </conditionalFormatting>
  <conditionalFormatting sqref="F26">
    <cfRule type="cellIs" dxfId="200" priority="78" stopIfTrue="1" operator="equal">
      <formula>"Bye"</formula>
    </cfRule>
  </conditionalFormatting>
  <conditionalFormatting sqref="F18">
    <cfRule type="cellIs" dxfId="199" priority="80" stopIfTrue="1" operator="equal">
      <formula>"Bye"</formula>
    </cfRule>
  </conditionalFormatting>
  <conditionalFormatting sqref="F22">
    <cfRule type="cellIs" dxfId="198" priority="79" stopIfTrue="1" operator="equal">
      <formula>"Bye"</formula>
    </cfRule>
  </conditionalFormatting>
  <conditionalFormatting sqref="I26">
    <cfRule type="expression" dxfId="197" priority="76" stopIfTrue="1">
      <formula>$N$1="CU"</formula>
    </cfRule>
  </conditionalFormatting>
  <conditionalFormatting sqref="J33">
    <cfRule type="cellIs" dxfId="196" priority="77" stopIfTrue="1" operator="equal">
      <formula>"Bye"</formula>
    </cfRule>
  </conditionalFormatting>
  <conditionalFormatting sqref="I42">
    <cfRule type="expression" dxfId="195" priority="71" stopIfTrue="1">
      <formula>$N$1="CU"</formula>
    </cfRule>
  </conditionalFormatting>
  <conditionalFormatting sqref="J49">
    <cfRule type="cellIs" dxfId="194" priority="72" stopIfTrue="1" operator="equal">
      <formula>"Bye"</formula>
    </cfRule>
  </conditionalFormatting>
  <conditionalFormatting sqref="I58">
    <cfRule type="expression" dxfId="193" priority="66" stopIfTrue="1">
      <formula>$N$1="CU"</formula>
    </cfRule>
  </conditionalFormatting>
  <conditionalFormatting sqref="J65">
    <cfRule type="cellIs" dxfId="192" priority="67" stopIfTrue="1" operator="equal">
      <formula>"Bye"</formula>
    </cfRule>
  </conditionalFormatting>
  <conditionalFormatting sqref="I74">
    <cfRule type="expression" dxfId="191" priority="61" stopIfTrue="1">
      <formula>$N$1="CU"</formula>
    </cfRule>
  </conditionalFormatting>
  <conditionalFormatting sqref="J81 J89 J105 J121">
    <cfRule type="cellIs" dxfId="190" priority="62" stopIfTrue="1" operator="equal">
      <formula>"Bye"</formula>
    </cfRule>
  </conditionalFormatting>
  <conditionalFormatting sqref="I90">
    <cfRule type="expression" dxfId="189" priority="56" stopIfTrue="1">
      <formula>$N$1="CU"</formula>
    </cfRule>
  </conditionalFormatting>
  <conditionalFormatting sqref="J97">
    <cfRule type="cellIs" dxfId="188" priority="57" stopIfTrue="1" operator="equal">
      <formula>"Bye"</formula>
    </cfRule>
  </conditionalFormatting>
  <conditionalFormatting sqref="I106">
    <cfRule type="expression" dxfId="187" priority="51" stopIfTrue="1">
      <formula>$N$1="CU"</formula>
    </cfRule>
  </conditionalFormatting>
  <conditionalFormatting sqref="J113">
    <cfRule type="cellIs" dxfId="186" priority="52" stopIfTrue="1" operator="equal">
      <formula>"Bye"</formula>
    </cfRule>
  </conditionalFormatting>
  <conditionalFormatting sqref="I122">
    <cfRule type="expression" dxfId="185" priority="46" stopIfTrue="1">
      <formula>$N$1="CU"</formula>
    </cfRule>
  </conditionalFormatting>
  <conditionalFormatting sqref="J129">
    <cfRule type="cellIs" dxfId="184" priority="47" stopIfTrue="1" operator="equal">
      <formula>"Bye"</formula>
    </cfRule>
  </conditionalFormatting>
  <conditionalFormatting sqref="F7:F10 F96:F133 F44:F94 F12:F42">
    <cfRule type="duplicateValues" dxfId="183" priority="42"/>
  </conditionalFormatting>
  <conditionalFormatting sqref="C39 C43 C47 C51 C55 C59 C63 C67">
    <cfRule type="cellIs" dxfId="182" priority="41" stopIfTrue="1" operator="equal">
      <formula>"DA"</formula>
    </cfRule>
  </conditionalFormatting>
  <conditionalFormatting sqref="C71 C75 C79 C83 C87 C91 C95 C99">
    <cfRule type="cellIs" dxfId="181" priority="40" stopIfTrue="1" operator="equal">
      <formula>"DA"</formula>
    </cfRule>
  </conditionalFormatting>
  <conditionalFormatting sqref="C103 C107 C111 C115 C119 C123 C127 C131">
    <cfRule type="cellIs" dxfId="180" priority="39" stopIfTrue="1" operator="equal">
      <formula>"DA"</formula>
    </cfRule>
  </conditionalFormatting>
  <conditionalFormatting sqref="J30">
    <cfRule type="expression" dxfId="179" priority="36" stopIfTrue="1">
      <formula>AND($N$1="CU",J30="Umpire")</formula>
    </cfRule>
    <cfRule type="expression" dxfId="178" priority="37" stopIfTrue="1">
      <formula>AND($N$1="CU",J30&lt;&gt;"Umpire",K30&lt;&gt;"")</formula>
    </cfRule>
    <cfRule type="expression" dxfId="177" priority="38" stopIfTrue="1">
      <formula>AND($N$1="CU",J30&lt;&gt;"Umpire")</formula>
    </cfRule>
  </conditionalFormatting>
  <conditionalFormatting sqref="J46">
    <cfRule type="expression" dxfId="176" priority="33" stopIfTrue="1">
      <formula>AND($N$1="CU",J46="Umpire")</formula>
    </cfRule>
    <cfRule type="expression" dxfId="175" priority="34" stopIfTrue="1">
      <formula>AND($N$1="CU",J46&lt;&gt;"Umpire",K46&lt;&gt;"")</formula>
    </cfRule>
    <cfRule type="expression" dxfId="174" priority="35" stopIfTrue="1">
      <formula>AND($N$1="CU",J46&lt;&gt;"Umpire")</formula>
    </cfRule>
  </conditionalFormatting>
  <conditionalFormatting sqref="J62">
    <cfRule type="expression" dxfId="173" priority="30" stopIfTrue="1">
      <formula>AND($N$1="CU",J62="Umpire")</formula>
    </cfRule>
    <cfRule type="expression" dxfId="172" priority="31" stopIfTrue="1">
      <formula>AND($N$1="CU",J62&lt;&gt;"Umpire",K62&lt;&gt;"")</formula>
    </cfRule>
    <cfRule type="expression" dxfId="171" priority="32" stopIfTrue="1">
      <formula>AND($N$1="CU",J62&lt;&gt;"Umpire")</formula>
    </cfRule>
  </conditionalFormatting>
  <conditionalFormatting sqref="J78">
    <cfRule type="expression" dxfId="170" priority="27" stopIfTrue="1">
      <formula>AND($N$1="CU",J78="Umpire")</formula>
    </cfRule>
    <cfRule type="expression" dxfId="169" priority="28" stopIfTrue="1">
      <formula>AND($N$1="CU",J78&lt;&gt;"Umpire",K78&lt;&gt;"")</formula>
    </cfRule>
    <cfRule type="expression" dxfId="168" priority="29" stopIfTrue="1">
      <formula>AND($N$1="CU",J78&lt;&gt;"Umpire")</formula>
    </cfRule>
  </conditionalFormatting>
  <conditionalFormatting sqref="J94">
    <cfRule type="expression" dxfId="167" priority="24" stopIfTrue="1">
      <formula>AND($N$1="CU",J94="Umpire")</formula>
    </cfRule>
    <cfRule type="expression" dxfId="166" priority="25" stopIfTrue="1">
      <formula>AND($N$1="CU",J94&lt;&gt;"Umpire",K94&lt;&gt;"")</formula>
    </cfRule>
    <cfRule type="expression" dxfId="165" priority="26" stopIfTrue="1">
      <formula>AND($N$1="CU",J94&lt;&gt;"Umpire")</formula>
    </cfRule>
  </conditionalFormatting>
  <conditionalFormatting sqref="J110">
    <cfRule type="expression" dxfId="164" priority="21" stopIfTrue="1">
      <formula>AND($N$1="CU",J110="Umpire")</formula>
    </cfRule>
    <cfRule type="expression" dxfId="163" priority="22" stopIfTrue="1">
      <formula>AND($N$1="CU",J110&lt;&gt;"Umpire",K110&lt;&gt;"")</formula>
    </cfRule>
    <cfRule type="expression" dxfId="162" priority="23" stopIfTrue="1">
      <formula>AND($N$1="CU",J110&lt;&gt;"Umpire")</formula>
    </cfRule>
  </conditionalFormatting>
  <conditionalFormatting sqref="J126">
    <cfRule type="expression" dxfId="161" priority="18" stopIfTrue="1">
      <formula>AND($N$1="CU",J126="Umpire")</formula>
    </cfRule>
    <cfRule type="expression" dxfId="160" priority="19" stopIfTrue="1">
      <formula>AND($N$1="CU",J126&lt;&gt;"Umpire",K126&lt;&gt;"")</formula>
    </cfRule>
    <cfRule type="expression" dxfId="159" priority="20" stopIfTrue="1">
      <formula>AND($N$1="CU",J126&lt;&gt;"Umpire")</formula>
    </cfRule>
  </conditionalFormatting>
  <conditionalFormatting sqref="T7:U7">
    <cfRule type="cellIs" dxfId="156" priority="17" stopIfTrue="1" operator="equal">
      <formula>"Bye"</formula>
    </cfRule>
  </conditionalFormatting>
  <conditionalFormatting sqref="T7:U7">
    <cfRule type="duplicateValues" dxfId="155" priority="16"/>
  </conditionalFormatting>
  <conditionalFormatting sqref="T8">
    <cfRule type="cellIs" dxfId="154" priority="15" stopIfTrue="1" operator="equal">
      <formula>"Bye"</formula>
    </cfRule>
  </conditionalFormatting>
  <conditionalFormatting sqref="T8:U8">
    <cfRule type="duplicateValues" dxfId="153" priority="14"/>
  </conditionalFormatting>
  <conditionalFormatting sqref="T9:U9">
    <cfRule type="cellIs" dxfId="150" priority="13" stopIfTrue="1" operator="equal">
      <formula>"Bye"</formula>
    </cfRule>
  </conditionalFormatting>
  <conditionalFormatting sqref="T9:U9">
    <cfRule type="duplicateValues" dxfId="149" priority="12"/>
  </conditionalFormatting>
  <conditionalFormatting sqref="T10">
    <cfRule type="cellIs" dxfId="146" priority="11" stopIfTrue="1" operator="equal">
      <formula>"Bye"</formula>
    </cfRule>
  </conditionalFormatting>
  <conditionalFormatting sqref="T10:U10">
    <cfRule type="duplicateValues" dxfId="145" priority="10"/>
  </conditionalFormatting>
  <conditionalFormatting sqref="T11:U11">
    <cfRule type="cellIs" dxfId="141" priority="8" stopIfTrue="1" operator="equal">
      <formula>"Bye"</formula>
    </cfRule>
  </conditionalFormatting>
  <conditionalFormatting sqref="T11:U11">
    <cfRule type="duplicateValues" dxfId="140" priority="7"/>
  </conditionalFormatting>
  <conditionalFormatting sqref="T12">
    <cfRule type="cellIs" dxfId="139" priority="6" stopIfTrue="1" operator="equal">
      <formula>"Bye"</formula>
    </cfRule>
  </conditionalFormatting>
  <conditionalFormatting sqref="T12:U12">
    <cfRule type="duplicateValues" dxfId="138" priority="5"/>
  </conditionalFormatting>
  <conditionalFormatting sqref="T13">
    <cfRule type="cellIs" dxfId="137" priority="4" stopIfTrue="1" operator="equal">
      <formula>"Bye"</formula>
    </cfRule>
  </conditionalFormatting>
  <conditionalFormatting sqref="T13:U13">
    <cfRule type="duplicateValues" dxfId="136" priority="3"/>
  </conditionalFormatting>
  <conditionalFormatting sqref="T14">
    <cfRule type="cellIs" dxfId="133" priority="2" stopIfTrue="1" operator="equal">
      <formula>"Bye"</formula>
    </cfRule>
  </conditionalFormatting>
  <conditionalFormatting sqref="T14:U14">
    <cfRule type="duplicateValues" dxfId="132" priority="1"/>
  </conditionalFormatting>
  <dataValidations disablePrompts="1" count="1">
    <dataValidation type="list" showInputMessage="1" showErrorMessage="1" sqref="C7 C11 C15 C19 C23 C27 C31 C35 C39 C43 C47 C51 C55 C59 C63 C67 C71 C75 C79 C83 C87 C91 C95 C99 C103 C107 C111 C115 C119 C123 C127 C131" xr:uid="{1C9DA181-C50F-4615-BF6D-1289CE5C456F}">
      <formula1>" - , Q, WC, LL"</formula1>
    </dataValidation>
  </dataValidations>
  <pageMargins left="0.74803149606299213" right="0.74803149606299213" top="0.98425196850393704" bottom="0.98425196850393704" header="0.51181102362204722" footer="0.51181102362204722"/>
  <pageSetup paperSize="9" orientation="portrait" vertic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8</xdr:col>
                    <xdr:colOff>83820</xdr:colOff>
                    <xdr:row>0</xdr:row>
                    <xdr:rowOff>0</xdr:rowOff>
                  </from>
                  <to>
                    <xdr:col>11</xdr:col>
                    <xdr:colOff>106680</xdr:colOff>
                    <xdr:row>1</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8</xdr:col>
                    <xdr:colOff>99060</xdr:colOff>
                    <xdr:row>0</xdr:row>
                    <xdr:rowOff>167640</xdr:rowOff>
                  </from>
                  <to>
                    <xdr:col>11</xdr:col>
                    <xdr:colOff>129540</xdr:colOff>
                    <xdr:row>2</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713CA-72E0-4AF5-BDDA-EBF57A594440}">
  <sheetPr codeName="sheet106">
    <tabColor theme="3" tint="0.59999389629810485"/>
  </sheetPr>
  <dimension ref="A1:U1280"/>
  <sheetViews>
    <sheetView zoomScale="140" zoomScaleNormal="140" workbookViewId="0">
      <selection activeCell="B11" sqref="B11"/>
    </sheetView>
  </sheetViews>
  <sheetFormatPr defaultColWidth="9" defaultRowHeight="16.2" x14ac:dyDescent="0.3"/>
  <cols>
    <col min="1" max="2" width="4.21875" style="22" customWidth="1"/>
    <col min="3" max="4" width="3.6640625" style="179" customWidth="1"/>
    <col min="5" max="5" width="3.6640625" style="22" customWidth="1"/>
    <col min="6" max="6" width="10.6640625" style="260" customWidth="1"/>
    <col min="7" max="8" width="8.6640625" style="122" customWidth="1"/>
    <col min="9" max="9" width="1.44140625" style="18" customWidth="1"/>
    <col min="10" max="10" width="7.6640625" style="180" customWidth="1"/>
    <col min="11" max="11" width="1.44140625" style="18" customWidth="1"/>
    <col min="12" max="12" width="7.6640625" style="180" customWidth="1"/>
    <col min="13" max="13" width="1.44140625" style="49" customWidth="1"/>
    <col min="14" max="14" width="7.6640625" style="180" customWidth="1"/>
    <col min="15" max="15" width="1.44140625" style="18" customWidth="1"/>
    <col min="16" max="16" width="7.6640625" style="279" customWidth="1"/>
    <col min="17" max="17" width="1.44140625" style="49" customWidth="1"/>
    <col min="18" max="16384" width="9" style="22"/>
  </cols>
  <sheetData>
    <row r="1" spans="1:21" s="89" customFormat="1" ht="15" customHeight="1" x14ac:dyDescent="0.3">
      <c r="A1" s="58" t="s">
        <v>136</v>
      </c>
      <c r="B1" s="82"/>
      <c r="C1" s="83"/>
      <c r="D1" s="84"/>
      <c r="E1" s="85"/>
      <c r="F1" s="251"/>
      <c r="G1" s="86"/>
      <c r="H1" s="300" t="s">
        <v>275</v>
      </c>
      <c r="I1" s="301"/>
      <c r="J1" s="304"/>
      <c r="K1" s="305"/>
      <c r="L1" s="87"/>
      <c r="M1" s="88"/>
      <c r="N1" s="88" t="s">
        <v>1</v>
      </c>
      <c r="O1" s="88"/>
      <c r="P1" s="251"/>
      <c r="Q1" s="88"/>
    </row>
    <row r="2" spans="1:21" s="95" customFormat="1" ht="15" customHeight="1" x14ac:dyDescent="0.3">
      <c r="A2" s="4" t="s">
        <v>137</v>
      </c>
      <c r="B2" s="90"/>
      <c r="C2" s="91"/>
      <c r="D2" s="92"/>
      <c r="E2" s="93"/>
      <c r="F2" s="252"/>
      <c r="G2" s="91"/>
      <c r="H2" s="302"/>
      <c r="I2" s="303"/>
      <c r="J2" s="304"/>
      <c r="K2" s="305"/>
      <c r="L2" s="87"/>
      <c r="M2" s="94"/>
      <c r="N2" s="93"/>
      <c r="O2" s="94"/>
      <c r="P2" s="252"/>
      <c r="Q2" s="94"/>
    </row>
    <row r="3" spans="1:21" s="12" customFormat="1" ht="10.5" customHeight="1" x14ac:dyDescent="0.25">
      <c r="A3" s="8" t="s">
        <v>2</v>
      </c>
      <c r="B3" s="96"/>
      <c r="C3" s="97"/>
      <c r="D3" s="98"/>
      <c r="E3" s="99"/>
      <c r="F3" s="253"/>
      <c r="G3" s="100" t="s">
        <v>3</v>
      </c>
      <c r="H3" s="306" t="s">
        <v>142</v>
      </c>
      <c r="I3" s="307"/>
      <c r="J3" s="307"/>
      <c r="K3" s="308"/>
      <c r="L3" s="9"/>
      <c r="M3" s="10"/>
      <c r="N3" s="9"/>
      <c r="O3" s="10"/>
      <c r="P3" s="317" t="s">
        <v>5</v>
      </c>
      <c r="Q3" s="6"/>
    </row>
    <row r="4" spans="1:21" s="17" customFormat="1" ht="11.25" customHeight="1" thickBot="1" x14ac:dyDescent="0.3">
      <c r="A4" s="13" t="s">
        <v>138</v>
      </c>
      <c r="B4" s="102"/>
      <c r="C4" s="103"/>
      <c r="D4" s="104"/>
      <c r="E4" s="105"/>
      <c r="F4" s="254"/>
      <c r="G4" s="106" t="s">
        <v>6</v>
      </c>
      <c r="H4" s="309"/>
      <c r="I4" s="310"/>
      <c r="J4" s="310"/>
      <c r="K4" s="311"/>
      <c r="L4" s="107"/>
      <c r="M4" s="15"/>
      <c r="N4" s="14"/>
      <c r="O4" s="15"/>
      <c r="P4" s="108" t="s">
        <v>7</v>
      </c>
      <c r="Q4" s="14"/>
      <c r="R4" s="12"/>
    </row>
    <row r="5" spans="1:21" s="12" customFormat="1" ht="10.5" customHeight="1" x14ac:dyDescent="0.3">
      <c r="A5" s="109" t="s">
        <v>143</v>
      </c>
      <c r="B5" s="109" t="s">
        <v>144</v>
      </c>
      <c r="C5" s="110" t="s">
        <v>145</v>
      </c>
      <c r="D5" s="111" t="s">
        <v>9</v>
      </c>
      <c r="E5" s="112" t="s">
        <v>146</v>
      </c>
      <c r="F5" s="255" t="s">
        <v>147</v>
      </c>
      <c r="G5" s="113" t="s">
        <v>148</v>
      </c>
      <c r="H5" s="114" t="s">
        <v>149</v>
      </c>
      <c r="I5" s="115"/>
      <c r="J5" s="116" t="s">
        <v>150</v>
      </c>
      <c r="K5" s="117"/>
      <c r="L5" s="116" t="s">
        <v>13</v>
      </c>
      <c r="M5" s="118"/>
      <c r="N5" s="116" t="s">
        <v>151</v>
      </c>
      <c r="O5" s="119"/>
      <c r="P5" s="316" t="s">
        <v>152</v>
      </c>
      <c r="Q5" s="18"/>
    </row>
    <row r="6" spans="1:21" s="12" customFormat="1" ht="10.5" customHeight="1" x14ac:dyDescent="0.3">
      <c r="A6" s="19"/>
      <c r="B6" s="19"/>
      <c r="C6" s="121"/>
      <c r="D6" s="121"/>
      <c r="E6" s="20"/>
      <c r="F6" s="256"/>
      <c r="G6" s="20"/>
      <c r="H6" s="122"/>
      <c r="I6" s="23"/>
      <c r="J6" s="123"/>
      <c r="K6" s="23"/>
      <c r="L6" s="123"/>
      <c r="M6" s="23"/>
      <c r="N6" s="261"/>
      <c r="O6" s="23"/>
      <c r="P6" s="261"/>
      <c r="Q6" s="24"/>
    </row>
    <row r="7" spans="1:21" s="7" customFormat="1" ht="10.5" customHeight="1" x14ac:dyDescent="0.3">
      <c r="A7" s="124">
        <v>1</v>
      </c>
      <c r="B7" s="125">
        <v>1</v>
      </c>
      <c r="C7" s="126" t="s">
        <v>153</v>
      </c>
      <c r="D7" s="126">
        <v>14</v>
      </c>
      <c r="E7" s="127" t="s">
        <v>154</v>
      </c>
      <c r="F7" s="257" t="s">
        <v>225</v>
      </c>
      <c r="G7" s="128" t="s">
        <v>26</v>
      </c>
      <c r="H7" s="129" t="s">
        <v>153</v>
      </c>
      <c r="I7" s="130"/>
      <c r="J7" s="131"/>
      <c r="K7" s="132"/>
      <c r="L7" s="131"/>
      <c r="M7" s="132"/>
      <c r="N7" s="314" t="str">
        <f>IF(OR(O38=7,O38=8,O38=9),N21,IF(OR(O38=1,O38=2,O38=3),N53,""))</f>
        <v>梁友文</v>
      </c>
      <c r="O7" s="132"/>
      <c r="P7" s="133" t="s">
        <v>17</v>
      </c>
      <c r="Q7" s="134" t="s">
        <v>12</v>
      </c>
      <c r="R7" s="12"/>
      <c r="S7" s="327" t="s">
        <v>316</v>
      </c>
      <c r="T7" s="332" t="s">
        <v>320</v>
      </c>
      <c r="U7" s="331" t="s">
        <v>237</v>
      </c>
    </row>
    <row r="8" spans="1:21" s="7" customFormat="1" ht="10.5" customHeight="1" x14ac:dyDescent="0.3">
      <c r="A8" s="65"/>
      <c r="B8" s="135"/>
      <c r="C8" s="136"/>
      <c r="D8" s="136"/>
      <c r="E8" s="137"/>
      <c r="F8" s="257" t="s">
        <v>226</v>
      </c>
      <c r="G8" s="128" t="s">
        <v>26</v>
      </c>
      <c r="H8" s="129" t="s">
        <v>153</v>
      </c>
      <c r="I8" s="138"/>
      <c r="J8" s="131"/>
      <c r="K8" s="132"/>
      <c r="L8" s="131"/>
      <c r="M8" s="132"/>
      <c r="N8" s="275" t="str">
        <f>IF(OR(O38=7,O38=8,O38=9),N22,IF(OR(O38=1,O38=2,O38=3),N54,""))</f>
        <v>郭權財</v>
      </c>
      <c r="O8" s="139"/>
      <c r="P8" s="258"/>
      <c r="Q8" s="141"/>
      <c r="R8" s="142"/>
      <c r="S8" s="327" t="s">
        <v>317</v>
      </c>
      <c r="T8" s="331" t="s">
        <v>271</v>
      </c>
      <c r="U8" s="332" t="s">
        <v>307</v>
      </c>
    </row>
    <row r="9" spans="1:21" s="7" customFormat="1" ht="10.5" customHeight="1" x14ac:dyDescent="0.3">
      <c r="A9" s="65"/>
      <c r="B9" s="143"/>
      <c r="C9" s="136"/>
      <c r="D9" s="136"/>
      <c r="E9" s="137"/>
      <c r="F9" s="258"/>
      <c r="G9" s="144"/>
      <c r="H9" s="144"/>
      <c r="I9" s="145"/>
      <c r="J9" s="185" t="str">
        <f>IF(OR(I10=7,I10=8,I10=9),F7,IF(OR(I10=1,I10=2,I10=3),F11,IF(F7="Bye",F11,IF(F11="Bye",F7,""))))</f>
        <v>郭忠榮</v>
      </c>
      <c r="K9" s="141"/>
      <c r="L9" s="137"/>
      <c r="M9" s="141"/>
      <c r="N9" s="315" t="s">
        <v>291</v>
      </c>
      <c r="O9" s="147">
        <v>8</v>
      </c>
      <c r="P9" s="183" t="str">
        <f>IF(OR(O9=7,O9=8,O9=9),N7,IF(OR(O9=1,O9=2,O9=3),N10,""))</f>
        <v>梁友文</v>
      </c>
      <c r="Q9" s="130"/>
      <c r="R9" s="142"/>
      <c r="S9" s="328" t="s">
        <v>318</v>
      </c>
      <c r="T9" s="331" t="s">
        <v>235</v>
      </c>
      <c r="U9" s="331" t="s">
        <v>236</v>
      </c>
    </row>
    <row r="10" spans="1:21" s="7" customFormat="1" ht="10.5" customHeight="1" x14ac:dyDescent="0.3">
      <c r="A10" s="65"/>
      <c r="B10" s="143"/>
      <c r="C10" s="136"/>
      <c r="D10" s="136"/>
      <c r="E10" s="137"/>
      <c r="F10" s="258"/>
      <c r="G10" s="144"/>
      <c r="H10" s="144"/>
      <c r="I10" s="148"/>
      <c r="J10" s="186" t="str">
        <f>IF(OR(I10=7,I10=8,I10=9),F8,IF(OR(I10=1,I10=2,I10=3),F12,IF(F7="Bye",F12,IF(F11="Bye",F8,""))))</f>
        <v>季惠卿</v>
      </c>
      <c r="K10" s="149"/>
      <c r="L10" s="137"/>
      <c r="M10" s="141"/>
      <c r="N10" s="187" t="str">
        <f>IF(OR(O102=7,O102=8,O102=9),N85,IF(OR(O102=1,O102=2,O102=3),N117,""))</f>
        <v>蔡鎮隆</v>
      </c>
      <c r="O10" s="151"/>
      <c r="P10" s="182" t="str">
        <f>IF(OR(O9=7,O9=8,O9=9),N8,IF(OR(O9=1,O9=2,O9=3),N11,""))</f>
        <v>郭權財</v>
      </c>
      <c r="Q10" s="141"/>
      <c r="R10" s="142"/>
      <c r="S10" s="329"/>
      <c r="T10" s="331" t="s">
        <v>256</v>
      </c>
      <c r="U10" s="331" t="s">
        <v>258</v>
      </c>
    </row>
    <row r="11" spans="1:21" s="7" customFormat="1" ht="10.5" customHeight="1" x14ac:dyDescent="0.3">
      <c r="A11" s="65">
        <v>2</v>
      </c>
      <c r="B11" s="152"/>
      <c r="C11" s="126" t="s">
        <v>153</v>
      </c>
      <c r="D11" s="126"/>
      <c r="E11" s="150"/>
      <c r="F11" s="187" t="s">
        <v>157</v>
      </c>
      <c r="G11" s="129"/>
      <c r="H11" s="129"/>
      <c r="I11" s="151"/>
      <c r="J11" s="182"/>
      <c r="K11" s="153"/>
      <c r="L11" s="137"/>
      <c r="M11" s="141"/>
      <c r="N11" s="187" t="str">
        <f>IF(OR(O102=7,O102=8,O102=9),N86,IF(OR(O102=1,O102=2,O102=3),N118,""))</f>
        <v>吳聖欽</v>
      </c>
      <c r="O11" s="154"/>
      <c r="P11" s="313" t="s">
        <v>308</v>
      </c>
      <c r="Q11" s="141"/>
      <c r="R11" s="142"/>
      <c r="S11" s="328" t="s">
        <v>319</v>
      </c>
      <c r="T11" s="331" t="s">
        <v>229</v>
      </c>
      <c r="U11" s="331" t="s">
        <v>230</v>
      </c>
    </row>
    <row r="12" spans="1:21" s="7" customFormat="1" ht="10.5" customHeight="1" x14ac:dyDescent="0.3">
      <c r="A12" s="65"/>
      <c r="B12" s="143"/>
      <c r="C12" s="136"/>
      <c r="D12" s="136"/>
      <c r="E12" s="137"/>
      <c r="F12" s="187" t="s">
        <v>158</v>
      </c>
      <c r="G12" s="129"/>
      <c r="H12" s="129"/>
      <c r="I12" s="138"/>
      <c r="J12" s="182"/>
      <c r="K12" s="153"/>
      <c r="L12" s="155"/>
      <c r="M12" s="156"/>
      <c r="N12" s="184"/>
      <c r="O12" s="141"/>
      <c r="P12" s="184"/>
      <c r="Q12" s="141"/>
      <c r="R12" s="142"/>
      <c r="S12" s="330"/>
      <c r="T12" s="331" t="s">
        <v>244</v>
      </c>
      <c r="U12" s="331" t="s">
        <v>245</v>
      </c>
    </row>
    <row r="13" spans="1:21" s="7" customFormat="1" ht="10.5" customHeight="1" x14ac:dyDescent="0.3">
      <c r="A13" s="65"/>
      <c r="B13" s="143"/>
      <c r="C13" s="136"/>
      <c r="D13" s="136"/>
      <c r="E13" s="137"/>
      <c r="F13" s="184"/>
      <c r="G13" s="144"/>
      <c r="H13" s="144"/>
      <c r="I13" s="141"/>
      <c r="J13" s="184"/>
      <c r="K13" s="158"/>
      <c r="L13" s="182" t="str">
        <f>IF(OR(K14=7,K14=8,K14=9),J9,IF(OR(K14=1,K14=2,K14=3),J17,""))</f>
        <v>張學文</v>
      </c>
      <c r="M13" s="141"/>
      <c r="N13" s="184"/>
      <c r="O13" s="137"/>
      <c r="P13" s="290"/>
      <c r="Q13" s="137"/>
      <c r="R13" s="142"/>
      <c r="S13" s="330"/>
      <c r="T13" s="331" t="s">
        <v>250</v>
      </c>
      <c r="U13" s="331" t="s">
        <v>251</v>
      </c>
    </row>
    <row r="14" spans="1:21" s="7" customFormat="1" ht="10.5" customHeight="1" x14ac:dyDescent="0.3">
      <c r="A14" s="65"/>
      <c r="B14" s="143"/>
      <c r="C14" s="136"/>
      <c r="D14" s="136"/>
      <c r="E14" s="137"/>
      <c r="F14" s="184"/>
      <c r="G14" s="144"/>
      <c r="H14" s="144"/>
      <c r="I14" s="141"/>
      <c r="J14" s="157" t="s">
        <v>284</v>
      </c>
      <c r="K14" s="159">
        <v>2</v>
      </c>
      <c r="L14" s="183" t="str">
        <f>IF(OR(K14=7,K14=8,K14=9),J10,IF(OR(K14=1,K14=2,K14=3),J18,""))</f>
        <v>屈右東</v>
      </c>
      <c r="M14" s="149"/>
      <c r="N14" s="184"/>
      <c r="O14" s="137"/>
      <c r="P14" s="290"/>
      <c r="Q14" s="142"/>
      <c r="R14" s="142"/>
      <c r="S14" s="329"/>
      <c r="T14" s="331" t="s">
        <v>267</v>
      </c>
      <c r="U14" s="331" t="s">
        <v>268</v>
      </c>
    </row>
    <row r="15" spans="1:21" s="7" customFormat="1" ht="10.5" customHeight="1" x14ac:dyDescent="0.3">
      <c r="A15" s="65">
        <v>3</v>
      </c>
      <c r="B15" s="143">
        <v>4</v>
      </c>
      <c r="C15" s="126" t="s">
        <v>153</v>
      </c>
      <c r="D15" s="126"/>
      <c r="E15" s="150"/>
      <c r="F15" s="187" t="s">
        <v>227</v>
      </c>
      <c r="G15" s="129" t="s">
        <v>60</v>
      </c>
      <c r="H15" s="129"/>
      <c r="I15" s="130"/>
      <c r="J15" s="184"/>
      <c r="K15" s="153"/>
      <c r="L15" s="289" t="s">
        <v>301</v>
      </c>
      <c r="M15" s="153"/>
      <c r="N15" s="184"/>
      <c r="O15" s="137"/>
      <c r="P15" s="290"/>
      <c r="Q15" s="142"/>
      <c r="R15" s="142"/>
    </row>
    <row r="16" spans="1:21" s="7" customFormat="1" ht="10.5" customHeight="1" x14ac:dyDescent="0.3">
      <c r="A16" s="65"/>
      <c r="B16" s="135"/>
      <c r="C16" s="136"/>
      <c r="D16" s="136"/>
      <c r="E16" s="137"/>
      <c r="F16" s="187" t="s">
        <v>228</v>
      </c>
      <c r="G16" s="129" t="s">
        <v>26</v>
      </c>
      <c r="H16" s="129"/>
      <c r="I16" s="138"/>
      <c r="J16" s="184"/>
      <c r="K16" s="153"/>
      <c r="L16" s="184"/>
      <c r="M16" s="153"/>
      <c r="N16" s="184"/>
      <c r="O16" s="137"/>
      <c r="P16" s="290"/>
      <c r="Q16" s="142"/>
      <c r="R16" s="142"/>
    </row>
    <row r="17" spans="1:18" s="7" customFormat="1" ht="10.5" customHeight="1" x14ac:dyDescent="0.3">
      <c r="A17" s="65"/>
      <c r="B17" s="143"/>
      <c r="C17" s="136"/>
      <c r="D17" s="136"/>
      <c r="E17" s="137"/>
      <c r="F17" s="184"/>
      <c r="G17" s="144"/>
      <c r="H17" s="144"/>
      <c r="I17" s="145"/>
      <c r="J17" s="182" t="str">
        <f>IF(OR(I18=7,I18=8,I18=9),F15,IF(OR(I18=1,I18=2,I18=3),F19,IF(F15="Bye",F19,IF(F19="Bye",F15,""))))</f>
        <v>張學文</v>
      </c>
      <c r="K17" s="153"/>
      <c r="L17" s="184"/>
      <c r="M17" s="153"/>
      <c r="N17" s="184"/>
      <c r="O17" s="137"/>
      <c r="P17" s="290"/>
      <c r="Q17" s="142"/>
      <c r="R17" s="142"/>
    </row>
    <row r="18" spans="1:18" s="7" customFormat="1" ht="10.5" customHeight="1" x14ac:dyDescent="0.3">
      <c r="A18" s="65"/>
      <c r="B18" s="143"/>
      <c r="C18" s="136"/>
      <c r="D18" s="136"/>
      <c r="E18" s="137"/>
      <c r="F18" s="184"/>
      <c r="G18" s="144"/>
      <c r="H18" s="144" t="s">
        <v>280</v>
      </c>
      <c r="I18" s="148">
        <v>3</v>
      </c>
      <c r="J18" s="183" t="str">
        <f>IF(OR(I18=7,I18=8,I18=9),F16,IF(OR(I18=1,I18=2,I18=3),F20,IF(F15="Bye",F20,IF(F19="Bye",F16,""))))</f>
        <v>屈右東</v>
      </c>
      <c r="K18" s="154"/>
      <c r="L18" s="184"/>
      <c r="M18" s="153"/>
      <c r="N18" s="293"/>
      <c r="O18" s="160"/>
      <c r="P18" s="290"/>
      <c r="Q18" s="142"/>
      <c r="R18" s="142"/>
    </row>
    <row r="19" spans="1:18" s="7" customFormat="1" ht="10.5" customHeight="1" x14ac:dyDescent="0.3">
      <c r="A19" s="65">
        <v>4</v>
      </c>
      <c r="B19" s="152">
        <v>10</v>
      </c>
      <c r="C19" s="126" t="s">
        <v>153</v>
      </c>
      <c r="D19" s="126"/>
      <c r="E19" s="150"/>
      <c r="F19" s="187" t="s">
        <v>229</v>
      </c>
      <c r="G19" s="129" t="s">
        <v>26</v>
      </c>
      <c r="H19" s="129"/>
      <c r="I19" s="151"/>
      <c r="J19" s="250" t="s">
        <v>304</v>
      </c>
      <c r="K19" s="141"/>
      <c r="L19" s="184"/>
      <c r="M19" s="153"/>
      <c r="N19" s="184"/>
      <c r="O19" s="137"/>
      <c r="P19" s="290"/>
      <c r="Q19" s="142"/>
      <c r="R19" s="142"/>
    </row>
    <row r="20" spans="1:18" s="7" customFormat="1" ht="10.5" customHeight="1" x14ac:dyDescent="0.3">
      <c r="A20" s="65"/>
      <c r="B20" s="143"/>
      <c r="C20" s="136"/>
      <c r="D20" s="136"/>
      <c r="E20" s="137"/>
      <c r="F20" s="187" t="s">
        <v>230</v>
      </c>
      <c r="G20" s="129" t="s">
        <v>26</v>
      </c>
      <c r="H20" s="129"/>
      <c r="I20" s="138"/>
      <c r="J20" s="184"/>
      <c r="K20" s="141"/>
      <c r="L20" s="287"/>
      <c r="M20" s="161"/>
      <c r="N20" s="184"/>
      <c r="O20" s="137"/>
      <c r="P20" s="290"/>
      <c r="Q20" s="142"/>
      <c r="R20" s="142"/>
    </row>
    <row r="21" spans="1:18" s="7" customFormat="1" ht="10.5" customHeight="1" x14ac:dyDescent="0.3">
      <c r="A21" s="65"/>
      <c r="B21" s="143"/>
      <c r="C21" s="136"/>
      <c r="D21" s="136"/>
      <c r="E21" s="137"/>
      <c r="F21" s="184"/>
      <c r="G21" s="144"/>
      <c r="H21" s="144"/>
      <c r="I21" s="141"/>
      <c r="J21" s="184"/>
      <c r="K21" s="141"/>
      <c r="L21" s="184"/>
      <c r="M21" s="158"/>
      <c r="N21" s="182" t="str">
        <f>IF(OR(M22=7,M22=8,M22=9),L13,IF(OR(M22=1,M22=2,M22=3),L29,""))</f>
        <v>朱輝隆</v>
      </c>
      <c r="O21" s="140"/>
      <c r="P21" s="290"/>
      <c r="Q21" s="142"/>
      <c r="R21" s="142"/>
    </row>
    <row r="22" spans="1:18" s="7" customFormat="1" ht="10.5" customHeight="1" x14ac:dyDescent="0.3">
      <c r="A22" s="65"/>
      <c r="B22" s="143"/>
      <c r="C22" s="136"/>
      <c r="D22" s="136"/>
      <c r="E22" s="137"/>
      <c r="F22" s="184"/>
      <c r="G22" s="144"/>
      <c r="H22" s="144"/>
      <c r="I22" s="141"/>
      <c r="J22" s="184"/>
      <c r="K22" s="141"/>
      <c r="L22" s="288" t="s">
        <v>287</v>
      </c>
      <c r="M22" s="159">
        <v>2</v>
      </c>
      <c r="N22" s="183" t="str">
        <f>IF(OR(M22=7,M22=8,M22=9),L14,IF(OR(M22=1,M22=2,M22=3),L30,""))</f>
        <v>謝慶賢</v>
      </c>
      <c r="O22" s="162"/>
      <c r="P22" s="298"/>
      <c r="Q22" s="142"/>
      <c r="R22" s="142"/>
    </row>
    <row r="23" spans="1:18" s="7" customFormat="1" ht="10.5" customHeight="1" x14ac:dyDescent="0.3">
      <c r="A23" s="65">
        <v>5</v>
      </c>
      <c r="B23" s="125">
        <v>22</v>
      </c>
      <c r="C23" s="126" t="s">
        <v>153</v>
      </c>
      <c r="D23" s="126"/>
      <c r="E23" s="150"/>
      <c r="F23" s="187" t="s">
        <v>231</v>
      </c>
      <c r="G23" s="129" t="s">
        <v>21</v>
      </c>
      <c r="H23" s="129"/>
      <c r="I23" s="130"/>
      <c r="J23" s="184"/>
      <c r="K23" s="141"/>
      <c r="L23" s="184" t="s">
        <v>18</v>
      </c>
      <c r="M23" s="153"/>
      <c r="N23" s="289" t="s">
        <v>302</v>
      </c>
      <c r="O23" s="153"/>
      <c r="P23" s="184"/>
      <c r="Q23" s="141"/>
      <c r="R23" s="142"/>
    </row>
    <row r="24" spans="1:18" s="7" customFormat="1" ht="10.5" customHeight="1" x14ac:dyDescent="0.3">
      <c r="A24" s="65"/>
      <c r="B24" s="135"/>
      <c r="C24" s="136"/>
      <c r="D24" s="136"/>
      <c r="E24" s="137"/>
      <c r="F24" s="187" t="s">
        <v>232</v>
      </c>
      <c r="G24" s="129" t="s">
        <v>21</v>
      </c>
      <c r="H24" s="129"/>
      <c r="I24" s="138"/>
      <c r="J24" s="184"/>
      <c r="K24" s="141"/>
      <c r="L24" s="184"/>
      <c r="M24" s="153"/>
      <c r="N24" s="184"/>
      <c r="O24" s="153"/>
      <c r="P24" s="184"/>
      <c r="Q24" s="141"/>
      <c r="R24" s="142"/>
    </row>
    <row r="25" spans="1:18" s="7" customFormat="1" ht="10.5" customHeight="1" x14ac:dyDescent="0.3">
      <c r="A25" s="65"/>
      <c r="B25" s="143"/>
      <c r="C25" s="136"/>
      <c r="D25" s="136"/>
      <c r="E25" s="137"/>
      <c r="F25" s="184"/>
      <c r="G25" s="144"/>
      <c r="H25" s="144"/>
      <c r="I25" s="145"/>
      <c r="J25" s="182" t="str">
        <f>IF(OR(I26=7,I26=8,I26=9),F23,IF(OR(I26=1,I26=2,I26=3),F27,IF(F23="Bye",F27,IF(F27="Bye",F23,""))))</f>
        <v>吳忠訓</v>
      </c>
      <c r="K25" s="141"/>
      <c r="L25" s="184"/>
      <c r="M25" s="153"/>
      <c r="N25" s="184"/>
      <c r="O25" s="153"/>
      <c r="P25" s="184"/>
      <c r="Q25" s="141"/>
      <c r="R25" s="142"/>
    </row>
    <row r="26" spans="1:18" s="7" customFormat="1" ht="10.5" customHeight="1" x14ac:dyDescent="0.3">
      <c r="A26" s="65"/>
      <c r="B26" s="143"/>
      <c r="C26" s="136"/>
      <c r="D26" s="136"/>
      <c r="E26" s="137"/>
      <c r="F26" s="184"/>
      <c r="G26" s="144"/>
      <c r="H26" s="144" t="s">
        <v>280</v>
      </c>
      <c r="I26" s="148">
        <v>9</v>
      </c>
      <c r="J26" s="183" t="str">
        <f>IF(OR(I26=7,I26=8,I26=9),F24,IF(OR(I26=1,I26=2,I26=3),F28,IF(F23="Bye",F28,IF(F27="Bye",F24,""))))</f>
        <v>李俊彥</v>
      </c>
      <c r="K26" s="149"/>
      <c r="L26" s="184"/>
      <c r="M26" s="153"/>
      <c r="N26" s="184"/>
      <c r="O26" s="153"/>
      <c r="P26" s="184"/>
      <c r="Q26" s="141"/>
      <c r="R26" s="142"/>
    </row>
    <row r="27" spans="1:18" s="7" customFormat="1" ht="10.5" customHeight="1" x14ac:dyDescent="0.3">
      <c r="A27" s="65">
        <v>6</v>
      </c>
      <c r="B27" s="152">
        <v>23</v>
      </c>
      <c r="C27" s="126" t="s">
        <v>153</v>
      </c>
      <c r="D27" s="126"/>
      <c r="E27" s="150"/>
      <c r="F27" s="187" t="s">
        <v>233</v>
      </c>
      <c r="G27" s="129" t="s">
        <v>26</v>
      </c>
      <c r="H27" s="129"/>
      <c r="I27" s="151"/>
      <c r="J27" s="250" t="s">
        <v>305</v>
      </c>
      <c r="K27" s="153"/>
      <c r="L27" s="184"/>
      <c r="M27" s="153"/>
      <c r="N27" s="184"/>
      <c r="O27" s="153"/>
      <c r="P27" s="184"/>
      <c r="Q27" s="141"/>
      <c r="R27" s="142"/>
    </row>
    <row r="28" spans="1:18" s="7" customFormat="1" ht="10.5" customHeight="1" x14ac:dyDescent="0.3">
      <c r="A28" s="65"/>
      <c r="B28" s="143"/>
      <c r="C28" s="136"/>
      <c r="D28" s="136"/>
      <c r="E28" s="137"/>
      <c r="F28" s="187" t="s">
        <v>234</v>
      </c>
      <c r="G28" s="129" t="s">
        <v>26</v>
      </c>
      <c r="H28" s="129"/>
      <c r="I28" s="138"/>
      <c r="J28" s="182"/>
      <c r="K28" s="153"/>
      <c r="L28" s="287"/>
      <c r="M28" s="161"/>
      <c r="N28" s="184"/>
      <c r="O28" s="153"/>
      <c r="P28" s="184"/>
      <c r="Q28" s="141"/>
      <c r="R28" s="142"/>
    </row>
    <row r="29" spans="1:18" s="7" customFormat="1" ht="10.5" customHeight="1" x14ac:dyDescent="0.3">
      <c r="A29" s="65"/>
      <c r="B29" s="143"/>
      <c r="C29" s="136"/>
      <c r="D29" s="136"/>
      <c r="E29" s="137"/>
      <c r="F29" s="184"/>
      <c r="G29" s="144"/>
      <c r="H29" s="144"/>
      <c r="I29" s="141"/>
      <c r="J29" s="184"/>
      <c r="K29" s="158"/>
      <c r="L29" s="182" t="str">
        <f>IF(OR(K30=7,K30=8,K30=9),J25,IF(OR(K30=1,K30=2,K30=3),J33,""))</f>
        <v>朱輝隆</v>
      </c>
      <c r="M29" s="153"/>
      <c r="N29" s="184"/>
      <c r="O29" s="153"/>
      <c r="P29" s="184"/>
      <c r="Q29" s="141"/>
      <c r="R29" s="142"/>
    </row>
    <row r="30" spans="1:18" s="7" customFormat="1" ht="10.5" customHeight="1" x14ac:dyDescent="0.3">
      <c r="A30" s="65"/>
      <c r="B30" s="143"/>
      <c r="C30" s="136"/>
      <c r="D30" s="136"/>
      <c r="E30" s="137"/>
      <c r="F30" s="184"/>
      <c r="G30" s="144"/>
      <c r="H30" s="144"/>
      <c r="I30" s="141"/>
      <c r="J30" s="157" t="s">
        <v>284</v>
      </c>
      <c r="K30" s="163">
        <v>2</v>
      </c>
      <c r="L30" s="183" t="str">
        <f>IF(OR(K30=7,K30=8,K30=9),J26,IF(OR(K30=1,K30=2,K30=3),J34,""))</f>
        <v>謝慶賢</v>
      </c>
      <c r="M30" s="154"/>
      <c r="N30" s="184"/>
      <c r="O30" s="153"/>
      <c r="P30" s="184"/>
      <c r="Q30" s="141"/>
      <c r="R30" s="142"/>
    </row>
    <row r="31" spans="1:18" s="7" customFormat="1" ht="10.5" customHeight="1" x14ac:dyDescent="0.3">
      <c r="A31" s="65">
        <v>7</v>
      </c>
      <c r="B31" s="143"/>
      <c r="C31" s="126" t="s">
        <v>153</v>
      </c>
      <c r="D31" s="126"/>
      <c r="E31" s="150"/>
      <c r="F31" s="187" t="s">
        <v>157</v>
      </c>
      <c r="G31" s="129"/>
      <c r="H31" s="129"/>
      <c r="I31" s="130"/>
      <c r="J31" s="184"/>
      <c r="K31" s="164"/>
      <c r="L31" s="289" t="s">
        <v>305</v>
      </c>
      <c r="M31" s="165"/>
      <c r="N31" s="184"/>
      <c r="O31" s="153"/>
      <c r="P31" s="184"/>
      <c r="Q31" s="141"/>
      <c r="R31" s="142"/>
    </row>
    <row r="32" spans="1:18" s="7" customFormat="1" ht="10.5" customHeight="1" x14ac:dyDescent="0.3">
      <c r="A32" s="65"/>
      <c r="B32" s="135"/>
      <c r="C32" s="136"/>
      <c r="D32" s="136"/>
      <c r="E32" s="137"/>
      <c r="F32" s="187" t="s">
        <v>158</v>
      </c>
      <c r="G32" s="129"/>
      <c r="H32" s="129"/>
      <c r="I32" s="138"/>
      <c r="J32" s="184"/>
      <c r="K32" s="153"/>
      <c r="L32" s="184"/>
      <c r="M32" s="141"/>
      <c r="N32" s="184"/>
      <c r="O32" s="153"/>
      <c r="P32" s="184"/>
      <c r="Q32" s="141"/>
      <c r="R32" s="142"/>
    </row>
    <row r="33" spans="1:18" s="7" customFormat="1" ht="10.5" customHeight="1" x14ac:dyDescent="0.3">
      <c r="A33" s="65"/>
      <c r="B33" s="143"/>
      <c r="C33" s="136"/>
      <c r="D33" s="136"/>
      <c r="E33" s="137"/>
      <c r="F33" s="258"/>
      <c r="G33" s="144"/>
      <c r="H33" s="144"/>
      <c r="I33" s="145"/>
      <c r="J33" s="185" t="str">
        <f>IF(OR(I34=7,I34=8,I34=9),F31,IF(OR(I34=1,I34=2,I34=3),F35,IF(F31="Bye",F35,IF(F35="Bye",F31,""))))</f>
        <v>朱輝隆</v>
      </c>
      <c r="K33" s="153"/>
      <c r="L33" s="184"/>
      <c r="M33" s="141"/>
      <c r="N33" s="184"/>
      <c r="O33" s="153"/>
      <c r="P33" s="184"/>
      <c r="Q33" s="141"/>
      <c r="R33" s="142"/>
    </row>
    <row r="34" spans="1:18" s="7" customFormat="1" ht="10.5" customHeight="1" x14ac:dyDescent="0.3">
      <c r="A34" s="65"/>
      <c r="B34" s="143"/>
      <c r="C34" s="136"/>
      <c r="D34" s="136"/>
      <c r="E34" s="137"/>
      <c r="F34" s="258"/>
      <c r="G34" s="144"/>
      <c r="H34" s="144"/>
      <c r="I34" s="148"/>
      <c r="J34" s="186" t="str">
        <f>IF(OR(I34=7,I34=8,I34=9),F32,IF(OR(I34=1,I34=2,I34=3),F36,IF(F31="Bye",F36,IF(F35="Bye",F32,""))))</f>
        <v>謝慶賢</v>
      </c>
      <c r="K34" s="154"/>
      <c r="L34" s="184"/>
      <c r="M34" s="141"/>
      <c r="N34" s="184"/>
      <c r="O34" s="153"/>
      <c r="P34" s="184"/>
      <c r="Q34" s="141"/>
      <c r="R34" s="142"/>
    </row>
    <row r="35" spans="1:18" s="7" customFormat="1" ht="10.5" customHeight="1" x14ac:dyDescent="0.3">
      <c r="A35" s="124">
        <v>8</v>
      </c>
      <c r="B35" s="152">
        <v>18</v>
      </c>
      <c r="C35" s="126" t="s">
        <v>153</v>
      </c>
      <c r="D35" s="126">
        <v>1014</v>
      </c>
      <c r="E35" s="127" t="s">
        <v>207</v>
      </c>
      <c r="F35" s="257" t="s">
        <v>235</v>
      </c>
      <c r="G35" s="128" t="s">
        <v>26</v>
      </c>
      <c r="H35" s="129"/>
      <c r="I35" s="151"/>
      <c r="J35" s="182"/>
      <c r="K35" s="141"/>
      <c r="L35" s="184"/>
      <c r="M35" s="141"/>
      <c r="N35" s="184"/>
      <c r="O35" s="153"/>
      <c r="P35" s="184"/>
      <c r="Q35" s="141"/>
      <c r="R35" s="142"/>
    </row>
    <row r="36" spans="1:18" s="7" customFormat="1" ht="10.5" customHeight="1" x14ac:dyDescent="0.3">
      <c r="A36" s="65"/>
      <c r="B36" s="143"/>
      <c r="C36" s="136"/>
      <c r="D36" s="136"/>
      <c r="E36" s="137"/>
      <c r="F36" s="257" t="s">
        <v>236</v>
      </c>
      <c r="G36" s="128" t="s">
        <v>26</v>
      </c>
      <c r="H36" s="129"/>
      <c r="I36" s="138"/>
      <c r="J36" s="184"/>
      <c r="K36" s="141"/>
      <c r="L36" s="287"/>
      <c r="M36" s="156"/>
      <c r="N36" s="184"/>
      <c r="O36" s="153"/>
      <c r="P36" s="184"/>
      <c r="Q36" s="141"/>
      <c r="R36" s="142"/>
    </row>
    <row r="37" spans="1:18" s="7" customFormat="1" ht="10.5" customHeight="1" x14ac:dyDescent="0.3">
      <c r="A37" s="65"/>
      <c r="B37" s="143"/>
      <c r="C37" s="136"/>
      <c r="D37" s="136"/>
      <c r="E37" s="137"/>
      <c r="F37" s="258"/>
      <c r="G37" s="144"/>
      <c r="H37" s="144"/>
      <c r="I37" s="141"/>
      <c r="J37" s="184"/>
      <c r="K37" s="141"/>
      <c r="L37" s="184"/>
      <c r="M37" s="141"/>
      <c r="N37" s="290"/>
      <c r="O37" s="158"/>
      <c r="P37" s="182" t="str">
        <f>IF(OR(O38=7,O38=8,O38=9),N21,IF(OR(O38=1,O38=2,O38=3),N53,""))</f>
        <v>梁友文</v>
      </c>
      <c r="Q37" s="141"/>
      <c r="R37" s="142"/>
    </row>
    <row r="38" spans="1:18" s="7" customFormat="1" ht="10.5" customHeight="1" x14ac:dyDescent="0.3">
      <c r="A38" s="65"/>
      <c r="B38" s="143"/>
      <c r="C38" s="136"/>
      <c r="D38" s="136"/>
      <c r="E38" s="137"/>
      <c r="F38" s="184"/>
      <c r="G38" s="144"/>
      <c r="H38" s="144"/>
      <c r="I38" s="141"/>
      <c r="J38" s="184"/>
      <c r="K38" s="141"/>
      <c r="L38" s="184"/>
      <c r="M38" s="141"/>
      <c r="N38" s="288" t="s">
        <v>290</v>
      </c>
      <c r="O38" s="159">
        <v>1</v>
      </c>
      <c r="P38" s="183" t="str">
        <f>IF(OR(O38=7,O38=8,O38=9),N22,IF(OR(O38=1,O38=2,O38=3),N54,""))</f>
        <v>郭權財</v>
      </c>
      <c r="Q38" s="130"/>
      <c r="R38" s="142"/>
    </row>
    <row r="39" spans="1:18" s="7" customFormat="1" ht="10.5" customHeight="1" x14ac:dyDescent="0.3">
      <c r="A39" s="124">
        <v>9</v>
      </c>
      <c r="B39" s="125">
        <v>3</v>
      </c>
      <c r="C39" s="126" t="s">
        <v>153</v>
      </c>
      <c r="D39" s="126">
        <v>1003</v>
      </c>
      <c r="E39" s="127" t="s">
        <v>204</v>
      </c>
      <c r="F39" s="280" t="s">
        <v>309</v>
      </c>
      <c r="G39" s="128" t="s">
        <v>98</v>
      </c>
      <c r="H39" s="129"/>
      <c r="I39" s="130"/>
      <c r="J39" s="184"/>
      <c r="K39" s="141"/>
      <c r="L39" s="184"/>
      <c r="M39" s="141"/>
      <c r="N39" s="184" t="s">
        <v>19</v>
      </c>
      <c r="O39" s="153"/>
      <c r="P39" s="289" t="s">
        <v>300</v>
      </c>
      <c r="Q39" s="141"/>
      <c r="R39" s="142"/>
    </row>
    <row r="40" spans="1:18" s="7" customFormat="1" ht="10.5" customHeight="1" x14ac:dyDescent="0.3">
      <c r="A40" s="65"/>
      <c r="B40" s="135"/>
      <c r="C40" s="136"/>
      <c r="D40" s="136"/>
      <c r="E40" s="137"/>
      <c r="F40" s="257" t="s">
        <v>237</v>
      </c>
      <c r="G40" s="128" t="s">
        <v>98</v>
      </c>
      <c r="H40" s="129"/>
      <c r="I40" s="138"/>
      <c r="J40" s="184"/>
      <c r="K40" s="141"/>
      <c r="L40" s="184"/>
      <c r="M40" s="141"/>
      <c r="N40" s="184"/>
      <c r="O40" s="153"/>
      <c r="P40" s="287"/>
      <c r="Q40" s="156"/>
      <c r="R40" s="142"/>
    </row>
    <row r="41" spans="1:18" s="7" customFormat="1" ht="10.5" customHeight="1" x14ac:dyDescent="0.3">
      <c r="A41" s="65"/>
      <c r="B41" s="143"/>
      <c r="C41" s="136"/>
      <c r="D41" s="136"/>
      <c r="E41" s="137"/>
      <c r="F41" s="184"/>
      <c r="G41" s="144"/>
      <c r="H41" s="144"/>
      <c r="I41" s="145"/>
      <c r="J41" s="185" t="str">
        <f>IF(OR(I42=7,I42=8,I42=9),F39,IF(OR(I42=1,I42=2,I42=3),F43,IF(F39="Bye",F43,IF(F43="Bye",F39,""))))</f>
        <v>梁友文</v>
      </c>
      <c r="K41" s="141"/>
      <c r="L41" s="184"/>
      <c r="M41" s="141"/>
      <c r="N41" s="184"/>
      <c r="O41" s="153"/>
      <c r="P41" s="184"/>
      <c r="Q41" s="141"/>
      <c r="R41" s="142"/>
    </row>
    <row r="42" spans="1:18" s="7" customFormat="1" ht="10.5" customHeight="1" x14ac:dyDescent="0.3">
      <c r="A42" s="65"/>
      <c r="B42" s="143"/>
      <c r="C42" s="136"/>
      <c r="D42" s="136"/>
      <c r="E42" s="137"/>
      <c r="F42" s="184"/>
      <c r="G42" s="144"/>
      <c r="H42" s="144"/>
      <c r="I42" s="148"/>
      <c r="J42" s="186" t="str">
        <f>IF(OR(I42=7,I42=8,I42=9),F40,IF(OR(I42=1,I42=2,I42=3),F44,IF(F39="Bye",F44,IF(F43="Bye",F40,""))))</f>
        <v>郭權財</v>
      </c>
      <c r="K42" s="149"/>
      <c r="L42" s="184"/>
      <c r="M42" s="141"/>
      <c r="N42" s="184"/>
      <c r="O42" s="153"/>
      <c r="P42" s="184"/>
      <c r="Q42" s="141"/>
      <c r="R42" s="142"/>
    </row>
    <row r="43" spans="1:18" s="7" customFormat="1" ht="10.5" customHeight="1" x14ac:dyDescent="0.3">
      <c r="A43" s="65">
        <v>10</v>
      </c>
      <c r="B43" s="152"/>
      <c r="C43" s="126" t="s">
        <v>153</v>
      </c>
      <c r="D43" s="126"/>
      <c r="E43" s="150"/>
      <c r="F43" s="187" t="s">
        <v>157</v>
      </c>
      <c r="G43" s="129"/>
      <c r="H43" s="129"/>
      <c r="I43" s="151"/>
      <c r="J43" s="182"/>
      <c r="K43" s="153"/>
      <c r="L43" s="184"/>
      <c r="M43" s="141"/>
      <c r="N43" s="184"/>
      <c r="O43" s="153"/>
      <c r="P43" s="184"/>
      <c r="Q43" s="141"/>
      <c r="R43" s="142"/>
    </row>
    <row r="44" spans="1:18" s="7" customFormat="1" ht="10.5" customHeight="1" x14ac:dyDescent="0.3">
      <c r="A44" s="65"/>
      <c r="B44" s="143"/>
      <c r="C44" s="136"/>
      <c r="D44" s="136"/>
      <c r="E44" s="137"/>
      <c r="F44" s="187" t="s">
        <v>158</v>
      </c>
      <c r="G44" s="129"/>
      <c r="H44" s="129"/>
      <c r="I44" s="138"/>
      <c r="J44" s="182"/>
      <c r="K44" s="153"/>
      <c r="L44" s="287"/>
      <c r="M44" s="156"/>
      <c r="N44" s="184"/>
      <c r="O44" s="153"/>
      <c r="P44" s="184"/>
      <c r="Q44" s="141"/>
      <c r="R44" s="142"/>
    </row>
    <row r="45" spans="1:18" s="7" customFormat="1" ht="10.5" customHeight="1" x14ac:dyDescent="0.3">
      <c r="A45" s="65"/>
      <c r="B45" s="143"/>
      <c r="C45" s="136"/>
      <c r="D45" s="136"/>
      <c r="E45" s="137"/>
      <c r="F45" s="184"/>
      <c r="G45" s="144"/>
      <c r="H45" s="144"/>
      <c r="I45" s="141"/>
      <c r="J45" s="184"/>
      <c r="K45" s="158"/>
      <c r="L45" s="182" t="str">
        <f>IF(OR(K46=7,K46=8,K46=9),J41,IF(OR(K46=1,K46=2,K46=3),J49,""))</f>
        <v>梁友文</v>
      </c>
      <c r="M45" s="141"/>
      <c r="N45" s="184"/>
      <c r="O45" s="153"/>
      <c r="P45" s="184"/>
      <c r="Q45" s="141"/>
      <c r="R45" s="142"/>
    </row>
    <row r="46" spans="1:18" s="7" customFormat="1" ht="10.5" customHeight="1" x14ac:dyDescent="0.3">
      <c r="A46" s="65"/>
      <c r="B46" s="143"/>
      <c r="C46" s="136"/>
      <c r="D46" s="136"/>
      <c r="E46" s="137"/>
      <c r="F46" s="184"/>
      <c r="G46" s="144"/>
      <c r="H46" s="144"/>
      <c r="I46" s="141"/>
      <c r="J46" s="184" t="s">
        <v>285</v>
      </c>
      <c r="K46" s="159">
        <v>8</v>
      </c>
      <c r="L46" s="183" t="str">
        <f>IF(OR(K46=7,K46=8,K46=9),J42,IF(OR(K46=1,K46=2,K46=3),J50,""))</f>
        <v>郭權財</v>
      </c>
      <c r="M46" s="149"/>
      <c r="N46" s="184"/>
      <c r="O46" s="153"/>
      <c r="P46" s="184"/>
      <c r="Q46" s="141"/>
      <c r="R46" s="142"/>
    </row>
    <row r="47" spans="1:18" s="7" customFormat="1" ht="10.5" customHeight="1" x14ac:dyDescent="0.3">
      <c r="A47" s="65">
        <v>11</v>
      </c>
      <c r="B47" s="143">
        <v>6</v>
      </c>
      <c r="C47" s="126" t="s">
        <v>153</v>
      </c>
      <c r="D47" s="126"/>
      <c r="E47" s="150"/>
      <c r="F47" s="187" t="s">
        <v>238</v>
      </c>
      <c r="G47" s="129" t="s">
        <v>44</v>
      </c>
      <c r="H47" s="129"/>
      <c r="I47" s="130"/>
      <c r="J47" s="184"/>
      <c r="K47" s="153"/>
      <c r="L47" s="289" t="s">
        <v>301</v>
      </c>
      <c r="M47" s="153"/>
      <c r="N47" s="184"/>
      <c r="O47" s="153"/>
      <c r="P47" s="184"/>
      <c r="Q47" s="141"/>
      <c r="R47" s="142"/>
    </row>
    <row r="48" spans="1:18" s="7" customFormat="1" ht="10.5" customHeight="1" x14ac:dyDescent="0.3">
      <c r="A48" s="65"/>
      <c r="B48" s="135"/>
      <c r="C48" s="136"/>
      <c r="D48" s="136"/>
      <c r="E48" s="137"/>
      <c r="F48" s="187" t="s">
        <v>239</v>
      </c>
      <c r="G48" s="129" t="s">
        <v>44</v>
      </c>
      <c r="H48" s="129"/>
      <c r="I48" s="138"/>
      <c r="J48" s="184"/>
      <c r="K48" s="153"/>
      <c r="L48" s="184"/>
      <c r="M48" s="153"/>
      <c r="N48" s="184"/>
      <c r="O48" s="153"/>
      <c r="P48" s="184"/>
      <c r="Q48" s="141"/>
      <c r="R48" s="142"/>
    </row>
    <row r="49" spans="1:18" s="7" customFormat="1" ht="10.5" customHeight="1" x14ac:dyDescent="0.3">
      <c r="A49" s="65"/>
      <c r="B49" s="143"/>
      <c r="C49" s="136"/>
      <c r="D49" s="136"/>
      <c r="E49" s="137"/>
      <c r="F49" s="184"/>
      <c r="G49" s="144"/>
      <c r="H49" s="144"/>
      <c r="I49" s="145"/>
      <c r="J49" s="182" t="str">
        <f>IF(OR(I50=7,I50=8,I50=9),F47,IF(OR(I50=1,I50=2,I50=3),F51,IF(F47="Bye",F51,IF(F51="Bye",F47,""))))</f>
        <v>陳天佑</v>
      </c>
      <c r="K49" s="153"/>
      <c r="L49" s="184"/>
      <c r="M49" s="153"/>
      <c r="N49" s="184"/>
      <c r="O49" s="153"/>
      <c r="P49" s="184"/>
      <c r="Q49" s="141"/>
      <c r="R49" s="142"/>
    </row>
    <row r="50" spans="1:18" s="7" customFormat="1" ht="10.5" customHeight="1" x14ac:dyDescent="0.3">
      <c r="A50" s="65"/>
      <c r="B50" s="143"/>
      <c r="C50" s="136"/>
      <c r="D50" s="136"/>
      <c r="E50" s="137"/>
      <c r="F50" s="184"/>
      <c r="G50" s="144"/>
      <c r="H50" s="144" t="s">
        <v>280</v>
      </c>
      <c r="I50" s="148">
        <v>8</v>
      </c>
      <c r="J50" s="268" t="str">
        <f>IF(OR(I50=7,I50=8,I50=9),F48,IF(OR(I50=1,I50=2,I50=3),F52,IF(F47="Bye",F52,IF(F51="Bye",F48,""))))</f>
        <v>劉崑樺</v>
      </c>
      <c r="K50" s="154"/>
      <c r="L50" s="184"/>
      <c r="M50" s="153"/>
      <c r="N50" s="184"/>
      <c r="O50" s="153"/>
      <c r="P50" s="184"/>
      <c r="Q50" s="141"/>
      <c r="R50" s="142"/>
    </row>
    <row r="51" spans="1:18" s="7" customFormat="1" ht="10.5" customHeight="1" x14ac:dyDescent="0.3">
      <c r="A51" s="65">
        <v>12</v>
      </c>
      <c r="B51" s="152">
        <v>9</v>
      </c>
      <c r="C51" s="126" t="s">
        <v>153</v>
      </c>
      <c r="D51" s="126"/>
      <c r="E51" s="150"/>
      <c r="F51" s="187" t="s">
        <v>240</v>
      </c>
      <c r="G51" s="129" t="s">
        <v>26</v>
      </c>
      <c r="H51" s="129"/>
      <c r="I51" s="151"/>
      <c r="J51" s="250" t="s">
        <v>302</v>
      </c>
      <c r="K51" s="141"/>
      <c r="L51" s="184"/>
      <c r="M51" s="153"/>
      <c r="N51" s="184"/>
      <c r="O51" s="153"/>
      <c r="P51" s="184"/>
      <c r="Q51" s="141"/>
      <c r="R51" s="142"/>
    </row>
    <row r="52" spans="1:18" s="7" customFormat="1" ht="10.5" customHeight="1" x14ac:dyDescent="0.3">
      <c r="A52" s="65"/>
      <c r="B52" s="143"/>
      <c r="C52" s="136"/>
      <c r="D52" s="136"/>
      <c r="E52" s="137"/>
      <c r="F52" s="187" t="s">
        <v>241</v>
      </c>
      <c r="G52" s="129" t="s">
        <v>26</v>
      </c>
      <c r="H52" s="129"/>
      <c r="I52" s="138"/>
      <c r="J52" s="184"/>
      <c r="K52" s="141"/>
      <c r="L52" s="287"/>
      <c r="M52" s="161"/>
      <c r="N52" s="184"/>
      <c r="O52" s="153"/>
      <c r="P52" s="184"/>
      <c r="Q52" s="141"/>
      <c r="R52" s="142"/>
    </row>
    <row r="53" spans="1:18" s="7" customFormat="1" ht="10.5" customHeight="1" x14ac:dyDescent="0.3">
      <c r="A53" s="65"/>
      <c r="B53" s="143"/>
      <c r="C53" s="136"/>
      <c r="D53" s="136"/>
      <c r="E53" s="137"/>
      <c r="F53" s="184"/>
      <c r="G53" s="144"/>
      <c r="H53" s="144"/>
      <c r="I53" s="141"/>
      <c r="J53" s="184"/>
      <c r="K53" s="141"/>
      <c r="L53" s="184"/>
      <c r="M53" s="158"/>
      <c r="N53" s="182" t="str">
        <f>IF(OR(M54=7,M54=8,M54=9),L45,IF(OR(M54=1,M54=2,M54=3),L61,""))</f>
        <v>梁友文</v>
      </c>
      <c r="O53" s="153"/>
      <c r="P53" s="184"/>
      <c r="Q53" s="141"/>
      <c r="R53" s="142"/>
    </row>
    <row r="54" spans="1:18" s="7" customFormat="1" ht="10.5" customHeight="1" x14ac:dyDescent="0.3">
      <c r="A54" s="65"/>
      <c r="B54" s="143"/>
      <c r="C54" s="136"/>
      <c r="D54" s="136"/>
      <c r="E54" s="137"/>
      <c r="F54" s="184"/>
      <c r="G54" s="144"/>
      <c r="H54" s="144"/>
      <c r="I54" s="141"/>
      <c r="J54" s="184"/>
      <c r="K54" s="141"/>
      <c r="L54" s="288" t="s">
        <v>287</v>
      </c>
      <c r="M54" s="159">
        <v>9</v>
      </c>
      <c r="N54" s="183" t="str">
        <f>IF(OR(M54=7,M54=8,M54=9),L46,IF(OR(M54=1,M54=2,M54=3),L62,""))</f>
        <v>郭權財</v>
      </c>
      <c r="O54" s="154"/>
      <c r="P54" s="184"/>
      <c r="Q54" s="141"/>
      <c r="R54" s="142"/>
    </row>
    <row r="55" spans="1:18" s="7" customFormat="1" ht="10.5" customHeight="1" x14ac:dyDescent="0.3">
      <c r="A55" s="65">
        <v>13</v>
      </c>
      <c r="B55" s="125">
        <v>5</v>
      </c>
      <c r="C55" s="126" t="s">
        <v>153</v>
      </c>
      <c r="D55" s="126"/>
      <c r="E55" s="150"/>
      <c r="F55" s="187" t="s">
        <v>242</v>
      </c>
      <c r="G55" s="129" t="s">
        <v>26</v>
      </c>
      <c r="H55" s="129"/>
      <c r="I55" s="130"/>
      <c r="J55" s="184"/>
      <c r="K55" s="141"/>
      <c r="L55" s="184" t="s">
        <v>18</v>
      </c>
      <c r="M55" s="153"/>
      <c r="N55" s="289" t="s">
        <v>315</v>
      </c>
      <c r="O55" s="165"/>
      <c r="P55" s="184"/>
      <c r="Q55" s="141"/>
      <c r="R55" s="142"/>
    </row>
    <row r="56" spans="1:18" s="7" customFormat="1" ht="10.5" customHeight="1" x14ac:dyDescent="0.3">
      <c r="A56" s="65"/>
      <c r="B56" s="135"/>
      <c r="C56" s="136"/>
      <c r="D56" s="136"/>
      <c r="E56" s="137"/>
      <c r="F56" s="187" t="s">
        <v>243</v>
      </c>
      <c r="G56" s="129" t="s">
        <v>26</v>
      </c>
      <c r="H56" s="129"/>
      <c r="I56" s="138"/>
      <c r="J56" s="184"/>
      <c r="K56" s="141"/>
      <c r="L56" s="184"/>
      <c r="M56" s="153"/>
      <c r="N56" s="184"/>
      <c r="O56" s="141"/>
      <c r="P56" s="184"/>
      <c r="Q56" s="141"/>
      <c r="R56" s="142"/>
    </row>
    <row r="57" spans="1:18" s="7" customFormat="1" ht="10.5" customHeight="1" x14ac:dyDescent="0.3">
      <c r="A57" s="65"/>
      <c r="B57" s="143"/>
      <c r="C57" s="136"/>
      <c r="D57" s="136"/>
      <c r="E57" s="137"/>
      <c r="F57" s="184"/>
      <c r="G57" s="144"/>
      <c r="H57" s="144"/>
      <c r="I57" s="145"/>
      <c r="J57" s="182" t="str">
        <f>IF(OR(I58=7,I58=8,I58=9),F55,IF(OR(I58=1,I58=2,I58=3),F59,IF(F55="Bye",F59,IF(F59="Bye",F55,""))))</f>
        <v>謝慶堂</v>
      </c>
      <c r="K57" s="141"/>
      <c r="L57" s="184"/>
      <c r="M57" s="153"/>
      <c r="N57" s="184"/>
      <c r="O57" s="141"/>
      <c r="P57" s="184"/>
      <c r="Q57" s="141"/>
      <c r="R57" s="142"/>
    </row>
    <row r="58" spans="1:18" s="7" customFormat="1" ht="10.5" customHeight="1" x14ac:dyDescent="0.3">
      <c r="A58" s="65"/>
      <c r="B58" s="143"/>
      <c r="C58" s="136"/>
      <c r="D58" s="136"/>
      <c r="E58" s="137"/>
      <c r="F58" s="184"/>
      <c r="G58" s="144"/>
      <c r="H58" s="144" t="s">
        <v>280</v>
      </c>
      <c r="I58" s="148">
        <v>2</v>
      </c>
      <c r="J58" s="183" t="str">
        <f>IF(OR(I58=7,I58=8,I58=9),F56,IF(OR(I58=1,I58=2,I58=3),F60,IF(F55="Bye",F60,IF(F59="Bye",F56,""))))</f>
        <v>陳柱明</v>
      </c>
      <c r="K58" s="149"/>
      <c r="L58" s="184"/>
      <c r="M58" s="153"/>
      <c r="N58" s="184"/>
      <c r="O58" s="141"/>
      <c r="P58" s="184"/>
      <c r="Q58" s="141"/>
      <c r="R58" s="142"/>
    </row>
    <row r="59" spans="1:18" s="7" customFormat="1" ht="10.5" customHeight="1" x14ac:dyDescent="0.3">
      <c r="A59" s="65">
        <v>14</v>
      </c>
      <c r="B59" s="152">
        <v>21</v>
      </c>
      <c r="C59" s="126" t="s">
        <v>153</v>
      </c>
      <c r="D59" s="126"/>
      <c r="E59" s="150"/>
      <c r="F59" s="187" t="s">
        <v>244</v>
      </c>
      <c r="G59" s="129" t="s">
        <v>21</v>
      </c>
      <c r="H59" s="129"/>
      <c r="I59" s="151"/>
      <c r="J59" s="250" t="s">
        <v>303</v>
      </c>
      <c r="K59" s="153"/>
      <c r="L59" s="184"/>
      <c r="M59" s="153"/>
      <c r="N59" s="184"/>
      <c r="O59" s="141"/>
      <c r="P59" s="184"/>
      <c r="Q59" s="141"/>
      <c r="R59" s="142"/>
    </row>
    <row r="60" spans="1:18" s="7" customFormat="1" ht="10.5" customHeight="1" x14ac:dyDescent="0.3">
      <c r="A60" s="65"/>
      <c r="B60" s="143"/>
      <c r="C60" s="136"/>
      <c r="D60" s="136"/>
      <c r="E60" s="137"/>
      <c r="F60" s="187" t="s">
        <v>245</v>
      </c>
      <c r="G60" s="129" t="s">
        <v>21</v>
      </c>
      <c r="H60" s="129"/>
      <c r="I60" s="138"/>
      <c r="J60" s="182"/>
      <c r="K60" s="153"/>
      <c r="L60" s="287"/>
      <c r="M60" s="161"/>
      <c r="N60" s="184"/>
      <c r="O60" s="141"/>
      <c r="P60" s="184"/>
      <c r="Q60" s="141"/>
      <c r="R60" s="142"/>
    </row>
    <row r="61" spans="1:18" s="7" customFormat="1" ht="10.5" customHeight="1" x14ac:dyDescent="0.3">
      <c r="A61" s="65"/>
      <c r="B61" s="143"/>
      <c r="C61" s="136"/>
      <c r="D61" s="136"/>
      <c r="E61" s="137"/>
      <c r="F61" s="184"/>
      <c r="G61" s="144"/>
      <c r="H61" s="144"/>
      <c r="I61" s="141"/>
      <c r="J61" s="184"/>
      <c r="K61" s="158"/>
      <c r="L61" s="182" t="str">
        <f>IF(OR(K62=7,K62=8,K62=9),J57,IF(OR(K62=1,K62=2,K62=3),J65,""))</f>
        <v>謝慶堂</v>
      </c>
      <c r="M61" s="153"/>
      <c r="N61" s="184"/>
      <c r="O61" s="141"/>
      <c r="P61" s="184"/>
      <c r="Q61" s="141"/>
      <c r="R61" s="142"/>
    </row>
    <row r="62" spans="1:18" s="7" customFormat="1" ht="10.5" customHeight="1" x14ac:dyDescent="0.3">
      <c r="A62" s="65"/>
      <c r="B62" s="143"/>
      <c r="C62" s="136"/>
      <c r="D62" s="136"/>
      <c r="E62" s="137"/>
      <c r="F62" s="184"/>
      <c r="G62" s="144"/>
      <c r="H62" s="144"/>
      <c r="I62" s="141"/>
      <c r="J62" s="184" t="s">
        <v>285</v>
      </c>
      <c r="K62" s="159">
        <v>7</v>
      </c>
      <c r="L62" s="183" t="str">
        <f>IF(OR(K62=7,K62=8,K62=9),J58,IF(OR(K62=1,K62=2,K62=3),J66,""))</f>
        <v>陳柱明</v>
      </c>
      <c r="M62" s="154"/>
      <c r="N62" s="184"/>
      <c r="O62" s="141"/>
      <c r="P62" s="184"/>
      <c r="Q62" s="141"/>
      <c r="R62" s="142"/>
    </row>
    <row r="63" spans="1:18" s="7" customFormat="1" ht="10.5" customHeight="1" x14ac:dyDescent="0.3">
      <c r="A63" s="65">
        <v>15</v>
      </c>
      <c r="B63" s="143"/>
      <c r="C63" s="126" t="s">
        <v>153</v>
      </c>
      <c r="D63" s="126"/>
      <c r="E63" s="150"/>
      <c r="F63" s="187" t="s">
        <v>157</v>
      </c>
      <c r="G63" s="129"/>
      <c r="H63" s="129"/>
      <c r="I63" s="130"/>
      <c r="J63" s="184"/>
      <c r="K63" s="153"/>
      <c r="L63" s="289" t="s">
        <v>301</v>
      </c>
      <c r="M63" s="165"/>
      <c r="N63" s="299"/>
      <c r="O63" s="141"/>
      <c r="P63" s="299"/>
      <c r="Q63" s="141"/>
      <c r="R63" s="142"/>
    </row>
    <row r="64" spans="1:18" s="7" customFormat="1" ht="10.5" customHeight="1" x14ac:dyDescent="0.3">
      <c r="A64" s="65"/>
      <c r="B64" s="135"/>
      <c r="C64" s="136"/>
      <c r="D64" s="136"/>
      <c r="E64" s="137"/>
      <c r="F64" s="187" t="s">
        <v>158</v>
      </c>
      <c r="G64" s="129"/>
      <c r="H64" s="129"/>
      <c r="I64" s="138"/>
      <c r="J64" s="184"/>
      <c r="K64" s="153"/>
      <c r="L64" s="184"/>
      <c r="M64" s="141"/>
      <c r="N64" s="184"/>
      <c r="O64" s="141"/>
      <c r="P64" s="184"/>
      <c r="Q64" s="141"/>
      <c r="R64" s="142"/>
    </row>
    <row r="65" spans="1:18" s="7" customFormat="1" ht="10.5" customHeight="1" x14ac:dyDescent="0.3">
      <c r="A65" s="65"/>
      <c r="B65" s="143"/>
      <c r="C65" s="136"/>
      <c r="D65" s="136"/>
      <c r="E65" s="137"/>
      <c r="F65" s="258"/>
      <c r="G65" s="167"/>
      <c r="H65" s="144"/>
      <c r="I65" s="145"/>
      <c r="J65" s="182" t="str">
        <f>IF(OR(I66=7,I66=8,I66=9),F63,IF(OR(I66=1,I66=2,I66=3),F67,IF(F63="Bye",F67,IF(F67="Bye",F63,""))))</f>
        <v>周晶生</v>
      </c>
      <c r="K65" s="153"/>
      <c r="L65" s="184"/>
      <c r="M65" s="141"/>
      <c r="N65" s="184"/>
      <c r="O65" s="156"/>
      <c r="P65" s="184"/>
      <c r="Q65" s="141"/>
      <c r="R65" s="142"/>
    </row>
    <row r="66" spans="1:18" s="7" customFormat="1" ht="10.5" customHeight="1" x14ac:dyDescent="0.3">
      <c r="A66" s="65"/>
      <c r="B66" s="143"/>
      <c r="C66" s="136"/>
      <c r="D66" s="136"/>
      <c r="E66" s="137"/>
      <c r="F66" s="184"/>
      <c r="G66" s="144"/>
      <c r="H66" s="168"/>
      <c r="I66" s="148"/>
      <c r="J66" s="183" t="str">
        <f>IF(OR(I66=7,I66=8,I66=9),F64,IF(OR(I66=1,I66=2,I66=3),F68,IF(F63="Bye",F68,IF(F67="Bye",F64,""))))</f>
        <v>湯昇勳</v>
      </c>
      <c r="K66" s="154"/>
      <c r="L66" s="184"/>
      <c r="M66" s="141"/>
      <c r="N66" s="275"/>
      <c r="O66" s="142"/>
      <c r="P66" s="275"/>
      <c r="Q66" s="142"/>
      <c r="R66" s="142"/>
    </row>
    <row r="67" spans="1:18" s="7" customFormat="1" ht="10.5" customHeight="1" x14ac:dyDescent="0.3">
      <c r="A67" s="124">
        <v>16</v>
      </c>
      <c r="B67" s="152">
        <v>2</v>
      </c>
      <c r="C67" s="126" t="s">
        <v>153</v>
      </c>
      <c r="D67" s="126"/>
      <c r="E67" s="197"/>
      <c r="F67" s="257" t="s">
        <v>246</v>
      </c>
      <c r="G67" s="128" t="s">
        <v>26</v>
      </c>
      <c r="H67" s="129"/>
      <c r="I67" s="151"/>
      <c r="J67" s="182"/>
      <c r="K67" s="141"/>
      <c r="L67" s="184"/>
      <c r="M67" s="141"/>
      <c r="N67" s="275"/>
      <c r="O67" s="142"/>
      <c r="P67" s="275"/>
      <c r="Q67" s="142"/>
      <c r="R67" s="142"/>
    </row>
    <row r="68" spans="1:18" s="7" customFormat="1" ht="10.5" customHeight="1" x14ac:dyDescent="0.3">
      <c r="A68" s="65"/>
      <c r="B68" s="143"/>
      <c r="C68" s="136"/>
      <c r="D68" s="136"/>
      <c r="E68" s="198"/>
      <c r="F68" s="257" t="s">
        <v>247</v>
      </c>
      <c r="G68" s="128" t="s">
        <v>26</v>
      </c>
      <c r="H68" s="129"/>
      <c r="I68" s="138"/>
      <c r="J68" s="184"/>
      <c r="K68" s="141"/>
      <c r="L68" s="287"/>
      <c r="M68" s="156"/>
      <c r="N68" s="275"/>
      <c r="O68" s="142"/>
      <c r="P68" s="275"/>
      <c r="Q68" s="142"/>
      <c r="R68" s="142"/>
    </row>
    <row r="69" spans="1:18" s="7" customFormat="1" ht="10.5" customHeight="1" x14ac:dyDescent="0.3">
      <c r="A69" s="65"/>
      <c r="B69" s="143"/>
      <c r="C69" s="169"/>
      <c r="D69" s="169"/>
      <c r="E69" s="199"/>
      <c r="F69" s="184"/>
      <c r="G69" s="144"/>
      <c r="H69" s="168"/>
      <c r="I69" s="141"/>
      <c r="J69" s="184"/>
      <c r="K69" s="141"/>
      <c r="L69" s="184"/>
      <c r="M69" s="141"/>
      <c r="N69" s="275"/>
      <c r="O69" s="142"/>
      <c r="P69" s="275"/>
      <c r="Q69" s="142"/>
      <c r="R69" s="142"/>
    </row>
    <row r="70" spans="1:18" ht="10.5" customHeight="1" x14ac:dyDescent="0.3">
      <c r="A70" s="65"/>
      <c r="B70" s="143"/>
      <c r="C70" s="169"/>
      <c r="D70" s="169"/>
      <c r="E70" s="199"/>
      <c r="F70" s="184"/>
      <c r="G70" s="144"/>
      <c r="H70" s="168"/>
      <c r="I70" s="141"/>
      <c r="J70" s="184"/>
      <c r="K70" s="141"/>
      <c r="L70" s="184"/>
      <c r="M70" s="172"/>
      <c r="N70" s="184"/>
      <c r="O70" s="172"/>
      <c r="P70" s="184"/>
      <c r="Q70" s="172"/>
      <c r="R70" s="173"/>
    </row>
    <row r="71" spans="1:18" s="7" customFormat="1" ht="10.5" customHeight="1" x14ac:dyDescent="0.3">
      <c r="A71" s="124">
        <v>17</v>
      </c>
      <c r="B71" s="125">
        <v>20</v>
      </c>
      <c r="C71" s="126" t="s">
        <v>153</v>
      </c>
      <c r="D71" s="126"/>
      <c r="E71" s="197"/>
      <c r="F71" s="257" t="s">
        <v>248</v>
      </c>
      <c r="G71" s="128" t="s">
        <v>21</v>
      </c>
      <c r="H71" s="129"/>
      <c r="I71" s="130"/>
      <c r="J71" s="184"/>
      <c r="K71" s="141"/>
      <c r="L71" s="184"/>
      <c r="M71" s="141"/>
      <c r="N71" s="184"/>
      <c r="O71" s="141"/>
      <c r="P71" s="184"/>
      <c r="Q71" s="134" t="s">
        <v>12</v>
      </c>
      <c r="R71" s="142"/>
    </row>
    <row r="72" spans="1:18" s="7" customFormat="1" ht="10.5" customHeight="1" x14ac:dyDescent="0.3">
      <c r="A72" s="65"/>
      <c r="B72" s="135"/>
      <c r="C72" s="136"/>
      <c r="D72" s="136"/>
      <c r="E72" s="137"/>
      <c r="F72" s="257" t="s">
        <v>249</v>
      </c>
      <c r="G72" s="128" t="s">
        <v>21</v>
      </c>
      <c r="H72" s="129"/>
      <c r="I72" s="138"/>
      <c r="J72" s="184"/>
      <c r="K72" s="141"/>
      <c r="L72" s="184"/>
      <c r="M72" s="141"/>
      <c r="N72" s="184"/>
      <c r="O72" s="141"/>
      <c r="P72" s="184"/>
      <c r="Q72" s="141"/>
      <c r="R72" s="142"/>
    </row>
    <row r="73" spans="1:18" s="7" customFormat="1" ht="10.5" customHeight="1" x14ac:dyDescent="0.3">
      <c r="A73" s="65"/>
      <c r="B73" s="143"/>
      <c r="C73" s="136"/>
      <c r="D73" s="136"/>
      <c r="E73" s="137"/>
      <c r="F73" s="184"/>
      <c r="G73" s="144"/>
      <c r="H73" s="144"/>
      <c r="I73" s="145"/>
      <c r="J73" s="182" t="str">
        <f>IF(OR(I74=7,I74=8,I74=9),F71,IF(OR(I74=1,I74=2,I74=3),F75,IF(F71="Bye",F75,IF(F75="Bye",F71,""))))</f>
        <v>李穎杰</v>
      </c>
      <c r="K73" s="141"/>
      <c r="L73" s="184"/>
      <c r="M73" s="141"/>
      <c r="N73" s="184"/>
      <c r="O73" s="141"/>
      <c r="P73" s="184"/>
      <c r="Q73" s="141"/>
      <c r="R73" s="142"/>
    </row>
    <row r="74" spans="1:18" s="7" customFormat="1" ht="10.5" customHeight="1" x14ac:dyDescent="0.3">
      <c r="A74" s="65"/>
      <c r="B74" s="143"/>
      <c r="C74" s="136"/>
      <c r="D74" s="136"/>
      <c r="E74" s="137"/>
      <c r="F74" s="184"/>
      <c r="G74" s="144"/>
      <c r="H74" s="144"/>
      <c r="I74" s="148"/>
      <c r="J74" s="183" t="str">
        <f>IF(OR(I74=7,I74=8,I74=9),F72,IF(OR(I74=1,I74=2,I74=3),F76,IF(F71="Bye",F76,IF(F75="Bye",F72,""))))</f>
        <v>黃福鎮</v>
      </c>
      <c r="K74" s="149"/>
      <c r="L74" s="184"/>
      <c r="M74" s="141"/>
      <c r="N74" s="184"/>
      <c r="O74" s="141"/>
      <c r="P74" s="184"/>
      <c r="Q74" s="141"/>
      <c r="R74" s="142"/>
    </row>
    <row r="75" spans="1:18" s="7" customFormat="1" ht="10.5" customHeight="1" x14ac:dyDescent="0.3">
      <c r="A75" s="65">
        <v>18</v>
      </c>
      <c r="B75" s="152"/>
      <c r="C75" s="126" t="s">
        <v>153</v>
      </c>
      <c r="D75" s="126"/>
      <c r="E75" s="150"/>
      <c r="F75" s="187" t="s">
        <v>157</v>
      </c>
      <c r="G75" s="129"/>
      <c r="H75" s="129"/>
      <c r="I75" s="151"/>
      <c r="J75" s="182"/>
      <c r="K75" s="153"/>
      <c r="L75" s="184"/>
      <c r="M75" s="141"/>
      <c r="N75" s="184"/>
      <c r="O75" s="141"/>
      <c r="P75" s="184"/>
      <c r="Q75" s="141"/>
      <c r="R75" s="142"/>
    </row>
    <row r="76" spans="1:18" s="7" customFormat="1" ht="10.5" customHeight="1" x14ac:dyDescent="0.3">
      <c r="A76" s="65"/>
      <c r="B76" s="143"/>
      <c r="C76" s="136"/>
      <c r="D76" s="136"/>
      <c r="E76" s="137"/>
      <c r="F76" s="187" t="s">
        <v>158</v>
      </c>
      <c r="G76" s="129"/>
      <c r="H76" s="129"/>
      <c r="I76" s="138"/>
      <c r="J76" s="182"/>
      <c r="K76" s="153"/>
      <c r="L76" s="287"/>
      <c r="M76" s="156"/>
      <c r="N76" s="184"/>
      <c r="O76" s="141"/>
      <c r="P76" s="184"/>
      <c r="Q76" s="141"/>
      <c r="R76" s="142"/>
    </row>
    <row r="77" spans="1:18" s="7" customFormat="1" ht="10.5" customHeight="1" x14ac:dyDescent="0.3">
      <c r="A77" s="65"/>
      <c r="B77" s="143"/>
      <c r="C77" s="136"/>
      <c r="D77" s="136"/>
      <c r="E77" s="137"/>
      <c r="F77" s="184"/>
      <c r="G77" s="144"/>
      <c r="H77" s="144"/>
      <c r="I77" s="141"/>
      <c r="J77" s="184"/>
      <c r="K77" s="158"/>
      <c r="L77" s="182" t="str">
        <f>IF(OR(K78=7,K78=8,K78=9),J73,IF(OR(K78=1,K78=2,K78=3),J81,""))</f>
        <v>陳順東</v>
      </c>
      <c r="M77" s="141"/>
      <c r="N77" s="184"/>
      <c r="O77" s="141"/>
      <c r="P77" s="184"/>
      <c r="Q77" s="141"/>
      <c r="R77" s="142"/>
    </row>
    <row r="78" spans="1:18" s="7" customFormat="1" ht="10.5" customHeight="1" x14ac:dyDescent="0.3">
      <c r="A78" s="65"/>
      <c r="B78" s="143"/>
      <c r="C78" s="136"/>
      <c r="D78" s="136"/>
      <c r="E78" s="137"/>
      <c r="F78" s="184"/>
      <c r="G78" s="144"/>
      <c r="H78" s="144"/>
      <c r="I78" s="141"/>
      <c r="J78" s="184" t="s">
        <v>285</v>
      </c>
      <c r="K78" s="159">
        <v>2</v>
      </c>
      <c r="L78" s="183" t="str">
        <f>IF(OR(K78=7,K78=8,K78=9),J74,IF(OR(K78=1,K78=2,K78=3),J82,""))</f>
        <v>楊銘暉</v>
      </c>
      <c r="M78" s="149"/>
      <c r="N78" s="184"/>
      <c r="O78" s="141"/>
      <c r="P78" s="184"/>
      <c r="Q78" s="141"/>
      <c r="R78" s="142"/>
    </row>
    <row r="79" spans="1:18" s="7" customFormat="1" ht="10.5" customHeight="1" x14ac:dyDescent="0.3">
      <c r="A79" s="65">
        <v>19</v>
      </c>
      <c r="B79" s="143">
        <v>14</v>
      </c>
      <c r="C79" s="126" t="s">
        <v>153</v>
      </c>
      <c r="D79" s="126"/>
      <c r="E79" s="150"/>
      <c r="F79" s="187" t="s">
        <v>250</v>
      </c>
      <c r="G79" s="129" t="s">
        <v>86</v>
      </c>
      <c r="H79" s="129"/>
      <c r="I79" s="130"/>
      <c r="J79" s="184"/>
      <c r="K79" s="153"/>
      <c r="L79" s="289" t="s">
        <v>310</v>
      </c>
      <c r="M79" s="153"/>
      <c r="N79" s="184"/>
      <c r="O79" s="141"/>
      <c r="P79" s="184"/>
      <c r="Q79" s="141"/>
      <c r="R79" s="142"/>
    </row>
    <row r="80" spans="1:18" s="7" customFormat="1" ht="10.5" customHeight="1" x14ac:dyDescent="0.3">
      <c r="A80" s="65"/>
      <c r="B80" s="135"/>
      <c r="C80" s="136"/>
      <c r="D80" s="136"/>
      <c r="E80" s="137"/>
      <c r="F80" s="187" t="s">
        <v>251</v>
      </c>
      <c r="G80" s="129" t="s">
        <v>86</v>
      </c>
      <c r="H80" s="129"/>
      <c r="I80" s="138"/>
      <c r="J80" s="184"/>
      <c r="K80" s="153"/>
      <c r="L80" s="184"/>
      <c r="M80" s="153"/>
      <c r="N80" s="184"/>
      <c r="O80" s="141"/>
      <c r="P80" s="184"/>
      <c r="Q80" s="141"/>
      <c r="R80" s="142"/>
    </row>
    <row r="81" spans="1:18" s="7" customFormat="1" ht="10.5" customHeight="1" x14ac:dyDescent="0.3">
      <c r="A81" s="65"/>
      <c r="B81" s="143"/>
      <c r="C81" s="136"/>
      <c r="D81" s="136"/>
      <c r="E81" s="137"/>
      <c r="F81" s="184"/>
      <c r="G81" s="144"/>
      <c r="H81" s="144"/>
      <c r="I81" s="145"/>
      <c r="J81" s="182" t="str">
        <f>IF(OR(I82=7,I82=8,I82=9),F79,IF(OR(I82=1,I82=2,I82=3),F83,IF(F79="Bye",F83,IF(F83="Bye",F79,""))))</f>
        <v>陳順東</v>
      </c>
      <c r="K81" s="153"/>
      <c r="L81" s="184"/>
      <c r="M81" s="153"/>
      <c r="N81" s="184"/>
      <c r="O81" s="141"/>
      <c r="P81" s="184"/>
      <c r="Q81" s="141"/>
      <c r="R81" s="142"/>
    </row>
    <row r="82" spans="1:18" s="7" customFormat="1" ht="10.5" customHeight="1" x14ac:dyDescent="0.3">
      <c r="A82" s="65"/>
      <c r="B82" s="143"/>
      <c r="C82" s="136"/>
      <c r="D82" s="136"/>
      <c r="E82" s="137"/>
      <c r="F82" s="184"/>
      <c r="G82" s="144"/>
      <c r="H82" s="144" t="s">
        <v>280</v>
      </c>
      <c r="I82" s="148">
        <v>8</v>
      </c>
      <c r="J82" s="183" t="str">
        <f>IF(OR(I82=7,I82=8,I82=9),F80,IF(OR(I82=1,I82=2,I82=3),F84,IF(F79="Bye",F84,IF(F83="Bye",F80,""))))</f>
        <v>楊銘暉</v>
      </c>
      <c r="K82" s="154"/>
      <c r="L82" s="184"/>
      <c r="M82" s="153"/>
      <c r="N82" s="184"/>
      <c r="O82" s="141"/>
      <c r="P82" s="184"/>
      <c r="Q82" s="141"/>
      <c r="R82" s="142"/>
    </row>
    <row r="83" spans="1:18" s="7" customFormat="1" ht="10.5" customHeight="1" x14ac:dyDescent="0.3">
      <c r="A83" s="65">
        <v>20</v>
      </c>
      <c r="B83" s="152">
        <v>17</v>
      </c>
      <c r="C83" s="126" t="s">
        <v>153</v>
      </c>
      <c r="D83" s="126"/>
      <c r="E83" s="150"/>
      <c r="F83" s="187" t="s">
        <v>252</v>
      </c>
      <c r="G83" s="129" t="s">
        <v>67</v>
      </c>
      <c r="H83" s="129"/>
      <c r="I83" s="151"/>
      <c r="J83" s="250" t="s">
        <v>302</v>
      </c>
      <c r="K83" s="141"/>
      <c r="L83" s="184"/>
      <c r="M83" s="153"/>
      <c r="N83" s="184"/>
      <c r="O83" s="141"/>
      <c r="P83" s="184"/>
      <c r="Q83" s="141"/>
      <c r="R83" s="142"/>
    </row>
    <row r="84" spans="1:18" s="7" customFormat="1" ht="10.5" customHeight="1" x14ac:dyDescent="0.3">
      <c r="A84" s="65"/>
      <c r="B84" s="143"/>
      <c r="C84" s="136"/>
      <c r="D84" s="136"/>
      <c r="E84" s="137"/>
      <c r="F84" s="187" t="s">
        <v>253</v>
      </c>
      <c r="G84" s="129" t="s">
        <v>67</v>
      </c>
      <c r="H84" s="129"/>
      <c r="I84" s="138"/>
      <c r="J84" s="184"/>
      <c r="K84" s="141"/>
      <c r="L84" s="287"/>
      <c r="M84" s="161"/>
      <c r="N84" s="184"/>
      <c r="O84" s="141"/>
      <c r="P84" s="184"/>
      <c r="Q84" s="141"/>
      <c r="R84" s="142"/>
    </row>
    <row r="85" spans="1:18" s="7" customFormat="1" ht="10.5" customHeight="1" x14ac:dyDescent="0.3">
      <c r="A85" s="65"/>
      <c r="B85" s="143"/>
      <c r="C85" s="136"/>
      <c r="D85" s="136"/>
      <c r="E85" s="137"/>
      <c r="F85" s="184"/>
      <c r="G85" s="144"/>
      <c r="H85" s="144"/>
      <c r="I85" s="141"/>
      <c r="J85" s="184"/>
      <c r="K85" s="141"/>
      <c r="L85" s="184"/>
      <c r="M85" s="158"/>
      <c r="N85" s="182" t="str">
        <f>IF(OR(M86=7,M86=8,M86=9),L77,IF(OR(M86=1,M86=2,M86=3),L93,""))</f>
        <v>王文志</v>
      </c>
      <c r="O85" s="141"/>
      <c r="P85" s="184"/>
      <c r="Q85" s="141"/>
      <c r="R85" s="142"/>
    </row>
    <row r="86" spans="1:18" s="7" customFormat="1" ht="10.5" customHeight="1" x14ac:dyDescent="0.3">
      <c r="A86" s="65"/>
      <c r="B86" s="143"/>
      <c r="C86" s="136"/>
      <c r="D86" s="136"/>
      <c r="E86" s="137"/>
      <c r="F86" s="184"/>
      <c r="G86" s="144"/>
      <c r="H86" s="144"/>
      <c r="I86" s="141"/>
      <c r="J86" s="184"/>
      <c r="K86" s="141"/>
      <c r="L86" s="288" t="s">
        <v>287</v>
      </c>
      <c r="M86" s="159">
        <v>2</v>
      </c>
      <c r="N86" s="183" t="str">
        <f>IF(OR(M86=7,M86=8,M86=9),L78,IF(OR(M86=1,M86=2,M86=3),L94,""))</f>
        <v>游貴柱</v>
      </c>
      <c r="O86" s="149"/>
      <c r="P86" s="184"/>
      <c r="Q86" s="141"/>
      <c r="R86" s="142"/>
    </row>
    <row r="87" spans="1:18" s="7" customFormat="1" ht="10.5" customHeight="1" x14ac:dyDescent="0.3">
      <c r="A87" s="65">
        <v>21</v>
      </c>
      <c r="B87" s="125">
        <v>15</v>
      </c>
      <c r="C87" s="126" t="s">
        <v>153</v>
      </c>
      <c r="D87" s="126"/>
      <c r="E87" s="150"/>
      <c r="F87" s="187" t="s">
        <v>254</v>
      </c>
      <c r="G87" s="129" t="s">
        <v>26</v>
      </c>
      <c r="H87" s="129"/>
      <c r="I87" s="130"/>
      <c r="J87" s="184"/>
      <c r="K87" s="141"/>
      <c r="L87" s="184" t="s">
        <v>18</v>
      </c>
      <c r="M87" s="153"/>
      <c r="N87" s="289" t="s">
        <v>303</v>
      </c>
      <c r="O87" s="153"/>
      <c r="P87" s="184"/>
      <c r="Q87" s="141"/>
      <c r="R87" s="142"/>
    </row>
    <row r="88" spans="1:18" s="7" customFormat="1" ht="10.5" customHeight="1" x14ac:dyDescent="0.3">
      <c r="A88" s="65"/>
      <c r="B88" s="135"/>
      <c r="C88" s="136"/>
      <c r="D88" s="136"/>
      <c r="E88" s="137"/>
      <c r="F88" s="187" t="s">
        <v>255</v>
      </c>
      <c r="G88" s="129" t="s">
        <v>26</v>
      </c>
      <c r="H88" s="129"/>
      <c r="I88" s="138"/>
      <c r="J88" s="184"/>
      <c r="K88" s="141"/>
      <c r="L88" s="184"/>
      <c r="M88" s="153"/>
      <c r="N88" s="184"/>
      <c r="O88" s="153"/>
      <c r="P88" s="184"/>
      <c r="Q88" s="141"/>
      <c r="R88" s="142"/>
    </row>
    <row r="89" spans="1:18" s="7" customFormat="1" ht="10.5" customHeight="1" x14ac:dyDescent="0.3">
      <c r="A89" s="65"/>
      <c r="B89" s="143"/>
      <c r="C89" s="136"/>
      <c r="D89" s="136"/>
      <c r="E89" s="137"/>
      <c r="F89" s="184"/>
      <c r="G89" s="144"/>
      <c r="H89" s="144"/>
      <c r="I89" s="145"/>
      <c r="J89" s="182" t="str">
        <f>IF(OR(I90=7,I90=8,I90=9),F87,IF(OR(I90=1,I90=2,I90=3),F91,IF(F87="Bye",F91,IF(F91="Bye",F87,""))))</f>
        <v>王文志</v>
      </c>
      <c r="K89" s="141"/>
      <c r="L89" s="184"/>
      <c r="M89" s="153"/>
      <c r="N89" s="184"/>
      <c r="O89" s="153"/>
      <c r="P89" s="184"/>
      <c r="Q89" s="141"/>
      <c r="R89" s="142"/>
    </row>
    <row r="90" spans="1:18" s="7" customFormat="1" ht="10.5" customHeight="1" x14ac:dyDescent="0.3">
      <c r="A90" s="65"/>
      <c r="B90" s="143"/>
      <c r="C90" s="136"/>
      <c r="D90" s="136"/>
      <c r="E90" s="137"/>
      <c r="F90" s="184"/>
      <c r="G90" s="144"/>
      <c r="H90" s="144" t="s">
        <v>281</v>
      </c>
      <c r="I90" s="148">
        <v>2</v>
      </c>
      <c r="J90" s="183" t="str">
        <f>IF(OR(I90=7,I90=8,I90=9),F88,IF(OR(I90=1,I90=2,I90=3),F92,IF(F87="Bye",F92,IF(F91="Bye",F88,""))))</f>
        <v>游貴柱</v>
      </c>
      <c r="K90" s="149"/>
      <c r="L90" s="184"/>
      <c r="M90" s="153"/>
      <c r="N90" s="184"/>
      <c r="O90" s="153"/>
      <c r="P90" s="184"/>
      <c r="Q90" s="141"/>
      <c r="R90" s="142"/>
    </row>
    <row r="91" spans="1:18" s="7" customFormat="1" ht="10.5" customHeight="1" x14ac:dyDescent="0.3">
      <c r="A91" s="65">
        <v>22</v>
      </c>
      <c r="B91" s="152">
        <v>24</v>
      </c>
      <c r="C91" s="126" t="s">
        <v>153</v>
      </c>
      <c r="D91" s="126"/>
      <c r="E91" s="150"/>
      <c r="F91" s="187" t="s">
        <v>256</v>
      </c>
      <c r="G91" s="129" t="s">
        <v>257</v>
      </c>
      <c r="H91" s="129"/>
      <c r="I91" s="151"/>
      <c r="J91" s="250" t="s">
        <v>301</v>
      </c>
      <c r="K91" s="153"/>
      <c r="L91" s="184"/>
      <c r="M91" s="153"/>
      <c r="N91" s="184"/>
      <c r="O91" s="153"/>
      <c r="P91" s="184"/>
      <c r="Q91" s="141"/>
      <c r="R91" s="142"/>
    </row>
    <row r="92" spans="1:18" s="7" customFormat="1" ht="10.5" customHeight="1" x14ac:dyDescent="0.3">
      <c r="A92" s="65"/>
      <c r="B92" s="143"/>
      <c r="C92" s="136"/>
      <c r="D92" s="136"/>
      <c r="E92" s="137"/>
      <c r="F92" s="187" t="s">
        <v>258</v>
      </c>
      <c r="G92" s="129" t="s">
        <v>257</v>
      </c>
      <c r="H92" s="129"/>
      <c r="I92" s="138"/>
      <c r="J92" s="182"/>
      <c r="K92" s="153"/>
      <c r="L92" s="287"/>
      <c r="M92" s="161"/>
      <c r="N92" s="184"/>
      <c r="O92" s="153"/>
      <c r="P92" s="184"/>
      <c r="Q92" s="141"/>
      <c r="R92" s="142"/>
    </row>
    <row r="93" spans="1:18" s="7" customFormat="1" ht="10.5" customHeight="1" x14ac:dyDescent="0.3">
      <c r="A93" s="65"/>
      <c r="B93" s="143"/>
      <c r="C93" s="136"/>
      <c r="D93" s="136"/>
      <c r="E93" s="137"/>
      <c r="F93" s="184"/>
      <c r="G93" s="144"/>
      <c r="H93" s="144"/>
      <c r="I93" s="141"/>
      <c r="J93" s="184"/>
      <c r="K93" s="158"/>
      <c r="L93" s="182" t="str">
        <f>IF(OR(K94=7,K94=8,K94=9),J89,IF(OR(K94=1,K94=2,K94=3),J97,""))</f>
        <v>王文志</v>
      </c>
      <c r="M93" s="153"/>
      <c r="N93" s="184"/>
      <c r="O93" s="153"/>
      <c r="P93" s="184"/>
      <c r="Q93" s="141"/>
      <c r="R93" s="142"/>
    </row>
    <row r="94" spans="1:18" s="7" customFormat="1" ht="10.5" customHeight="1" x14ac:dyDescent="0.3">
      <c r="A94" s="65"/>
      <c r="B94" s="143"/>
      <c r="C94" s="136"/>
      <c r="D94" s="136"/>
      <c r="E94" s="137"/>
      <c r="F94" s="184"/>
      <c r="G94" s="144"/>
      <c r="H94" s="144"/>
      <c r="I94" s="141"/>
      <c r="J94" s="184" t="s">
        <v>285</v>
      </c>
      <c r="K94" s="159">
        <v>8</v>
      </c>
      <c r="L94" s="183" t="str">
        <f>IF(OR(K94=7,K94=8,K94=9),J90,IF(OR(K94=1,K94=2,K94=3),J98,""))</f>
        <v>游貴柱</v>
      </c>
      <c r="M94" s="154"/>
      <c r="N94" s="184"/>
      <c r="O94" s="153"/>
      <c r="P94" s="184"/>
      <c r="Q94" s="141"/>
      <c r="R94" s="142"/>
    </row>
    <row r="95" spans="1:18" s="7" customFormat="1" ht="10.5" customHeight="1" x14ac:dyDescent="0.3">
      <c r="A95" s="65">
        <v>23</v>
      </c>
      <c r="B95" s="143"/>
      <c r="C95" s="126" t="s">
        <v>153</v>
      </c>
      <c r="D95" s="126"/>
      <c r="E95" s="150"/>
      <c r="F95" s="187" t="s">
        <v>157</v>
      </c>
      <c r="G95" s="129"/>
      <c r="H95" s="129"/>
      <c r="I95" s="130"/>
      <c r="J95" s="184"/>
      <c r="K95" s="153"/>
      <c r="L95" s="289" t="s">
        <v>302</v>
      </c>
      <c r="M95" s="165"/>
      <c r="N95" s="184"/>
      <c r="O95" s="153"/>
      <c r="P95" s="184"/>
      <c r="Q95" s="141"/>
      <c r="R95" s="142"/>
    </row>
    <row r="96" spans="1:18" s="7" customFormat="1" ht="10.5" customHeight="1" x14ac:dyDescent="0.3">
      <c r="A96" s="65"/>
      <c r="B96" s="135"/>
      <c r="C96" s="136"/>
      <c r="D96" s="136"/>
      <c r="E96" s="137"/>
      <c r="F96" s="187" t="s">
        <v>158</v>
      </c>
      <c r="G96" s="129"/>
      <c r="H96" s="129"/>
      <c r="I96" s="138"/>
      <c r="J96" s="184"/>
      <c r="K96" s="153"/>
      <c r="L96" s="184"/>
      <c r="M96" s="141"/>
      <c r="N96" s="184"/>
      <c r="O96" s="153"/>
      <c r="P96" s="184"/>
      <c r="Q96" s="141"/>
      <c r="R96" s="142"/>
    </row>
    <row r="97" spans="1:18" s="7" customFormat="1" ht="10.5" customHeight="1" x14ac:dyDescent="0.3">
      <c r="A97" s="65"/>
      <c r="B97" s="143"/>
      <c r="C97" s="136"/>
      <c r="D97" s="136"/>
      <c r="E97" s="137"/>
      <c r="F97" s="184"/>
      <c r="G97" s="144"/>
      <c r="H97" s="144"/>
      <c r="I97" s="145"/>
      <c r="J97" s="185" t="str">
        <f>IF(OR(I98=7,I98=8,I98=9),F95,IF(OR(I98=1,I98=2,I98=3),F99,IF(F95="Bye",F99,IF(F99="Bye",F95,""))))</f>
        <v>陳登堡</v>
      </c>
      <c r="K97" s="153"/>
      <c r="L97" s="184"/>
      <c r="M97" s="141"/>
      <c r="N97" s="184"/>
      <c r="O97" s="153"/>
      <c r="P97" s="184"/>
      <c r="Q97" s="141"/>
      <c r="R97" s="142"/>
    </row>
    <row r="98" spans="1:18" s="7" customFormat="1" ht="10.5" customHeight="1" x14ac:dyDescent="0.3">
      <c r="A98" s="65"/>
      <c r="B98" s="143"/>
      <c r="C98" s="136"/>
      <c r="D98" s="136"/>
      <c r="E98" s="137"/>
      <c r="F98" s="184"/>
      <c r="G98" s="144"/>
      <c r="H98" s="144"/>
      <c r="I98" s="148"/>
      <c r="J98" s="186" t="str">
        <f>IF(OR(I98=7,I98=8,I98=9),F96,IF(OR(I98=1,I98=2,I98=3),F100,IF(F95="Bye",F100,IF(F99="Bye",F96,""))))</f>
        <v>陳順明</v>
      </c>
      <c r="K98" s="154"/>
      <c r="L98" s="184"/>
      <c r="M98" s="141"/>
      <c r="N98" s="184"/>
      <c r="O98" s="153"/>
      <c r="P98" s="184"/>
      <c r="Q98" s="141"/>
      <c r="R98" s="142"/>
    </row>
    <row r="99" spans="1:18" s="7" customFormat="1" ht="10.5" customHeight="1" x14ac:dyDescent="0.3">
      <c r="A99" s="124">
        <v>24</v>
      </c>
      <c r="B99" s="152">
        <v>19</v>
      </c>
      <c r="C99" s="126" t="s">
        <v>153</v>
      </c>
      <c r="D99" s="126">
        <v>1006</v>
      </c>
      <c r="E99" s="127" t="s">
        <v>173</v>
      </c>
      <c r="F99" s="257" t="s">
        <v>259</v>
      </c>
      <c r="G99" s="128" t="s">
        <v>260</v>
      </c>
      <c r="H99" s="129"/>
      <c r="I99" s="151"/>
      <c r="J99" s="182"/>
      <c r="K99" s="141"/>
      <c r="L99" s="184"/>
      <c r="M99" s="141"/>
      <c r="N99" s="184"/>
      <c r="O99" s="153"/>
      <c r="P99" s="184"/>
      <c r="Q99" s="141"/>
      <c r="R99" s="142"/>
    </row>
    <row r="100" spans="1:18" s="7" customFormat="1" ht="10.5" customHeight="1" x14ac:dyDescent="0.3">
      <c r="A100" s="65"/>
      <c r="B100" s="143"/>
      <c r="C100" s="136"/>
      <c r="D100" s="136"/>
      <c r="E100" s="137"/>
      <c r="F100" s="257" t="s">
        <v>261</v>
      </c>
      <c r="G100" s="128" t="s">
        <v>262</v>
      </c>
      <c r="H100" s="129"/>
      <c r="I100" s="138"/>
      <c r="J100" s="184"/>
      <c r="K100" s="141"/>
      <c r="L100" s="287"/>
      <c r="M100" s="156"/>
      <c r="N100" s="184"/>
      <c r="O100" s="153"/>
      <c r="P100" s="184"/>
      <c r="Q100" s="141"/>
      <c r="R100" s="142"/>
    </row>
    <row r="101" spans="1:18" s="7" customFormat="1" ht="10.5" customHeight="1" x14ac:dyDescent="0.3">
      <c r="A101" s="65"/>
      <c r="B101" s="143"/>
      <c r="C101" s="136"/>
      <c r="D101" s="136"/>
      <c r="E101" s="137"/>
      <c r="F101" s="184"/>
      <c r="G101" s="144"/>
      <c r="H101" s="144"/>
      <c r="I101" s="141"/>
      <c r="J101" s="184"/>
      <c r="K101" s="141"/>
      <c r="L101" s="184"/>
      <c r="M101" s="141"/>
      <c r="N101" s="290"/>
      <c r="O101" s="158"/>
      <c r="P101" s="182" t="str">
        <f>IF(OR(O102=7,O102=8,O102=9),N85,IF(OR(O102=1,O102=2,O102=3),N117,""))</f>
        <v>蔡鎮隆</v>
      </c>
      <c r="Q101" s="141"/>
      <c r="R101" s="142"/>
    </row>
    <row r="102" spans="1:18" s="7" customFormat="1" ht="10.5" customHeight="1" x14ac:dyDescent="0.3">
      <c r="A102" s="65"/>
      <c r="B102" s="143"/>
      <c r="C102" s="136"/>
      <c r="D102" s="136"/>
      <c r="E102" s="137"/>
      <c r="F102" s="184"/>
      <c r="G102" s="144"/>
      <c r="H102" s="144"/>
      <c r="I102" s="141"/>
      <c r="J102" s="184"/>
      <c r="K102" s="141"/>
      <c r="L102" s="184"/>
      <c r="M102" s="141"/>
      <c r="N102" s="288" t="s">
        <v>290</v>
      </c>
      <c r="O102" s="159">
        <v>2</v>
      </c>
      <c r="P102" s="183" t="str">
        <f>IF(OR(O102=7,O102=8,O102=9),N86,IF(OR(O102=1,O102=2,O102=3),N118,""))</f>
        <v>吳聖欽</v>
      </c>
      <c r="Q102" s="130"/>
      <c r="R102" s="142"/>
    </row>
    <row r="103" spans="1:18" s="7" customFormat="1" ht="10.5" customHeight="1" x14ac:dyDescent="0.3">
      <c r="A103" s="124">
        <v>25</v>
      </c>
      <c r="B103" s="125">
        <v>16</v>
      </c>
      <c r="C103" s="126" t="s">
        <v>153</v>
      </c>
      <c r="D103" s="126"/>
      <c r="E103" s="197"/>
      <c r="F103" s="257" t="s">
        <v>263</v>
      </c>
      <c r="G103" s="128" t="s">
        <v>26</v>
      </c>
      <c r="H103" s="129"/>
      <c r="I103" s="130"/>
      <c r="J103" s="184"/>
      <c r="K103" s="141"/>
      <c r="L103" s="184"/>
      <c r="M103" s="141"/>
      <c r="N103" s="184" t="s">
        <v>19</v>
      </c>
      <c r="O103" s="153"/>
      <c r="P103" s="289" t="s">
        <v>308</v>
      </c>
      <c r="Q103" s="141"/>
      <c r="R103" s="142"/>
    </row>
    <row r="104" spans="1:18" s="7" customFormat="1" ht="10.5" customHeight="1" x14ac:dyDescent="0.3">
      <c r="A104" s="65"/>
      <c r="B104" s="135"/>
      <c r="C104" s="136"/>
      <c r="D104" s="136"/>
      <c r="E104" s="137"/>
      <c r="F104" s="257" t="s">
        <v>264</v>
      </c>
      <c r="G104" s="128" t="s">
        <v>26</v>
      </c>
      <c r="H104" s="129"/>
      <c r="I104" s="138"/>
      <c r="J104" s="184"/>
      <c r="K104" s="141"/>
      <c r="L104" s="184"/>
      <c r="M104" s="141"/>
      <c r="N104" s="184"/>
      <c r="O104" s="153"/>
      <c r="P104" s="287"/>
      <c r="Q104" s="156"/>
      <c r="R104" s="142"/>
    </row>
    <row r="105" spans="1:18" s="7" customFormat="1" ht="10.5" customHeight="1" x14ac:dyDescent="0.3">
      <c r="A105" s="65"/>
      <c r="B105" s="143"/>
      <c r="C105" s="136"/>
      <c r="D105" s="136"/>
      <c r="E105" s="137"/>
      <c r="F105" s="184"/>
      <c r="G105" s="144"/>
      <c r="H105" s="144"/>
      <c r="I105" s="145"/>
      <c r="J105" s="182" t="str">
        <f>IF(OR(I106=7,I106=8,I106=9),F103,IF(OR(I106=1,I106=2,I106=3),F107,IF(F103="Bye",F107,IF(F107="Bye",F103,""))))</f>
        <v>林冠東</v>
      </c>
      <c r="K105" s="141"/>
      <c r="L105" s="184"/>
      <c r="M105" s="141"/>
      <c r="N105" s="184"/>
      <c r="O105" s="153"/>
      <c r="P105" s="184"/>
      <c r="Q105" s="141"/>
      <c r="R105" s="142"/>
    </row>
    <row r="106" spans="1:18" s="7" customFormat="1" ht="10.5" customHeight="1" x14ac:dyDescent="0.3">
      <c r="A106" s="65"/>
      <c r="B106" s="143"/>
      <c r="C106" s="136"/>
      <c r="D106" s="136"/>
      <c r="E106" s="137"/>
      <c r="F106" s="184"/>
      <c r="G106" s="144"/>
      <c r="H106" s="144"/>
      <c r="I106" s="148"/>
      <c r="J106" s="183" t="str">
        <f>IF(OR(I106=7,I106=8,I106=9),F104,IF(OR(I106=1,I106=2,I106=3),F108,IF(F103="Bye",F108,IF(F107="Bye",F104,""))))</f>
        <v>林石明蘭</v>
      </c>
      <c r="K106" s="149"/>
      <c r="L106" s="184"/>
      <c r="M106" s="141"/>
      <c r="N106" s="184"/>
      <c r="O106" s="153"/>
      <c r="P106" s="184"/>
      <c r="Q106" s="141"/>
      <c r="R106" s="142"/>
    </row>
    <row r="107" spans="1:18" s="7" customFormat="1" ht="10.5" customHeight="1" x14ac:dyDescent="0.3">
      <c r="A107" s="65">
        <v>26</v>
      </c>
      <c r="B107" s="152"/>
      <c r="C107" s="126" t="s">
        <v>153</v>
      </c>
      <c r="D107" s="126"/>
      <c r="E107" s="150"/>
      <c r="F107" s="187" t="s">
        <v>157</v>
      </c>
      <c r="G107" s="129"/>
      <c r="H107" s="129"/>
      <c r="I107" s="151"/>
      <c r="J107" s="182"/>
      <c r="K107" s="153"/>
      <c r="L107" s="184"/>
      <c r="M107" s="141"/>
      <c r="N107" s="184"/>
      <c r="O107" s="153"/>
      <c r="P107" s="184"/>
      <c r="Q107" s="141"/>
      <c r="R107" s="142"/>
    </row>
    <row r="108" spans="1:18" s="7" customFormat="1" ht="10.5" customHeight="1" x14ac:dyDescent="0.3">
      <c r="A108" s="65"/>
      <c r="B108" s="143"/>
      <c r="C108" s="136"/>
      <c r="D108" s="136"/>
      <c r="E108" s="137"/>
      <c r="F108" s="187" t="s">
        <v>158</v>
      </c>
      <c r="G108" s="129"/>
      <c r="H108" s="129"/>
      <c r="I108" s="138"/>
      <c r="J108" s="182"/>
      <c r="K108" s="153"/>
      <c r="L108" s="287"/>
      <c r="M108" s="156"/>
      <c r="N108" s="184"/>
      <c r="O108" s="153"/>
      <c r="P108" s="184"/>
      <c r="Q108" s="141"/>
      <c r="R108" s="142"/>
    </row>
    <row r="109" spans="1:18" s="7" customFormat="1" ht="10.5" customHeight="1" x14ac:dyDescent="0.3">
      <c r="A109" s="65"/>
      <c r="B109" s="143"/>
      <c r="C109" s="136"/>
      <c r="D109" s="136"/>
      <c r="E109" s="137"/>
      <c r="F109" s="184"/>
      <c r="G109" s="144"/>
      <c r="H109" s="144"/>
      <c r="I109" s="141"/>
      <c r="J109" s="184"/>
      <c r="K109" s="158"/>
      <c r="L109" s="182" t="str">
        <f>IF(OR(K110=7,K110=8,K110=9),J105,IF(OR(K110=1,K110=2,K110=3),J113,""))</f>
        <v>梁明福</v>
      </c>
      <c r="M109" s="141"/>
      <c r="N109" s="184"/>
      <c r="O109" s="153"/>
      <c r="P109" s="184"/>
      <c r="Q109" s="141"/>
      <c r="R109" s="142"/>
    </row>
    <row r="110" spans="1:18" s="7" customFormat="1" ht="10.5" customHeight="1" x14ac:dyDescent="0.3">
      <c r="A110" s="65"/>
      <c r="B110" s="143"/>
      <c r="C110" s="136"/>
      <c r="D110" s="136"/>
      <c r="E110" s="137"/>
      <c r="F110" s="184"/>
      <c r="G110" s="144"/>
      <c r="H110" s="144"/>
      <c r="I110" s="141"/>
      <c r="J110" s="184" t="s">
        <v>285</v>
      </c>
      <c r="K110" s="159">
        <v>2</v>
      </c>
      <c r="L110" s="183" t="str">
        <f>IF(OR(K110=7,K110=8,K110=9),J106,IF(OR(K110=1,K110=2,K110=3),J114,""))</f>
        <v>張宗益</v>
      </c>
      <c r="M110" s="149"/>
      <c r="N110" s="184"/>
      <c r="O110" s="153"/>
      <c r="P110" s="184"/>
      <c r="Q110" s="141"/>
      <c r="R110" s="142"/>
    </row>
    <row r="111" spans="1:18" s="7" customFormat="1" ht="10.5" customHeight="1" x14ac:dyDescent="0.3">
      <c r="A111" s="65">
        <v>27</v>
      </c>
      <c r="B111" s="143">
        <v>12</v>
      </c>
      <c r="C111" s="126" t="s">
        <v>153</v>
      </c>
      <c r="D111" s="126"/>
      <c r="E111" s="150"/>
      <c r="F111" s="187" t="s">
        <v>265</v>
      </c>
      <c r="G111" s="129" t="s">
        <v>21</v>
      </c>
      <c r="H111" s="129"/>
      <c r="I111" s="130"/>
      <c r="J111" s="184"/>
      <c r="K111" s="153"/>
      <c r="L111" s="289" t="s">
        <v>302</v>
      </c>
      <c r="M111" s="153"/>
      <c r="N111" s="184"/>
      <c r="O111" s="153"/>
      <c r="P111" s="184"/>
      <c r="Q111" s="141"/>
      <c r="R111" s="142"/>
    </row>
    <row r="112" spans="1:18" s="7" customFormat="1" ht="10.5" customHeight="1" x14ac:dyDescent="0.3">
      <c r="A112" s="65"/>
      <c r="B112" s="135"/>
      <c r="C112" s="136"/>
      <c r="D112" s="136"/>
      <c r="E112" s="137"/>
      <c r="F112" s="187" t="s">
        <v>266</v>
      </c>
      <c r="G112" s="129" t="s">
        <v>26</v>
      </c>
      <c r="H112" s="129"/>
      <c r="I112" s="138"/>
      <c r="J112" s="184"/>
      <c r="K112" s="153"/>
      <c r="L112" s="184"/>
      <c r="M112" s="153"/>
      <c r="N112" s="184"/>
      <c r="O112" s="153"/>
      <c r="P112" s="184"/>
      <c r="Q112" s="141"/>
      <c r="R112" s="142"/>
    </row>
    <row r="113" spans="1:18" s="7" customFormat="1" ht="10.5" customHeight="1" x14ac:dyDescent="0.3">
      <c r="A113" s="65"/>
      <c r="B113" s="143"/>
      <c r="C113" s="136"/>
      <c r="D113" s="136"/>
      <c r="E113" s="137"/>
      <c r="F113" s="184"/>
      <c r="G113" s="144"/>
      <c r="H113" s="144"/>
      <c r="I113" s="145"/>
      <c r="J113" s="182" t="str">
        <f>IF(OR(I114=7,I114=8,I114=9),F111,IF(OR(I114=1,I114=2,I114=3),F115,IF(F111="Bye",F115,IF(F115="Bye",F111,""))))</f>
        <v>梁明福</v>
      </c>
      <c r="K113" s="153"/>
      <c r="L113" s="184"/>
      <c r="M113" s="153"/>
      <c r="N113" s="184"/>
      <c r="O113" s="153"/>
      <c r="P113" s="184"/>
      <c r="Q113" s="141"/>
      <c r="R113" s="142"/>
    </row>
    <row r="114" spans="1:18" s="7" customFormat="1" ht="10.5" customHeight="1" x14ac:dyDescent="0.3">
      <c r="A114" s="65"/>
      <c r="B114" s="143"/>
      <c r="C114" s="136"/>
      <c r="D114" s="136"/>
      <c r="E114" s="137"/>
      <c r="F114" s="184"/>
      <c r="G114" s="144"/>
      <c r="H114" s="144" t="s">
        <v>281</v>
      </c>
      <c r="I114" s="148">
        <v>3</v>
      </c>
      <c r="J114" s="183" t="str">
        <f>IF(OR(I114=7,I114=8,I114=9),F112,IF(OR(I114=1,I114=2,I114=3),F116,IF(F111="Bye",F116,IF(F115="Bye",F112,""))))</f>
        <v>張宗益</v>
      </c>
      <c r="K114" s="154"/>
      <c r="L114" s="184"/>
      <c r="M114" s="153"/>
      <c r="N114" s="184"/>
      <c r="O114" s="153"/>
      <c r="P114" s="184"/>
      <c r="Q114" s="141"/>
      <c r="R114" s="142"/>
    </row>
    <row r="115" spans="1:18" s="7" customFormat="1" ht="10.5" customHeight="1" x14ac:dyDescent="0.3">
      <c r="A115" s="65">
        <v>28</v>
      </c>
      <c r="B115" s="152">
        <v>11</v>
      </c>
      <c r="C115" s="126" t="s">
        <v>153</v>
      </c>
      <c r="D115" s="126"/>
      <c r="E115" s="150"/>
      <c r="F115" s="187" t="s">
        <v>267</v>
      </c>
      <c r="G115" s="129" t="s">
        <v>26</v>
      </c>
      <c r="H115" s="129"/>
      <c r="I115" s="151"/>
      <c r="J115" s="250" t="s">
        <v>301</v>
      </c>
      <c r="K115" s="141"/>
      <c r="L115" s="184"/>
      <c r="M115" s="153"/>
      <c r="N115" s="184"/>
      <c r="O115" s="153"/>
      <c r="P115" s="184"/>
      <c r="Q115" s="141"/>
      <c r="R115" s="142"/>
    </row>
    <row r="116" spans="1:18" s="7" customFormat="1" ht="10.5" customHeight="1" x14ac:dyDescent="0.3">
      <c r="A116" s="65"/>
      <c r="B116" s="143"/>
      <c r="C116" s="136"/>
      <c r="D116" s="136"/>
      <c r="E116" s="137"/>
      <c r="F116" s="187" t="s">
        <v>268</v>
      </c>
      <c r="G116" s="129" t="s">
        <v>26</v>
      </c>
      <c r="H116" s="129"/>
      <c r="I116" s="138"/>
      <c r="J116" s="184"/>
      <c r="K116" s="141"/>
      <c r="L116" s="287"/>
      <c r="M116" s="161"/>
      <c r="N116" s="184"/>
      <c r="O116" s="153"/>
      <c r="P116" s="184"/>
      <c r="Q116" s="141"/>
      <c r="R116" s="142"/>
    </row>
    <row r="117" spans="1:18" s="7" customFormat="1" ht="10.5" customHeight="1" x14ac:dyDescent="0.3">
      <c r="A117" s="65"/>
      <c r="B117" s="143"/>
      <c r="C117" s="136"/>
      <c r="D117" s="136"/>
      <c r="E117" s="137"/>
      <c r="F117" s="184"/>
      <c r="G117" s="144"/>
      <c r="H117" s="144"/>
      <c r="I117" s="141"/>
      <c r="J117" s="184"/>
      <c r="K117" s="141"/>
      <c r="L117" s="184"/>
      <c r="M117" s="158"/>
      <c r="N117" s="182" t="str">
        <f>IF(OR(M118=7,M118=8,M118=9),L109,IF(OR(M118=1,M118=2,M118=3),L125,""))</f>
        <v>蔡鎮隆</v>
      </c>
      <c r="O117" s="153"/>
      <c r="P117" s="184"/>
      <c r="Q117" s="141"/>
      <c r="R117" s="142"/>
    </row>
    <row r="118" spans="1:18" s="7" customFormat="1" ht="10.5" customHeight="1" x14ac:dyDescent="0.3">
      <c r="A118" s="65"/>
      <c r="B118" s="143"/>
      <c r="C118" s="136"/>
      <c r="D118" s="136"/>
      <c r="E118" s="137"/>
      <c r="F118" s="184"/>
      <c r="G118" s="144"/>
      <c r="H118" s="144"/>
      <c r="I118" s="141"/>
      <c r="J118" s="184"/>
      <c r="K118" s="141"/>
      <c r="L118" s="288" t="s">
        <v>287</v>
      </c>
      <c r="M118" s="159">
        <v>2</v>
      </c>
      <c r="N118" s="183" t="str">
        <f>IF(OR(M118=7,M118=8,M118=9),L110,IF(OR(M118=1,M118=2,M118=3),L126,""))</f>
        <v>吳聖欽</v>
      </c>
      <c r="O118" s="154"/>
      <c r="P118" s="184"/>
      <c r="Q118" s="141"/>
      <c r="R118" s="142"/>
    </row>
    <row r="119" spans="1:18" s="7" customFormat="1" ht="10.5" customHeight="1" x14ac:dyDescent="0.3">
      <c r="A119" s="65">
        <v>29</v>
      </c>
      <c r="B119" s="125">
        <v>13</v>
      </c>
      <c r="C119" s="126" t="s">
        <v>153</v>
      </c>
      <c r="D119" s="126"/>
      <c r="E119" s="150"/>
      <c r="F119" s="187" t="s">
        <v>269</v>
      </c>
      <c r="G119" s="129" t="s">
        <v>121</v>
      </c>
      <c r="H119" s="129"/>
      <c r="I119" s="130"/>
      <c r="J119" s="184"/>
      <c r="K119" s="141"/>
      <c r="L119" s="184" t="s">
        <v>18</v>
      </c>
      <c r="M119" s="153"/>
      <c r="N119" s="289" t="s">
        <v>303</v>
      </c>
      <c r="O119" s="165"/>
      <c r="P119" s="184"/>
      <c r="Q119" s="141"/>
      <c r="R119" s="142"/>
    </row>
    <row r="120" spans="1:18" s="7" customFormat="1" ht="10.5" customHeight="1" x14ac:dyDescent="0.3">
      <c r="A120" s="65"/>
      <c r="B120" s="135"/>
      <c r="C120" s="136"/>
      <c r="D120" s="136"/>
      <c r="E120" s="137"/>
      <c r="F120" s="187" t="s">
        <v>270</v>
      </c>
      <c r="G120" s="129" t="s">
        <v>121</v>
      </c>
      <c r="H120" s="129"/>
      <c r="I120" s="138"/>
      <c r="J120" s="184"/>
      <c r="K120" s="141"/>
      <c r="L120" s="184"/>
      <c r="M120" s="153"/>
      <c r="N120" s="184"/>
      <c r="O120" s="141"/>
      <c r="P120" s="184"/>
      <c r="Q120" s="141"/>
      <c r="R120" s="142"/>
    </row>
    <row r="121" spans="1:18" s="7" customFormat="1" ht="10.5" customHeight="1" x14ac:dyDescent="0.3">
      <c r="A121" s="65"/>
      <c r="B121" s="143"/>
      <c r="C121" s="136"/>
      <c r="D121" s="136"/>
      <c r="E121" s="137"/>
      <c r="F121" s="184"/>
      <c r="G121" s="144"/>
      <c r="H121" s="144"/>
      <c r="I121" s="145"/>
      <c r="J121" s="182" t="str">
        <f>IF(OR(I122=7,I122=8,I122=9),F119,IF(OR(I122=1,I122=2,I122=3),F123,IF(F119="Bye",F123,IF(F123="Bye",F119,""))))</f>
        <v>蔡鎮隆</v>
      </c>
      <c r="K121" s="141"/>
      <c r="L121" s="184"/>
      <c r="M121" s="153"/>
      <c r="N121" s="184"/>
      <c r="O121" s="141"/>
      <c r="P121" s="184"/>
      <c r="Q121" s="141"/>
      <c r="R121" s="142"/>
    </row>
    <row r="122" spans="1:18" s="7" customFormat="1" ht="10.5" customHeight="1" x14ac:dyDescent="0.3">
      <c r="A122" s="65"/>
      <c r="B122" s="143"/>
      <c r="C122" s="136"/>
      <c r="D122" s="136"/>
      <c r="E122" s="137"/>
      <c r="F122" s="184"/>
      <c r="G122" s="144"/>
      <c r="H122" s="144" t="s">
        <v>281</v>
      </c>
      <c r="I122" s="148">
        <v>3</v>
      </c>
      <c r="J122" s="183" t="str">
        <f>IF(OR(I122=7,I122=8,I122=9),F120,IF(OR(I122=1,I122=2,I122=3),F124,IF(F119="Bye",F124,IF(F123="Bye",F120,""))))</f>
        <v>吳聖欽</v>
      </c>
      <c r="K122" s="149"/>
      <c r="L122" s="184"/>
      <c r="M122" s="153"/>
      <c r="N122" s="184"/>
      <c r="O122" s="141"/>
      <c r="P122" s="184"/>
      <c r="Q122" s="141"/>
      <c r="R122" s="142"/>
    </row>
    <row r="123" spans="1:18" s="7" customFormat="1" ht="10.5" customHeight="1" x14ac:dyDescent="0.3">
      <c r="A123" s="65">
        <v>30</v>
      </c>
      <c r="B123" s="152">
        <v>7</v>
      </c>
      <c r="C123" s="126" t="s">
        <v>153</v>
      </c>
      <c r="D123" s="126"/>
      <c r="E123" s="150"/>
      <c r="F123" s="187" t="s">
        <v>271</v>
      </c>
      <c r="G123" s="129" t="s">
        <v>21</v>
      </c>
      <c r="H123" s="129"/>
      <c r="I123" s="151"/>
      <c r="J123" s="250" t="s">
        <v>303</v>
      </c>
      <c r="K123" s="153"/>
      <c r="L123" s="184"/>
      <c r="M123" s="153"/>
      <c r="N123" s="184"/>
      <c r="O123" s="141"/>
      <c r="P123" s="184"/>
      <c r="Q123" s="141"/>
      <c r="R123" s="142"/>
    </row>
    <row r="124" spans="1:18" s="7" customFormat="1" ht="10.5" customHeight="1" x14ac:dyDescent="0.3">
      <c r="A124" s="65"/>
      <c r="B124" s="143"/>
      <c r="C124" s="136"/>
      <c r="D124" s="136"/>
      <c r="E124" s="137"/>
      <c r="F124" s="265" t="s">
        <v>307</v>
      </c>
      <c r="G124" s="129" t="s">
        <v>21</v>
      </c>
      <c r="H124" s="129"/>
      <c r="I124" s="138"/>
      <c r="J124" s="182"/>
      <c r="K124" s="153"/>
      <c r="L124" s="287"/>
      <c r="M124" s="161"/>
      <c r="N124" s="184"/>
      <c r="O124" s="141"/>
      <c r="P124" s="184"/>
      <c r="Q124" s="141"/>
      <c r="R124" s="142"/>
    </row>
    <row r="125" spans="1:18" s="7" customFormat="1" ht="10.5" customHeight="1" x14ac:dyDescent="0.3">
      <c r="A125" s="65"/>
      <c r="B125" s="143"/>
      <c r="C125" s="136"/>
      <c r="D125" s="136"/>
      <c r="E125" s="137"/>
      <c r="F125" s="184"/>
      <c r="G125" s="144"/>
      <c r="H125" s="144"/>
      <c r="I125" s="141"/>
      <c r="J125" s="184"/>
      <c r="K125" s="158"/>
      <c r="L125" s="182" t="str">
        <f>IF(OR(K126=7,K126=8,K126=9),J121,IF(OR(K126=1,K126=2,K126=3),J129,""))</f>
        <v>蔡鎮隆</v>
      </c>
      <c r="M125" s="153"/>
      <c r="N125" s="184"/>
      <c r="O125" s="141"/>
      <c r="P125" s="184"/>
      <c r="Q125" s="141"/>
      <c r="R125" s="142"/>
    </row>
    <row r="126" spans="1:18" s="7" customFormat="1" ht="10.5" customHeight="1" x14ac:dyDescent="0.3">
      <c r="A126" s="65"/>
      <c r="B126" s="143"/>
      <c r="C126" s="136"/>
      <c r="D126" s="136"/>
      <c r="E126" s="137"/>
      <c r="F126" s="184"/>
      <c r="G126" s="144"/>
      <c r="H126" s="144"/>
      <c r="I126" s="141"/>
      <c r="J126" s="184" t="s">
        <v>285</v>
      </c>
      <c r="K126" s="159">
        <v>7</v>
      </c>
      <c r="L126" s="183" t="str">
        <f>IF(OR(K126=7,K126=8,K126=9),J122,IF(OR(K126=1,K126=2,K126=3),J130,""))</f>
        <v>吳聖欽</v>
      </c>
      <c r="M126" s="154"/>
      <c r="N126" s="184"/>
      <c r="O126" s="141"/>
      <c r="P126" s="184"/>
      <c r="Q126" s="141"/>
      <c r="R126" s="142"/>
    </row>
    <row r="127" spans="1:18" s="7" customFormat="1" ht="10.5" customHeight="1" x14ac:dyDescent="0.3">
      <c r="A127" s="65">
        <v>31</v>
      </c>
      <c r="B127" s="143"/>
      <c r="C127" s="126" t="s">
        <v>153</v>
      </c>
      <c r="D127" s="126"/>
      <c r="E127" s="150"/>
      <c r="F127" s="187" t="s">
        <v>157</v>
      </c>
      <c r="G127" s="129"/>
      <c r="H127" s="129"/>
      <c r="I127" s="130"/>
      <c r="J127" s="184"/>
      <c r="K127" s="153"/>
      <c r="L127" s="289" t="s">
        <v>305</v>
      </c>
      <c r="M127" s="165"/>
      <c r="N127" s="184"/>
      <c r="O127" s="141"/>
      <c r="P127" s="184"/>
      <c r="Q127" s="141"/>
      <c r="R127" s="142"/>
    </row>
    <row r="128" spans="1:18" s="7" customFormat="1" ht="10.5" customHeight="1" x14ac:dyDescent="0.3">
      <c r="A128" s="65"/>
      <c r="B128" s="135"/>
      <c r="C128" s="136"/>
      <c r="D128" s="136"/>
      <c r="E128" s="137"/>
      <c r="F128" s="187" t="s">
        <v>158</v>
      </c>
      <c r="G128" s="129"/>
      <c r="H128" s="129"/>
      <c r="I128" s="138"/>
      <c r="J128" s="184"/>
      <c r="K128" s="153"/>
      <c r="L128" s="184"/>
      <c r="M128" s="141"/>
      <c r="N128" s="184"/>
      <c r="O128" s="141"/>
      <c r="P128" s="184"/>
      <c r="Q128" s="141"/>
      <c r="R128" s="142"/>
    </row>
    <row r="129" spans="1:18" s="7" customFormat="1" ht="10.5" customHeight="1" x14ac:dyDescent="0.3">
      <c r="A129" s="65"/>
      <c r="B129" s="143"/>
      <c r="C129" s="136"/>
      <c r="D129" s="136"/>
      <c r="E129" s="137"/>
      <c r="F129" s="258"/>
      <c r="G129" s="167"/>
      <c r="H129" s="144"/>
      <c r="I129" s="145"/>
      <c r="J129" s="185" t="str">
        <f>IF(OR(I130=7,I130=8,I130=9),F127,IF(OR(I130=1,I130=2,I130=3),F131,IF(F127="Bye",F131,IF(F131="Bye",F127,""))))</f>
        <v>黃展隆</v>
      </c>
      <c r="K129" s="153"/>
      <c r="L129" s="137"/>
      <c r="M129" s="141"/>
      <c r="N129" s="184"/>
      <c r="O129" s="141"/>
      <c r="P129" s="184"/>
      <c r="Q129" s="141"/>
      <c r="R129" s="142"/>
    </row>
    <row r="130" spans="1:18" s="7" customFormat="1" ht="10.5" customHeight="1" x14ac:dyDescent="0.3">
      <c r="A130" s="65"/>
      <c r="B130" s="143"/>
      <c r="C130" s="136"/>
      <c r="D130" s="136"/>
      <c r="E130" s="137"/>
      <c r="F130" s="184"/>
      <c r="G130" s="144"/>
      <c r="H130" s="168"/>
      <c r="I130" s="148"/>
      <c r="J130" s="186" t="str">
        <f>IF(OR(I130=7,I130=8,I130=9),F128,IF(OR(I130=1,I130=2,I130=3),F132,IF(F127="Bye",F132,IF(F131="Bye",F128,""))))</f>
        <v>戴清文</v>
      </c>
      <c r="K130" s="154"/>
      <c r="L130" s="137"/>
      <c r="M130" s="141"/>
      <c r="N130" s="184"/>
      <c r="O130" s="141"/>
      <c r="P130" s="258"/>
      <c r="Q130" s="141"/>
      <c r="R130" s="142"/>
    </row>
    <row r="131" spans="1:18" s="7" customFormat="1" ht="10.5" customHeight="1" x14ac:dyDescent="0.3">
      <c r="A131" s="124">
        <v>32</v>
      </c>
      <c r="B131" s="152">
        <v>8</v>
      </c>
      <c r="C131" s="126" t="s">
        <v>153</v>
      </c>
      <c r="D131" s="126">
        <v>30</v>
      </c>
      <c r="E131" s="127" t="s">
        <v>221</v>
      </c>
      <c r="F131" s="257" t="s">
        <v>272</v>
      </c>
      <c r="G131" s="128" t="s">
        <v>26</v>
      </c>
      <c r="H131" s="129"/>
      <c r="I131" s="151"/>
      <c r="J131" s="146"/>
      <c r="K131" s="141"/>
      <c r="L131" s="137"/>
      <c r="M131" s="141"/>
      <c r="N131" s="184"/>
      <c r="O131" s="141"/>
      <c r="P131" s="258"/>
      <c r="Q131" s="141"/>
      <c r="R131" s="142"/>
    </row>
    <row r="132" spans="1:18" s="7" customFormat="1" ht="10.5" customHeight="1" x14ac:dyDescent="0.3">
      <c r="A132" s="65"/>
      <c r="B132" s="143"/>
      <c r="C132" s="136"/>
      <c r="D132" s="136"/>
      <c r="E132" s="137"/>
      <c r="F132" s="257" t="s">
        <v>273</v>
      </c>
      <c r="G132" s="128" t="s">
        <v>26</v>
      </c>
      <c r="H132" s="129"/>
      <c r="I132" s="138"/>
      <c r="J132" s="136"/>
      <c r="K132" s="141"/>
      <c r="L132" s="155"/>
      <c r="M132" s="156"/>
      <c r="N132" s="184"/>
      <c r="O132" s="141"/>
      <c r="P132" s="299"/>
      <c r="Q132" s="141"/>
      <c r="R132" s="142"/>
    </row>
    <row r="133" spans="1:18" s="7" customFormat="1" ht="9.6" customHeight="1" x14ac:dyDescent="0.3">
      <c r="A133" s="32"/>
      <c r="B133" s="143"/>
      <c r="C133" s="169"/>
      <c r="D133" s="169"/>
      <c r="E133" s="170"/>
      <c r="F133" s="184"/>
      <c r="G133" s="144"/>
      <c r="H133" s="168"/>
      <c r="I133" s="141"/>
      <c r="J133" s="137"/>
      <c r="K133" s="141"/>
      <c r="L133" s="137"/>
      <c r="M133" s="141"/>
      <c r="N133" s="184"/>
      <c r="O133" s="141"/>
      <c r="P133" s="184"/>
      <c r="Q133" s="141"/>
      <c r="R133" s="142"/>
    </row>
    <row r="134" spans="1:18" ht="6" customHeight="1" x14ac:dyDescent="0.3">
      <c r="A134" s="32"/>
      <c r="B134" s="143"/>
      <c r="C134" s="169"/>
      <c r="D134" s="169"/>
      <c r="E134" s="170"/>
      <c r="F134" s="184"/>
      <c r="G134" s="144"/>
      <c r="H134" s="168"/>
      <c r="I134" s="141"/>
      <c r="J134" s="137"/>
      <c r="K134" s="141"/>
      <c r="L134" s="171"/>
      <c r="M134" s="172"/>
      <c r="N134" s="184"/>
      <c r="O134" s="172"/>
      <c r="P134" s="184"/>
      <c r="Q134" s="172"/>
      <c r="R134" s="173"/>
    </row>
    <row r="135" spans="1:18" x14ac:dyDescent="0.3">
      <c r="B135" s="174"/>
      <c r="C135" s="175"/>
      <c r="D135" s="175"/>
      <c r="E135" s="173"/>
      <c r="F135" s="259"/>
      <c r="G135" s="168"/>
      <c r="H135" s="168"/>
      <c r="I135" s="176"/>
      <c r="J135" s="173"/>
      <c r="K135" s="176"/>
      <c r="L135" s="173"/>
      <c r="M135" s="177"/>
      <c r="N135" s="259"/>
      <c r="O135" s="176"/>
      <c r="P135" s="259"/>
      <c r="Q135" s="177"/>
      <c r="R135" s="173"/>
    </row>
    <row r="136" spans="1:18" x14ac:dyDescent="0.3">
      <c r="B136" s="174"/>
      <c r="C136" s="175"/>
      <c r="D136" s="175"/>
      <c r="E136" s="173"/>
      <c r="F136" s="259"/>
      <c r="G136" s="168"/>
      <c r="H136" s="168"/>
      <c r="I136" s="176"/>
      <c r="J136" s="178"/>
      <c r="K136" s="176"/>
      <c r="L136" s="178"/>
      <c r="M136" s="177"/>
      <c r="N136" s="278"/>
      <c r="O136" s="176"/>
      <c r="P136" s="278"/>
      <c r="Q136" s="177"/>
      <c r="R136" s="173"/>
    </row>
    <row r="137" spans="1:18" x14ac:dyDescent="0.3">
      <c r="B137" s="174"/>
      <c r="N137" s="279"/>
    </row>
    <row r="138" spans="1:18" x14ac:dyDescent="0.3">
      <c r="B138" s="174"/>
      <c r="N138" s="279"/>
    </row>
    <row r="139" spans="1:18" x14ac:dyDescent="0.3">
      <c r="B139" s="174"/>
      <c r="N139" s="279"/>
    </row>
    <row r="140" spans="1:18" x14ac:dyDescent="0.3">
      <c r="B140" s="174"/>
      <c r="N140" s="279"/>
    </row>
    <row r="141" spans="1:18" x14ac:dyDescent="0.3">
      <c r="B141" s="174"/>
      <c r="N141" s="279"/>
    </row>
    <row r="142" spans="1:18" x14ac:dyDescent="0.3">
      <c r="N142" s="279"/>
    </row>
    <row r="143" spans="1:18" x14ac:dyDescent="0.3">
      <c r="N143" s="279"/>
    </row>
    <row r="144" spans="1:18" x14ac:dyDescent="0.3">
      <c r="N144" s="279"/>
    </row>
    <row r="145" spans="14:14" x14ac:dyDescent="0.3">
      <c r="N145" s="279"/>
    </row>
    <row r="1280" spans="7:7" x14ac:dyDescent="0.3">
      <c r="G1280" s="122" t="s">
        <v>224</v>
      </c>
    </row>
  </sheetData>
  <mergeCells count="6">
    <mergeCell ref="S11:S14"/>
    <mergeCell ref="H1:I2"/>
    <mergeCell ref="J1:K1"/>
    <mergeCell ref="J2:K2"/>
    <mergeCell ref="H3:K4"/>
    <mergeCell ref="S9:S10"/>
  </mergeCells>
  <phoneticPr fontId="3" type="noConversion"/>
  <conditionalFormatting sqref="D71 D75 D79 D83 D87 D91 D95 D99 D103 D107 D111 D115 D119 D123 D127 D131 C7:D7 D39 D43 D47 D51 D55 D59 D63 D67 C11:D11 C15:D15 C19:D19 C23:D23 C27:D27 C31:D31 C35:D35">
    <cfRule type="cellIs" dxfId="131" priority="122" stopIfTrue="1" operator="equal">
      <formula>"DA"</formula>
    </cfRule>
  </conditionalFormatting>
  <conditionalFormatting sqref="M86 M118 O102 I10 I18 K14 M22 M54 O38 O9 I34 I50 K46 I66 K62 I82 K78 I98 K94 I114 K110 I130 K126">
    <cfRule type="expression" dxfId="130" priority="123" stopIfTrue="1">
      <formula>$N$1="CU"</formula>
    </cfRule>
  </conditionalFormatting>
  <conditionalFormatting sqref="F71 F75 F79 F83 F87 F91 F95 F99 F103 F107 F111 F115 F119 F123 F127 F131 F51 F55 F59 F63 F67 J9 J17 J25 J41 J57 J73 L13 L29 L45 L61 L77 L93 L109 L125 P37 N53 N85 N117 P101 N10 N64 N132 N128 P130 P8 F7:F17 N21:O21 F19:F21 F23:F25 F27:F48">
    <cfRule type="cellIs" dxfId="129" priority="124" stopIfTrue="1" operator="equal">
      <formula>"Bye"</formula>
    </cfRule>
  </conditionalFormatting>
  <conditionalFormatting sqref="F26">
    <cfRule type="cellIs" dxfId="128" priority="116" stopIfTrue="1" operator="equal">
      <formula>"Bye"</formula>
    </cfRule>
  </conditionalFormatting>
  <conditionalFormatting sqref="F18">
    <cfRule type="cellIs" dxfId="127" priority="118" stopIfTrue="1" operator="equal">
      <formula>"Bye"</formula>
    </cfRule>
  </conditionalFormatting>
  <conditionalFormatting sqref="F22">
    <cfRule type="cellIs" dxfId="126" priority="117" stopIfTrue="1" operator="equal">
      <formula>"Bye"</formula>
    </cfRule>
  </conditionalFormatting>
  <conditionalFormatting sqref="I26">
    <cfRule type="expression" dxfId="125" priority="114" stopIfTrue="1">
      <formula>$N$1="CU"</formula>
    </cfRule>
  </conditionalFormatting>
  <conditionalFormatting sqref="J33">
    <cfRule type="cellIs" dxfId="124" priority="115" stopIfTrue="1" operator="equal">
      <formula>"Bye"</formula>
    </cfRule>
  </conditionalFormatting>
  <conditionalFormatting sqref="J46">
    <cfRule type="expression" dxfId="123" priority="106" stopIfTrue="1">
      <formula>AND($N$1="CU",J46="Umpire")</formula>
    </cfRule>
    <cfRule type="expression" dxfId="122" priority="107" stopIfTrue="1">
      <formula>AND($N$1="CU",J46&lt;&gt;"Umpire",K46&lt;&gt;"")</formula>
    </cfRule>
    <cfRule type="expression" dxfId="121" priority="108" stopIfTrue="1">
      <formula>AND($N$1="CU",J46&lt;&gt;"Umpire")</formula>
    </cfRule>
  </conditionalFormatting>
  <conditionalFormatting sqref="I42">
    <cfRule type="expression" dxfId="120" priority="109" stopIfTrue="1">
      <formula>$N$1="CU"</formula>
    </cfRule>
  </conditionalFormatting>
  <conditionalFormatting sqref="J49">
    <cfRule type="cellIs" dxfId="119" priority="110" stopIfTrue="1" operator="equal">
      <formula>"Bye"</formula>
    </cfRule>
  </conditionalFormatting>
  <conditionalFormatting sqref="I58">
    <cfRule type="expression" dxfId="118" priority="104" stopIfTrue="1">
      <formula>$N$1="CU"</formula>
    </cfRule>
  </conditionalFormatting>
  <conditionalFormatting sqref="J65">
    <cfRule type="cellIs" dxfId="117" priority="105" stopIfTrue="1" operator="equal">
      <formula>"Bye"</formula>
    </cfRule>
  </conditionalFormatting>
  <conditionalFormatting sqref="I74">
    <cfRule type="expression" dxfId="116" priority="99" stopIfTrue="1">
      <formula>$N$1="CU"</formula>
    </cfRule>
  </conditionalFormatting>
  <conditionalFormatting sqref="J81 J89 J105 J121">
    <cfRule type="cellIs" dxfId="115" priority="100" stopIfTrue="1" operator="equal">
      <formula>"Bye"</formula>
    </cfRule>
  </conditionalFormatting>
  <conditionalFormatting sqref="I90">
    <cfRule type="expression" dxfId="114" priority="94" stopIfTrue="1">
      <formula>$N$1="CU"</formula>
    </cfRule>
  </conditionalFormatting>
  <conditionalFormatting sqref="J97">
    <cfRule type="cellIs" dxfId="113" priority="95" stopIfTrue="1" operator="equal">
      <formula>"Bye"</formula>
    </cfRule>
  </conditionalFormatting>
  <conditionalFormatting sqref="I106">
    <cfRule type="expression" dxfId="112" priority="89" stopIfTrue="1">
      <formula>$N$1="CU"</formula>
    </cfRule>
  </conditionalFormatting>
  <conditionalFormatting sqref="J113">
    <cfRule type="cellIs" dxfId="111" priority="90" stopIfTrue="1" operator="equal">
      <formula>"Bye"</formula>
    </cfRule>
  </conditionalFormatting>
  <conditionalFormatting sqref="I122">
    <cfRule type="expression" dxfId="110" priority="84" stopIfTrue="1">
      <formula>$N$1="CU"</formula>
    </cfRule>
  </conditionalFormatting>
  <conditionalFormatting sqref="J129">
    <cfRule type="cellIs" dxfId="109" priority="85" stopIfTrue="1" operator="equal">
      <formula>"Bye"</formula>
    </cfRule>
  </conditionalFormatting>
  <conditionalFormatting sqref="F7:F133">
    <cfRule type="duplicateValues" dxfId="108" priority="80"/>
  </conditionalFormatting>
  <conditionalFormatting sqref="C39 C43 C47 C51 C55 C59 C63 C67">
    <cfRule type="cellIs" dxfId="107" priority="79" stopIfTrue="1" operator="equal">
      <formula>"DA"</formula>
    </cfRule>
  </conditionalFormatting>
  <conditionalFormatting sqref="C71 C75 C79 C83 C87 C91 C95 C99">
    <cfRule type="cellIs" dxfId="106" priority="78" stopIfTrue="1" operator="equal">
      <formula>"DA"</formula>
    </cfRule>
  </conditionalFormatting>
  <conditionalFormatting sqref="C103 C107 C111 C115 C119 C123 C127 C131">
    <cfRule type="cellIs" dxfId="105" priority="77" stopIfTrue="1" operator="equal">
      <formula>"DA"</formula>
    </cfRule>
  </conditionalFormatting>
  <conditionalFormatting sqref="J14">
    <cfRule type="expression" dxfId="104" priority="56" stopIfTrue="1">
      <formula>AND($N$1="CU",J14="Umpire")</formula>
    </cfRule>
    <cfRule type="expression" dxfId="103" priority="57" stopIfTrue="1">
      <formula>AND($N$1="CU",J14&lt;&gt;"Umpire",K14&lt;&gt;"")</formula>
    </cfRule>
    <cfRule type="expression" dxfId="102" priority="58" stopIfTrue="1">
      <formula>AND($N$1="CU",J14&lt;&gt;"Umpire")</formula>
    </cfRule>
  </conditionalFormatting>
  <conditionalFormatting sqref="J30">
    <cfRule type="expression" dxfId="101" priority="53" stopIfTrue="1">
      <formula>AND($N$1="CU",J30="Umpire")</formula>
    </cfRule>
    <cfRule type="expression" dxfId="100" priority="54" stopIfTrue="1">
      <formula>AND($N$1="CU",J30&lt;&gt;"Umpire",K30&lt;&gt;"")</formula>
    </cfRule>
    <cfRule type="expression" dxfId="99" priority="55" stopIfTrue="1">
      <formula>AND($N$1="CU",J30&lt;&gt;"Umpire")</formula>
    </cfRule>
  </conditionalFormatting>
  <conditionalFormatting sqref="J62">
    <cfRule type="expression" dxfId="98" priority="50" stopIfTrue="1">
      <formula>AND($N$1="CU",J62="Umpire")</formula>
    </cfRule>
    <cfRule type="expression" dxfId="97" priority="51" stopIfTrue="1">
      <formula>AND($N$1="CU",J62&lt;&gt;"Umpire",K62&lt;&gt;"")</formula>
    </cfRule>
    <cfRule type="expression" dxfId="96" priority="52" stopIfTrue="1">
      <formula>AND($N$1="CU",J62&lt;&gt;"Umpire")</formula>
    </cfRule>
  </conditionalFormatting>
  <conditionalFormatting sqref="J78">
    <cfRule type="expression" dxfId="95" priority="47" stopIfTrue="1">
      <formula>AND($N$1="CU",J78="Umpire")</formula>
    </cfRule>
    <cfRule type="expression" dxfId="94" priority="48" stopIfTrue="1">
      <formula>AND($N$1="CU",J78&lt;&gt;"Umpire",K78&lt;&gt;"")</formula>
    </cfRule>
    <cfRule type="expression" dxfId="93" priority="49" stopIfTrue="1">
      <formula>AND($N$1="CU",J78&lt;&gt;"Umpire")</formula>
    </cfRule>
  </conditionalFormatting>
  <conditionalFormatting sqref="J94">
    <cfRule type="expression" dxfId="92" priority="44" stopIfTrue="1">
      <formula>AND($N$1="CU",J94="Umpire")</formula>
    </cfRule>
    <cfRule type="expression" dxfId="91" priority="45" stopIfTrue="1">
      <formula>AND($N$1="CU",J94&lt;&gt;"Umpire",K94&lt;&gt;"")</formula>
    </cfRule>
    <cfRule type="expression" dxfId="90" priority="46" stopIfTrue="1">
      <formula>AND($N$1="CU",J94&lt;&gt;"Umpire")</formula>
    </cfRule>
  </conditionalFormatting>
  <conditionalFormatting sqref="J110">
    <cfRule type="expression" dxfId="89" priority="41" stopIfTrue="1">
      <formula>AND($N$1="CU",J110="Umpire")</formula>
    </cfRule>
    <cfRule type="expression" dxfId="88" priority="42" stopIfTrue="1">
      <formula>AND($N$1="CU",J110&lt;&gt;"Umpire",K110&lt;&gt;"")</formula>
    </cfRule>
    <cfRule type="expression" dxfId="87" priority="43" stopIfTrue="1">
      <formula>AND($N$1="CU",J110&lt;&gt;"Umpire")</formula>
    </cfRule>
  </conditionalFormatting>
  <conditionalFormatting sqref="J126">
    <cfRule type="expression" dxfId="86" priority="38" stopIfTrue="1">
      <formula>AND($N$1="CU",J126="Umpire")</formula>
    </cfRule>
    <cfRule type="expression" dxfId="85" priority="39" stopIfTrue="1">
      <formula>AND($N$1="CU",J126&lt;&gt;"Umpire",K126&lt;&gt;"")</formula>
    </cfRule>
    <cfRule type="expression" dxfId="84" priority="40" stopIfTrue="1">
      <formula>AND($N$1="CU",J126&lt;&gt;"Umpire")</formula>
    </cfRule>
  </conditionalFormatting>
  <conditionalFormatting sqref="L22:L23">
    <cfRule type="expression" dxfId="83" priority="35" stopIfTrue="1">
      <formula>AND($N$1="CU",L22="Umpire")</formula>
    </cfRule>
    <cfRule type="expression" dxfId="82" priority="36" stopIfTrue="1">
      <formula>AND($N$1="CU",L22&lt;&gt;"Umpire",M22&lt;&gt;"")</formula>
    </cfRule>
    <cfRule type="expression" dxfId="81" priority="37" stopIfTrue="1">
      <formula>AND($N$1="CU",L22&lt;&gt;"Umpire")</formula>
    </cfRule>
  </conditionalFormatting>
  <conditionalFormatting sqref="L54:L55">
    <cfRule type="expression" dxfId="80" priority="32" stopIfTrue="1">
      <formula>AND($N$1="CU",L54="Umpire")</formula>
    </cfRule>
    <cfRule type="expression" dxfId="79" priority="33" stopIfTrue="1">
      <formula>AND($N$1="CU",L54&lt;&gt;"Umpire",M54&lt;&gt;"")</formula>
    </cfRule>
    <cfRule type="expression" dxfId="78" priority="34" stopIfTrue="1">
      <formula>AND($N$1="CU",L54&lt;&gt;"Umpire")</formula>
    </cfRule>
  </conditionalFormatting>
  <conditionalFormatting sqref="L86:L87">
    <cfRule type="expression" dxfId="77" priority="29" stopIfTrue="1">
      <formula>AND($N$1="CU",L86="Umpire")</formula>
    </cfRule>
    <cfRule type="expression" dxfId="76" priority="30" stopIfTrue="1">
      <formula>AND($N$1="CU",L86&lt;&gt;"Umpire",M86&lt;&gt;"")</formula>
    </cfRule>
    <cfRule type="expression" dxfId="75" priority="31" stopIfTrue="1">
      <formula>AND($N$1="CU",L86&lt;&gt;"Umpire")</formula>
    </cfRule>
  </conditionalFormatting>
  <conditionalFormatting sqref="L118:L119">
    <cfRule type="expression" dxfId="74" priority="26" stopIfTrue="1">
      <formula>AND($N$1="CU",L118="Umpire")</formula>
    </cfRule>
    <cfRule type="expression" dxfId="73" priority="27" stopIfTrue="1">
      <formula>AND($N$1="CU",L118&lt;&gt;"Umpire",M118&lt;&gt;"")</formula>
    </cfRule>
    <cfRule type="expression" dxfId="72" priority="28" stopIfTrue="1">
      <formula>AND($N$1="CU",L118&lt;&gt;"Umpire")</formula>
    </cfRule>
  </conditionalFormatting>
  <conditionalFormatting sqref="N38:N39">
    <cfRule type="expression" dxfId="71" priority="23" stopIfTrue="1">
      <formula>AND($N$1="CU",N38="Umpire")</formula>
    </cfRule>
    <cfRule type="expression" dxfId="70" priority="24" stopIfTrue="1">
      <formula>AND($N$1="CU",N38&lt;&gt;"Umpire",O38&lt;&gt;"")</formula>
    </cfRule>
    <cfRule type="expression" dxfId="69" priority="25" stopIfTrue="1">
      <formula>AND($N$1="CU",N38&lt;&gt;"Umpire")</formula>
    </cfRule>
  </conditionalFormatting>
  <conditionalFormatting sqref="N102:N103">
    <cfRule type="expression" dxfId="68" priority="20" stopIfTrue="1">
      <formula>AND($N$1="CU",N102="Umpire")</formula>
    </cfRule>
    <cfRule type="expression" dxfId="67" priority="21" stopIfTrue="1">
      <formula>AND($N$1="CU",N102&lt;&gt;"Umpire",O102&lt;&gt;"")</formula>
    </cfRule>
    <cfRule type="expression" dxfId="66" priority="22" stopIfTrue="1">
      <formula>AND($N$1="CU",N102&lt;&gt;"Umpire")</formula>
    </cfRule>
  </conditionalFormatting>
  <conditionalFormatting sqref="N9">
    <cfRule type="expression" dxfId="65" priority="17" stopIfTrue="1">
      <formula>AND($N$1="CU",N9="Umpire")</formula>
    </cfRule>
    <cfRule type="expression" dxfId="64" priority="18" stopIfTrue="1">
      <formula>AND($N$1="CU",N9&lt;&gt;"Umpire",O9&lt;&gt;"")</formula>
    </cfRule>
    <cfRule type="expression" dxfId="63" priority="19" stopIfTrue="1">
      <formula>AND($N$1="CU",N9&lt;&gt;"Umpire")</formula>
    </cfRule>
  </conditionalFormatting>
  <conditionalFormatting sqref="T7:U7">
    <cfRule type="cellIs" dxfId="60" priority="16" stopIfTrue="1" operator="equal">
      <formula>"Bye"</formula>
    </cfRule>
  </conditionalFormatting>
  <conditionalFormatting sqref="T7:U7">
    <cfRule type="duplicateValues" dxfId="59" priority="15"/>
  </conditionalFormatting>
  <conditionalFormatting sqref="T8">
    <cfRule type="cellIs" dxfId="56" priority="14" stopIfTrue="1" operator="equal">
      <formula>"Bye"</formula>
    </cfRule>
  </conditionalFormatting>
  <conditionalFormatting sqref="T8:U8">
    <cfRule type="duplicateValues" dxfId="55" priority="13"/>
  </conditionalFormatting>
  <conditionalFormatting sqref="T9:U9">
    <cfRule type="cellIs" dxfId="52" priority="12" stopIfTrue="1" operator="equal">
      <formula>"Bye"</formula>
    </cfRule>
  </conditionalFormatting>
  <conditionalFormatting sqref="T9:U9">
    <cfRule type="duplicateValues" dxfId="51" priority="11"/>
  </conditionalFormatting>
  <conditionalFormatting sqref="T10">
    <cfRule type="cellIs" dxfId="48" priority="10" stopIfTrue="1" operator="equal">
      <formula>"Bye"</formula>
    </cfRule>
  </conditionalFormatting>
  <conditionalFormatting sqref="T10:U10">
    <cfRule type="duplicateValues" dxfId="47" priority="9"/>
  </conditionalFormatting>
  <conditionalFormatting sqref="T11:U11">
    <cfRule type="cellIs" dxfId="44" priority="8" stopIfTrue="1" operator="equal">
      <formula>"Bye"</formula>
    </cfRule>
  </conditionalFormatting>
  <conditionalFormatting sqref="T11:U11">
    <cfRule type="duplicateValues" dxfId="43" priority="7"/>
  </conditionalFormatting>
  <conditionalFormatting sqref="T12">
    <cfRule type="cellIs" dxfId="42" priority="6" stopIfTrue="1" operator="equal">
      <formula>"Bye"</formula>
    </cfRule>
  </conditionalFormatting>
  <conditionalFormatting sqref="T12:U12">
    <cfRule type="duplicateValues" dxfId="41" priority="5"/>
  </conditionalFormatting>
  <conditionalFormatting sqref="T13">
    <cfRule type="cellIs" dxfId="38" priority="4" stopIfTrue="1" operator="equal">
      <formula>"Bye"</formula>
    </cfRule>
  </conditionalFormatting>
  <conditionalFormatting sqref="T13:U13">
    <cfRule type="duplicateValues" dxfId="37" priority="3"/>
  </conditionalFormatting>
  <conditionalFormatting sqref="T14">
    <cfRule type="cellIs" dxfId="34" priority="2" stopIfTrue="1" operator="equal">
      <formula>"Bye"</formula>
    </cfRule>
  </conditionalFormatting>
  <conditionalFormatting sqref="T14:U14">
    <cfRule type="duplicateValues" dxfId="33" priority="1"/>
  </conditionalFormatting>
  <dataValidations count="1">
    <dataValidation type="list" showInputMessage="1" showErrorMessage="1" sqref="C7 C11 C15 C19 C23 C27 C31 C35 C39 C43 C47 C51 C55 C59 C63 C67 C71 C75 C79 C83 C87 C91 C95 C99 C103 C107 C111 C115 C119 C123 C127 C131" xr:uid="{F8A4B309-DB03-40A7-9FB8-60D8123A7208}">
      <formula1>" - , Q, WC, LL"</formula1>
    </dataValidation>
  </dataValidations>
  <pageMargins left="0.74803149606299213" right="0.74803149606299213" top="0.98425196850393704" bottom="0.98425196850393704" header="0.51181102362204722" footer="0.51181102362204722"/>
  <pageSetup paperSize="9" orientation="portrait" vertic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from>
                    <xdr:col>8</xdr:col>
                    <xdr:colOff>83820</xdr:colOff>
                    <xdr:row>0</xdr:row>
                    <xdr:rowOff>0</xdr:rowOff>
                  </from>
                  <to>
                    <xdr:col>11</xdr:col>
                    <xdr:colOff>106680</xdr:colOff>
                    <xdr:row>1</xdr:row>
                    <xdr:rowOff>38100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from>
                    <xdr:col>8</xdr:col>
                    <xdr:colOff>99060</xdr:colOff>
                    <xdr:row>0</xdr:row>
                    <xdr:rowOff>167640</xdr:rowOff>
                  </from>
                  <to>
                    <xdr:col>11</xdr:col>
                    <xdr:colOff>129540</xdr:colOff>
                    <xdr:row>2</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018ED-D023-40B5-B5FC-FDCF93B56FEF}">
  <dimension ref="A1:S203"/>
  <sheetViews>
    <sheetView zoomScale="130" zoomScaleNormal="130" workbookViewId="0">
      <selection activeCell="P17" sqref="P17"/>
    </sheetView>
  </sheetViews>
  <sheetFormatPr defaultColWidth="9" defaultRowHeight="16.2" x14ac:dyDescent="0.3"/>
  <cols>
    <col min="1" max="1" width="2.88671875" style="22" customWidth="1"/>
    <col min="2" max="2" width="3.33203125" style="194" customWidth="1"/>
    <col min="3" max="3" width="4.109375" style="57" customWidth="1"/>
    <col min="4" max="4" width="11.109375" style="64" customWidth="1"/>
    <col min="5" max="5" width="8.77734375" style="64" customWidth="1"/>
    <col min="6" max="6" width="5.109375" style="22" customWidth="1"/>
    <col min="7" max="7" width="1.44140625" style="18" customWidth="1"/>
    <col min="8" max="8" width="9.33203125" style="272" customWidth="1"/>
    <col min="9" max="9" width="1.44140625" style="248" customWidth="1"/>
    <col min="10" max="10" width="9.33203125" style="283" customWidth="1"/>
    <col min="11" max="11" width="1.44140625" style="6" customWidth="1"/>
    <col min="12" max="12" width="9.33203125" style="180" customWidth="1"/>
    <col min="13" max="13" width="1.44140625" style="248" customWidth="1"/>
    <col min="14" max="14" width="9.33203125" style="180" customWidth="1"/>
    <col min="15" max="15" width="1.44140625" style="49" customWidth="1"/>
    <col min="16" max="16384" width="9" style="22"/>
  </cols>
  <sheetData>
    <row r="1" spans="1:19" s="3" customFormat="1" ht="21.75" customHeight="1" x14ac:dyDescent="0.25">
      <c r="A1" s="58" t="s">
        <v>136</v>
      </c>
      <c r="B1" s="188"/>
      <c r="C1" s="50"/>
      <c r="D1" s="59"/>
      <c r="E1" s="59"/>
      <c r="F1" s="1"/>
      <c r="G1" s="2"/>
      <c r="H1" s="269" t="s">
        <v>0</v>
      </c>
      <c r="I1" s="2"/>
      <c r="J1" s="97"/>
      <c r="K1" s="2"/>
      <c r="L1" s="2" t="s">
        <v>1</v>
      </c>
      <c r="M1" s="2"/>
      <c r="N1" s="1"/>
      <c r="O1" s="2"/>
    </row>
    <row r="2" spans="1:19" s="7" customFormat="1" ht="13.8" x14ac:dyDescent="0.25">
      <c r="A2" s="4" t="s">
        <v>137</v>
      </c>
      <c r="B2" s="189"/>
      <c r="C2" s="51"/>
      <c r="D2" s="60"/>
      <c r="E2" s="60"/>
      <c r="F2" s="5"/>
      <c r="G2" s="6"/>
      <c r="H2" s="98"/>
      <c r="I2" s="6"/>
      <c r="J2" s="97"/>
      <c r="K2" s="6"/>
      <c r="L2" s="5"/>
      <c r="M2" s="6"/>
      <c r="N2" s="5"/>
      <c r="O2" s="6"/>
    </row>
    <row r="3" spans="1:19" s="12" customFormat="1" ht="10.5" customHeight="1" x14ac:dyDescent="0.3">
      <c r="A3" s="8" t="s">
        <v>2</v>
      </c>
      <c r="B3" s="190"/>
      <c r="C3" s="52"/>
      <c r="D3" s="61"/>
      <c r="E3" s="61" t="s">
        <v>3</v>
      </c>
      <c r="F3" s="9"/>
      <c r="G3" s="10"/>
      <c r="H3" s="270" t="s">
        <v>4</v>
      </c>
      <c r="I3" s="10"/>
      <c r="J3" s="273"/>
      <c r="K3" s="10"/>
      <c r="L3" s="9"/>
      <c r="M3" s="10"/>
      <c r="N3" s="9"/>
      <c r="O3" s="11" t="s">
        <v>5</v>
      </c>
    </row>
    <row r="4" spans="1:19" s="17" customFormat="1" ht="11.25" customHeight="1" thickBot="1" x14ac:dyDescent="0.35">
      <c r="A4" s="13" t="s">
        <v>138</v>
      </c>
      <c r="B4" s="191"/>
      <c r="C4" s="53"/>
      <c r="D4" s="62"/>
      <c r="E4" s="62" t="s">
        <v>6</v>
      </c>
      <c r="F4" s="14"/>
      <c r="G4" s="15"/>
      <c r="H4" s="271" t="s">
        <v>140</v>
      </c>
      <c r="I4" s="15"/>
      <c r="J4" s="282">
        <v>0</v>
      </c>
      <c r="K4" s="15"/>
      <c r="L4" s="14"/>
      <c r="M4" s="15"/>
      <c r="N4" s="14"/>
      <c r="O4" s="16" t="s">
        <v>7</v>
      </c>
    </row>
    <row r="5" spans="1:19" s="47" customFormat="1" ht="14.55" customHeight="1" x14ac:dyDescent="0.3">
      <c r="A5" s="67"/>
      <c r="B5" s="192" t="s">
        <v>8</v>
      </c>
      <c r="C5" s="69" t="s">
        <v>9</v>
      </c>
      <c r="D5" s="70" t="s">
        <v>10</v>
      </c>
      <c r="E5" s="70" t="s">
        <v>11</v>
      </c>
      <c r="F5" s="71" t="s">
        <v>12</v>
      </c>
      <c r="G5" s="72"/>
      <c r="H5" s="200" t="s">
        <v>13</v>
      </c>
      <c r="I5" s="201"/>
      <c r="J5" s="200" t="s">
        <v>14</v>
      </c>
      <c r="K5" s="201"/>
      <c r="L5" s="200" t="s">
        <v>15</v>
      </c>
      <c r="M5" s="201"/>
      <c r="N5" s="181" t="s">
        <v>16</v>
      </c>
      <c r="O5" s="68"/>
    </row>
    <row r="6" spans="1:19" s="12" customFormat="1" ht="13.95" customHeight="1" x14ac:dyDescent="0.3">
      <c r="A6" s="19"/>
      <c r="B6" s="192"/>
      <c r="C6" s="21"/>
      <c r="D6" s="63"/>
      <c r="E6" s="64"/>
      <c r="F6" s="21"/>
      <c r="G6" s="23"/>
      <c r="H6" s="123"/>
      <c r="I6" s="202"/>
      <c r="J6" s="123"/>
      <c r="K6" s="202"/>
      <c r="L6" s="322" t="s">
        <v>65</v>
      </c>
      <c r="M6" s="202"/>
      <c r="N6" s="123"/>
      <c r="O6" s="24"/>
      <c r="Q6" s="333" t="s">
        <v>316</v>
      </c>
      <c r="R6" s="338" t="s">
        <v>93</v>
      </c>
      <c r="S6" s="339" t="s">
        <v>95</v>
      </c>
    </row>
    <row r="7" spans="1:19" s="7" customFormat="1" ht="13.95" customHeight="1" x14ac:dyDescent="0.3">
      <c r="A7" s="25">
        <v>1</v>
      </c>
      <c r="B7" s="193" t="s">
        <v>32</v>
      </c>
      <c r="C7" s="54">
        <v>15</v>
      </c>
      <c r="D7" s="74" t="s">
        <v>20</v>
      </c>
      <c r="E7" s="74" t="s">
        <v>21</v>
      </c>
      <c r="F7" s="27"/>
      <c r="G7" s="28"/>
      <c r="H7" s="42"/>
      <c r="I7" s="203"/>
      <c r="J7" s="42"/>
      <c r="K7" s="203"/>
      <c r="L7" s="323" t="s">
        <v>66</v>
      </c>
      <c r="M7" s="203"/>
      <c r="N7" s="43"/>
      <c r="O7" s="31"/>
      <c r="Q7" s="334" t="s">
        <v>317</v>
      </c>
      <c r="R7" s="340" t="s">
        <v>65</v>
      </c>
      <c r="S7" s="340" t="s">
        <v>66</v>
      </c>
    </row>
    <row r="8" spans="1:19" s="7" customFormat="1" ht="13.95" customHeight="1" x14ac:dyDescent="0.3">
      <c r="A8" s="32"/>
      <c r="B8" s="192"/>
      <c r="C8" s="55"/>
      <c r="D8" s="74" t="s">
        <v>22</v>
      </c>
      <c r="E8" s="75" t="s">
        <v>21</v>
      </c>
      <c r="F8" s="27"/>
      <c r="G8" s="33"/>
      <c r="H8" s="204" t="s">
        <v>20</v>
      </c>
      <c r="I8" s="203"/>
      <c r="J8" s="42"/>
      <c r="K8" s="203"/>
      <c r="L8" s="205" t="s">
        <v>292</v>
      </c>
      <c r="M8" s="206"/>
      <c r="N8" s="207" t="s">
        <v>93</v>
      </c>
      <c r="O8" s="73"/>
      <c r="P8" s="73"/>
      <c r="Q8" s="335" t="s">
        <v>318</v>
      </c>
      <c r="R8" s="339" t="s">
        <v>20</v>
      </c>
      <c r="S8" s="339" t="s">
        <v>22</v>
      </c>
    </row>
    <row r="9" spans="1:19" s="7" customFormat="1" ht="13.95" customHeight="1" x14ac:dyDescent="0.3">
      <c r="A9" s="32"/>
      <c r="B9" s="192"/>
      <c r="C9" s="55"/>
      <c r="D9" s="76"/>
      <c r="E9" s="76"/>
      <c r="F9" s="38"/>
      <c r="G9" s="39"/>
      <c r="H9" s="208" t="s">
        <v>22</v>
      </c>
      <c r="I9" s="209"/>
      <c r="J9" s="42"/>
      <c r="K9" s="44"/>
      <c r="L9" s="324" t="s">
        <v>93</v>
      </c>
      <c r="M9" s="210"/>
      <c r="N9" s="211" t="s">
        <v>95</v>
      </c>
      <c r="O9" s="73"/>
      <c r="P9" s="73"/>
      <c r="Q9" s="336"/>
      <c r="R9" s="339" t="s">
        <v>125</v>
      </c>
      <c r="S9" s="339" t="s">
        <v>126</v>
      </c>
    </row>
    <row r="10" spans="1:19" s="7" customFormat="1" ht="13.95" customHeight="1" x14ac:dyDescent="0.3">
      <c r="A10" s="32">
        <v>2</v>
      </c>
      <c r="B10" s="193"/>
      <c r="C10" s="54"/>
      <c r="D10" s="77" t="s">
        <v>23</v>
      </c>
      <c r="E10" s="74"/>
      <c r="F10" s="26"/>
      <c r="G10" s="40"/>
      <c r="H10" s="42"/>
      <c r="I10" s="212"/>
      <c r="J10" s="42"/>
      <c r="K10" s="44"/>
      <c r="L10" s="325" t="s">
        <v>95</v>
      </c>
      <c r="M10" s="213"/>
      <c r="N10" s="326" t="s">
        <v>305</v>
      </c>
      <c r="O10" s="36"/>
      <c r="P10" s="37"/>
      <c r="Q10" s="335" t="s">
        <v>319</v>
      </c>
      <c r="R10" s="339" t="s">
        <v>41</v>
      </c>
      <c r="S10" s="339" t="s">
        <v>42</v>
      </c>
    </row>
    <row r="11" spans="1:19" s="7" customFormat="1" ht="13.95" customHeight="1" x14ac:dyDescent="0.3">
      <c r="A11" s="32"/>
      <c r="B11" s="192"/>
      <c r="C11" s="55"/>
      <c r="D11" s="77"/>
      <c r="E11" s="75"/>
      <c r="F11" s="26"/>
      <c r="G11" s="33"/>
      <c r="H11" s="42"/>
      <c r="I11" s="212"/>
      <c r="J11" s="211" t="s">
        <v>20</v>
      </c>
      <c r="K11" s="214"/>
      <c r="L11" s="211"/>
      <c r="M11" s="210"/>
      <c r="N11" s="211"/>
      <c r="O11" s="36"/>
      <c r="P11" s="37"/>
      <c r="Q11" s="337"/>
      <c r="R11" s="339" t="s">
        <v>51</v>
      </c>
      <c r="S11" s="339" t="s">
        <v>52</v>
      </c>
    </row>
    <row r="12" spans="1:19" s="7" customFormat="1" ht="13.95" customHeight="1" x14ac:dyDescent="0.3">
      <c r="A12" s="32"/>
      <c r="B12" s="192"/>
      <c r="C12" s="55"/>
      <c r="D12" s="76"/>
      <c r="E12" s="76"/>
      <c r="F12" s="29"/>
      <c r="G12" s="36"/>
      <c r="H12" s="42"/>
      <c r="I12" s="215" t="s">
        <v>281</v>
      </c>
      <c r="J12" s="247" t="s">
        <v>22</v>
      </c>
      <c r="K12" s="44"/>
      <c r="L12" s="211"/>
      <c r="M12" s="210"/>
      <c r="N12" s="211"/>
      <c r="O12" s="36"/>
      <c r="P12" s="37"/>
      <c r="Q12" s="337"/>
      <c r="R12" s="339" t="s">
        <v>97</v>
      </c>
      <c r="S12" s="339" t="s">
        <v>99</v>
      </c>
    </row>
    <row r="13" spans="1:19" s="7" customFormat="1" ht="13.95" customHeight="1" x14ac:dyDescent="0.3">
      <c r="A13" s="32">
        <v>3</v>
      </c>
      <c r="B13" s="193"/>
      <c r="C13" s="54"/>
      <c r="D13" s="77" t="s">
        <v>23</v>
      </c>
      <c r="E13" s="74"/>
      <c r="F13" s="26"/>
      <c r="G13" s="28"/>
      <c r="H13" s="42"/>
      <c r="I13" s="212"/>
      <c r="J13" s="221" t="s">
        <v>294</v>
      </c>
      <c r="K13" s="216"/>
      <c r="L13" s="211"/>
      <c r="M13" s="210"/>
      <c r="N13" s="211"/>
      <c r="O13" s="36"/>
      <c r="P13" s="37"/>
      <c r="Q13" s="336"/>
      <c r="R13" s="339" t="s">
        <v>123</v>
      </c>
      <c r="S13" s="339" t="s">
        <v>124</v>
      </c>
    </row>
    <row r="14" spans="1:19" s="7" customFormat="1" ht="13.95" customHeight="1" x14ac:dyDescent="0.3">
      <c r="A14" s="32"/>
      <c r="B14" s="192"/>
      <c r="C14" s="55"/>
      <c r="D14" s="77"/>
      <c r="E14" s="75"/>
      <c r="F14" s="26"/>
      <c r="G14" s="33"/>
      <c r="H14" s="211" t="s">
        <v>24</v>
      </c>
      <c r="I14" s="212"/>
      <c r="J14" s="223"/>
      <c r="K14" s="212"/>
      <c r="L14" s="211"/>
      <c r="M14" s="210"/>
      <c r="N14" s="211"/>
      <c r="O14" s="36"/>
      <c r="P14" s="37"/>
    </row>
    <row r="15" spans="1:19" s="7" customFormat="1" ht="13.95" customHeight="1" x14ac:dyDescent="0.3">
      <c r="A15" s="32"/>
      <c r="B15" s="192"/>
      <c r="C15" s="55"/>
      <c r="D15" s="76"/>
      <c r="E15" s="76"/>
      <c r="F15" s="29"/>
      <c r="G15" s="35"/>
      <c r="H15" s="217" t="s">
        <v>25</v>
      </c>
      <c r="I15" s="218"/>
      <c r="J15" s="223"/>
      <c r="K15" s="212"/>
      <c r="L15" s="211"/>
      <c r="M15" s="210"/>
      <c r="N15" s="211"/>
      <c r="O15" s="36"/>
      <c r="P15" s="37"/>
    </row>
    <row r="16" spans="1:19" s="7" customFormat="1" ht="13.95" customHeight="1" x14ac:dyDescent="0.3">
      <c r="A16" s="32">
        <v>4</v>
      </c>
      <c r="B16" s="193"/>
      <c r="C16" s="54"/>
      <c r="D16" s="77" t="s">
        <v>24</v>
      </c>
      <c r="E16" s="77" t="s">
        <v>21</v>
      </c>
      <c r="F16" s="26"/>
      <c r="G16" s="40"/>
      <c r="H16" s="42"/>
      <c r="I16" s="44"/>
      <c r="J16" s="223"/>
      <c r="K16" s="212"/>
      <c r="L16" s="211"/>
      <c r="M16" s="210"/>
      <c r="N16" s="211"/>
      <c r="O16" s="36"/>
      <c r="P16" s="37"/>
    </row>
    <row r="17" spans="1:16" s="7" customFormat="1" ht="13.95" customHeight="1" x14ac:dyDescent="0.3">
      <c r="A17" s="32"/>
      <c r="B17" s="192"/>
      <c r="C17" s="55"/>
      <c r="D17" s="77" t="s">
        <v>25</v>
      </c>
      <c r="E17" s="78" t="s">
        <v>26</v>
      </c>
      <c r="F17" s="26"/>
      <c r="G17" s="33"/>
      <c r="H17" s="42"/>
      <c r="I17" s="44"/>
      <c r="J17" s="223"/>
      <c r="K17" s="219"/>
      <c r="L17" s="211" t="s">
        <v>20</v>
      </c>
      <c r="M17" s="210"/>
      <c r="N17" s="211"/>
      <c r="O17" s="36"/>
      <c r="P17" s="37"/>
    </row>
    <row r="18" spans="1:16" s="7" customFormat="1" ht="13.95" customHeight="1" x14ac:dyDescent="0.3">
      <c r="A18" s="32"/>
      <c r="B18" s="192"/>
      <c r="C18" s="55"/>
      <c r="D18" s="76"/>
      <c r="E18" s="76"/>
      <c r="F18" s="29"/>
      <c r="G18" s="36"/>
      <c r="H18" s="42"/>
      <c r="I18" s="44"/>
      <c r="J18" s="223"/>
      <c r="K18" s="212"/>
      <c r="L18" s="247" t="s">
        <v>22</v>
      </c>
      <c r="M18" s="210"/>
      <c r="N18" s="211"/>
      <c r="O18" s="36"/>
      <c r="P18" s="37"/>
    </row>
    <row r="19" spans="1:16" s="7" customFormat="1" ht="13.95" customHeight="1" x14ac:dyDescent="0.3">
      <c r="A19" s="32">
        <v>5</v>
      </c>
      <c r="B19" s="193"/>
      <c r="C19" s="54">
        <v>1011</v>
      </c>
      <c r="D19" s="77" t="s">
        <v>27</v>
      </c>
      <c r="E19" s="77" t="s">
        <v>21</v>
      </c>
      <c r="F19" s="26"/>
      <c r="G19" s="28"/>
      <c r="H19" s="42"/>
      <c r="I19" s="44"/>
      <c r="J19" s="223"/>
      <c r="K19" s="212"/>
      <c r="L19" s="221" t="s">
        <v>304</v>
      </c>
      <c r="M19" s="222"/>
      <c r="N19" s="211"/>
      <c r="O19" s="36"/>
      <c r="P19" s="37"/>
    </row>
    <row r="20" spans="1:16" s="7" customFormat="1" ht="13.95" customHeight="1" x14ac:dyDescent="0.3">
      <c r="A20" s="32"/>
      <c r="B20" s="192"/>
      <c r="C20" s="55"/>
      <c r="D20" s="77" t="s">
        <v>28</v>
      </c>
      <c r="E20" s="78" t="s">
        <v>26</v>
      </c>
      <c r="F20" s="26"/>
      <c r="G20" s="33"/>
      <c r="H20" s="211" t="s">
        <v>29</v>
      </c>
      <c r="I20" s="44"/>
      <c r="J20" s="223"/>
      <c r="K20" s="212"/>
      <c r="L20" s="223"/>
      <c r="M20" s="224"/>
      <c r="N20" s="211"/>
      <c r="O20" s="36"/>
      <c r="P20" s="37"/>
    </row>
    <row r="21" spans="1:16" s="7" customFormat="1" ht="13.95" customHeight="1" x14ac:dyDescent="0.3">
      <c r="A21" s="32"/>
      <c r="B21" s="192"/>
      <c r="C21" s="55"/>
      <c r="D21" s="76"/>
      <c r="E21" s="76"/>
      <c r="F21" s="29"/>
      <c r="G21" s="35" t="s">
        <v>277</v>
      </c>
      <c r="H21" s="247" t="s">
        <v>31</v>
      </c>
      <c r="I21" s="44"/>
      <c r="J21" s="223"/>
      <c r="K21" s="212"/>
      <c r="L21" s="223"/>
      <c r="M21" s="224"/>
      <c r="N21" s="211"/>
      <c r="O21" s="36"/>
      <c r="P21" s="37"/>
    </row>
    <row r="22" spans="1:16" s="7" customFormat="1" ht="13.95" customHeight="1" x14ac:dyDescent="0.3">
      <c r="A22" s="32">
        <v>6</v>
      </c>
      <c r="B22" s="193"/>
      <c r="C22" s="54"/>
      <c r="D22" s="77" t="s">
        <v>29</v>
      </c>
      <c r="E22" s="77" t="s">
        <v>30</v>
      </c>
      <c r="F22" s="26"/>
      <c r="G22" s="40"/>
      <c r="H22" s="221" t="s">
        <v>293</v>
      </c>
      <c r="I22" s="216"/>
      <c r="J22" s="223"/>
      <c r="K22" s="212"/>
      <c r="L22" s="223"/>
      <c r="M22" s="224"/>
      <c r="N22" s="211"/>
      <c r="O22" s="36"/>
      <c r="P22" s="37"/>
    </row>
    <row r="23" spans="1:16" s="7" customFormat="1" ht="13.95" customHeight="1" x14ac:dyDescent="0.3">
      <c r="A23" s="32"/>
      <c r="B23" s="192"/>
      <c r="C23" s="55"/>
      <c r="D23" s="77" t="s">
        <v>31</v>
      </c>
      <c r="E23" s="78" t="s">
        <v>26</v>
      </c>
      <c r="F23" s="26"/>
      <c r="G23" s="33"/>
      <c r="H23" s="223"/>
      <c r="I23" s="212"/>
      <c r="J23" s="223" t="s">
        <v>29</v>
      </c>
      <c r="K23" s="219"/>
      <c r="L23" s="223"/>
      <c r="M23" s="224"/>
      <c r="N23" s="211"/>
      <c r="O23" s="36"/>
      <c r="P23" s="37"/>
    </row>
    <row r="24" spans="1:16" s="7" customFormat="1" ht="13.95" customHeight="1" x14ac:dyDescent="0.3">
      <c r="A24" s="32"/>
      <c r="B24" s="192"/>
      <c r="C24" s="55"/>
      <c r="D24" s="76"/>
      <c r="E24" s="76"/>
      <c r="F24" s="29"/>
      <c r="G24" s="36"/>
      <c r="H24" s="223"/>
      <c r="I24" s="215" t="s">
        <v>281</v>
      </c>
      <c r="J24" s="217" t="s">
        <v>31</v>
      </c>
      <c r="K24" s="218"/>
      <c r="L24" s="223"/>
      <c r="M24" s="224"/>
      <c r="N24" s="211"/>
      <c r="O24" s="36"/>
      <c r="P24" s="37"/>
    </row>
    <row r="25" spans="1:16" s="7" customFormat="1" ht="13.95" customHeight="1" x14ac:dyDescent="0.3">
      <c r="A25" s="32">
        <v>7</v>
      </c>
      <c r="B25" s="193"/>
      <c r="C25" s="54"/>
      <c r="D25" s="77" t="s">
        <v>23</v>
      </c>
      <c r="E25" s="74"/>
      <c r="F25" s="26"/>
      <c r="G25" s="28"/>
      <c r="H25" s="223"/>
      <c r="I25" s="212"/>
      <c r="J25" s="221" t="s">
        <v>304</v>
      </c>
      <c r="K25" s="225"/>
      <c r="L25" s="223"/>
      <c r="M25" s="224"/>
      <c r="N25" s="211"/>
      <c r="O25" s="36"/>
      <c r="P25" s="37"/>
    </row>
    <row r="26" spans="1:16" s="7" customFormat="1" ht="13.95" customHeight="1" x14ac:dyDescent="0.3">
      <c r="A26" s="32"/>
      <c r="B26" s="192"/>
      <c r="C26" s="55"/>
      <c r="D26" s="77"/>
      <c r="E26" s="75"/>
      <c r="F26" s="26"/>
      <c r="G26" s="33"/>
      <c r="H26" s="226" t="s">
        <v>33</v>
      </c>
      <c r="I26" s="212"/>
      <c r="J26" s="211"/>
      <c r="K26" s="44"/>
      <c r="L26" s="223"/>
      <c r="M26" s="224"/>
      <c r="N26" s="211"/>
      <c r="O26" s="36"/>
      <c r="P26" s="37"/>
    </row>
    <row r="27" spans="1:16" s="7" customFormat="1" ht="13.95" customHeight="1" x14ac:dyDescent="0.3">
      <c r="A27" s="32"/>
      <c r="B27" s="192"/>
      <c r="C27" s="55"/>
      <c r="D27" s="76"/>
      <c r="E27" s="76"/>
      <c r="F27" s="29"/>
      <c r="G27" s="35"/>
      <c r="H27" s="208" t="s">
        <v>34</v>
      </c>
      <c r="I27" s="218"/>
      <c r="J27" s="211"/>
      <c r="K27" s="44"/>
      <c r="L27" s="223"/>
      <c r="M27" s="224"/>
      <c r="N27" s="211"/>
      <c r="O27" s="36"/>
      <c r="P27" s="37"/>
    </row>
    <row r="28" spans="1:16" s="7" customFormat="1" ht="13.95" customHeight="1" x14ac:dyDescent="0.3">
      <c r="A28" s="25">
        <v>8</v>
      </c>
      <c r="B28" s="193" t="s">
        <v>35</v>
      </c>
      <c r="C28" s="54">
        <v>1004</v>
      </c>
      <c r="D28" s="74" t="s">
        <v>33</v>
      </c>
      <c r="E28" s="74" t="s">
        <v>26</v>
      </c>
      <c r="F28" s="27"/>
      <c r="G28" s="40"/>
      <c r="H28" s="211"/>
      <c r="I28" s="44"/>
      <c r="J28" s="211"/>
      <c r="K28" s="44"/>
      <c r="L28" s="223"/>
      <c r="M28" s="224"/>
      <c r="N28" s="211" t="s">
        <v>20</v>
      </c>
      <c r="O28" s="36"/>
      <c r="P28" s="37"/>
    </row>
    <row r="29" spans="1:16" s="7" customFormat="1" ht="13.95" customHeight="1" x14ac:dyDescent="0.3">
      <c r="A29" s="32"/>
      <c r="B29" s="192"/>
      <c r="C29" s="55"/>
      <c r="D29" s="74" t="s">
        <v>34</v>
      </c>
      <c r="E29" s="75" t="s">
        <v>26</v>
      </c>
      <c r="F29" s="27"/>
      <c r="G29" s="33"/>
      <c r="H29" s="211"/>
      <c r="I29" s="44"/>
      <c r="J29" s="211"/>
      <c r="K29" s="214"/>
      <c r="L29" s="227" t="s">
        <v>288</v>
      </c>
      <c r="M29" s="224"/>
      <c r="N29" s="217" t="s">
        <v>22</v>
      </c>
      <c r="O29" s="36"/>
      <c r="P29" s="37"/>
    </row>
    <row r="30" spans="1:16" s="7" customFormat="1" ht="13.95" customHeight="1" x14ac:dyDescent="0.3">
      <c r="A30" s="32"/>
      <c r="B30" s="192"/>
      <c r="C30" s="55"/>
      <c r="D30" s="76"/>
      <c r="E30" s="76"/>
      <c r="F30" s="29"/>
      <c r="G30" s="36"/>
      <c r="H30" s="211"/>
      <c r="I30" s="44"/>
      <c r="J30" s="211"/>
      <c r="K30" s="44"/>
      <c r="L30" s="228" t="s">
        <v>18</v>
      </c>
      <c r="M30" s="224"/>
      <c r="N30" s="318" t="s">
        <v>300</v>
      </c>
      <c r="O30" s="36"/>
      <c r="P30" s="37"/>
    </row>
    <row r="31" spans="1:16" s="7" customFormat="1" ht="13.95" customHeight="1" x14ac:dyDescent="0.3">
      <c r="A31" s="25">
        <v>9</v>
      </c>
      <c r="B31" s="193" t="s">
        <v>38</v>
      </c>
      <c r="C31" s="54">
        <v>1002</v>
      </c>
      <c r="D31" s="74" t="s">
        <v>36</v>
      </c>
      <c r="E31" s="74" t="s">
        <v>21</v>
      </c>
      <c r="F31" s="27"/>
      <c r="G31" s="28"/>
      <c r="H31" s="211"/>
      <c r="I31" s="44"/>
      <c r="J31" s="211"/>
      <c r="K31" s="44"/>
      <c r="L31" s="229"/>
      <c r="M31" s="224"/>
      <c r="N31" s="211"/>
      <c r="O31" s="36"/>
      <c r="P31" s="37"/>
    </row>
    <row r="32" spans="1:16" s="7" customFormat="1" ht="13.95" customHeight="1" x14ac:dyDescent="0.3">
      <c r="A32" s="32"/>
      <c r="B32" s="192"/>
      <c r="C32" s="55"/>
      <c r="D32" s="74" t="s">
        <v>37</v>
      </c>
      <c r="E32" s="75" t="s">
        <v>21</v>
      </c>
      <c r="F32" s="27"/>
      <c r="G32" s="33"/>
      <c r="H32" s="204" t="s">
        <v>36</v>
      </c>
      <c r="I32" s="44"/>
      <c r="J32" s="211"/>
      <c r="K32" s="44"/>
      <c r="L32" s="223"/>
      <c r="M32" s="224"/>
      <c r="N32" s="230"/>
      <c r="O32" s="41"/>
      <c r="P32" s="37"/>
    </row>
    <row r="33" spans="1:16" s="7" customFormat="1" ht="13.95" customHeight="1" x14ac:dyDescent="0.3">
      <c r="A33" s="32"/>
      <c r="B33" s="192"/>
      <c r="C33" s="55"/>
      <c r="D33" s="76"/>
      <c r="E33" s="76"/>
      <c r="F33" s="29"/>
      <c r="G33" s="35"/>
      <c r="H33" s="220" t="s">
        <v>37</v>
      </c>
      <c r="I33" s="44"/>
      <c r="J33" s="211"/>
      <c r="K33" s="44"/>
      <c r="L33" s="223"/>
      <c r="M33" s="224"/>
      <c r="N33" s="211"/>
      <c r="O33" s="36"/>
      <c r="P33" s="37"/>
    </row>
    <row r="34" spans="1:16" s="7" customFormat="1" ht="13.95" customHeight="1" x14ac:dyDescent="0.3">
      <c r="A34" s="32">
        <v>10</v>
      </c>
      <c r="B34" s="193"/>
      <c r="C34" s="54"/>
      <c r="D34" s="77" t="s">
        <v>23</v>
      </c>
      <c r="E34" s="74"/>
      <c r="F34" s="26"/>
      <c r="G34" s="40"/>
      <c r="H34" s="221"/>
      <c r="I34" s="216"/>
      <c r="J34" s="211"/>
      <c r="K34" s="44"/>
      <c r="L34" s="223"/>
      <c r="M34" s="224"/>
      <c r="N34" s="211"/>
      <c r="O34" s="36"/>
      <c r="P34" s="37"/>
    </row>
    <row r="35" spans="1:16" s="7" customFormat="1" ht="13.95" customHeight="1" x14ac:dyDescent="0.3">
      <c r="A35" s="32"/>
      <c r="B35" s="192"/>
      <c r="C35" s="55"/>
      <c r="D35" s="77"/>
      <c r="E35" s="75"/>
      <c r="F35" s="26"/>
      <c r="G35" s="33"/>
      <c r="H35" s="223"/>
      <c r="I35" s="212"/>
      <c r="J35" s="211" t="s">
        <v>41</v>
      </c>
      <c r="K35" s="214"/>
      <c r="L35" s="223"/>
      <c r="M35" s="224"/>
      <c r="N35" s="211"/>
      <c r="O35" s="36"/>
      <c r="P35" s="37"/>
    </row>
    <row r="36" spans="1:16" s="7" customFormat="1" ht="13.95" customHeight="1" x14ac:dyDescent="0.3">
      <c r="A36" s="32"/>
      <c r="B36" s="192"/>
      <c r="C36" s="55"/>
      <c r="D36" s="76"/>
      <c r="E36" s="76"/>
      <c r="F36" s="29"/>
      <c r="G36" s="36"/>
      <c r="H36" s="223"/>
      <c r="I36" s="215" t="s">
        <v>281</v>
      </c>
      <c r="J36" s="247" t="s">
        <v>42</v>
      </c>
      <c r="K36" s="44"/>
      <c r="L36" s="223"/>
      <c r="M36" s="224"/>
      <c r="N36" s="211"/>
      <c r="O36" s="36"/>
      <c r="P36" s="37"/>
    </row>
    <row r="37" spans="1:16" s="7" customFormat="1" ht="13.95" customHeight="1" x14ac:dyDescent="0.3">
      <c r="A37" s="32">
        <v>11</v>
      </c>
      <c r="B37" s="193"/>
      <c r="C37" s="54"/>
      <c r="D37" s="77" t="s">
        <v>39</v>
      </c>
      <c r="E37" s="77" t="s">
        <v>21</v>
      </c>
      <c r="F37" s="26"/>
      <c r="G37" s="28"/>
      <c r="H37" s="223"/>
      <c r="I37" s="212"/>
      <c r="J37" s="221" t="s">
        <v>293</v>
      </c>
      <c r="K37" s="216"/>
      <c r="L37" s="223"/>
      <c r="M37" s="224"/>
      <c r="N37" s="211"/>
      <c r="O37" s="36"/>
      <c r="P37" s="37"/>
    </row>
    <row r="38" spans="1:16" s="7" customFormat="1" ht="13.95" customHeight="1" x14ac:dyDescent="0.3">
      <c r="A38" s="32"/>
      <c r="B38" s="192"/>
      <c r="C38" s="55"/>
      <c r="D38" s="77" t="s">
        <v>40</v>
      </c>
      <c r="E38" s="78" t="s">
        <v>21</v>
      </c>
      <c r="F38" s="26"/>
      <c r="G38" s="33"/>
      <c r="H38" s="223" t="s">
        <v>41</v>
      </c>
      <c r="I38" s="212"/>
      <c r="J38" s="223"/>
      <c r="K38" s="212"/>
      <c r="L38" s="223"/>
      <c r="M38" s="224"/>
      <c r="N38" s="211"/>
      <c r="O38" s="36"/>
      <c r="P38" s="37"/>
    </row>
    <row r="39" spans="1:16" s="7" customFormat="1" ht="13.95" customHeight="1" x14ac:dyDescent="0.3">
      <c r="A39" s="32"/>
      <c r="B39" s="192"/>
      <c r="C39" s="55"/>
      <c r="D39" s="76"/>
      <c r="E39" s="76"/>
      <c r="F39" s="29"/>
      <c r="G39" s="35"/>
      <c r="H39" s="281" t="s">
        <v>42</v>
      </c>
      <c r="I39" s="218"/>
      <c r="J39" s="223"/>
      <c r="K39" s="212"/>
      <c r="L39" s="223"/>
      <c r="M39" s="224"/>
      <c r="N39" s="211"/>
      <c r="O39" s="36"/>
      <c r="P39" s="37"/>
    </row>
    <row r="40" spans="1:16" s="7" customFormat="1" ht="13.95" customHeight="1" x14ac:dyDescent="0.3">
      <c r="A40" s="32">
        <v>12</v>
      </c>
      <c r="B40" s="193"/>
      <c r="C40" s="54"/>
      <c r="D40" s="77" t="s">
        <v>41</v>
      </c>
      <c r="E40" s="77" t="s">
        <v>26</v>
      </c>
      <c r="F40" s="26"/>
      <c r="G40" s="40"/>
      <c r="H40" s="221" t="s">
        <v>294</v>
      </c>
      <c r="I40" s="44"/>
      <c r="J40" s="223"/>
      <c r="K40" s="212"/>
      <c r="L40" s="223"/>
      <c r="M40" s="224"/>
      <c r="N40" s="211"/>
      <c r="O40" s="36"/>
      <c r="P40" s="37"/>
    </row>
    <row r="41" spans="1:16" s="7" customFormat="1" ht="13.95" customHeight="1" x14ac:dyDescent="0.3">
      <c r="A41" s="32"/>
      <c r="B41" s="192"/>
      <c r="C41" s="55"/>
      <c r="D41" s="77" t="s">
        <v>42</v>
      </c>
      <c r="E41" s="78" t="s">
        <v>26</v>
      </c>
      <c r="F41" s="26"/>
      <c r="G41" s="33"/>
      <c r="H41" s="211"/>
      <c r="I41" s="44"/>
      <c r="J41" s="223"/>
      <c r="K41" s="219"/>
      <c r="L41" s="223" t="s">
        <v>41</v>
      </c>
      <c r="M41" s="224"/>
      <c r="N41" s="211"/>
      <c r="O41" s="36"/>
      <c r="P41" s="37"/>
    </row>
    <row r="42" spans="1:16" s="7" customFormat="1" ht="13.95" customHeight="1" x14ac:dyDescent="0.3">
      <c r="A42" s="32"/>
      <c r="B42" s="192"/>
      <c r="C42" s="55"/>
      <c r="D42" s="76"/>
      <c r="E42" s="76"/>
      <c r="F42" s="29"/>
      <c r="G42" s="36"/>
      <c r="H42" s="211"/>
      <c r="I42" s="44"/>
      <c r="J42" s="223"/>
      <c r="K42" s="212"/>
      <c r="L42" s="217" t="s">
        <v>42</v>
      </c>
      <c r="M42" s="231"/>
      <c r="N42" s="211"/>
      <c r="O42" s="36"/>
      <c r="P42" s="37"/>
    </row>
    <row r="43" spans="1:16" s="7" customFormat="1" ht="13.95" customHeight="1" x14ac:dyDescent="0.3">
      <c r="A43" s="32">
        <v>13</v>
      </c>
      <c r="B43" s="193"/>
      <c r="C43" s="54">
        <v>1011</v>
      </c>
      <c r="D43" s="77" t="s">
        <v>43</v>
      </c>
      <c r="E43" s="77" t="s">
        <v>44</v>
      </c>
      <c r="F43" s="26"/>
      <c r="G43" s="28"/>
      <c r="H43" s="211"/>
      <c r="I43" s="44"/>
      <c r="J43" s="223"/>
      <c r="K43" s="212"/>
      <c r="L43" s="211" t="s">
        <v>294</v>
      </c>
      <c r="M43" s="232"/>
      <c r="N43" s="211"/>
      <c r="O43" s="36"/>
      <c r="P43" s="37"/>
    </row>
    <row r="44" spans="1:16" s="7" customFormat="1" ht="13.95" customHeight="1" x14ac:dyDescent="0.3">
      <c r="A44" s="32"/>
      <c r="B44" s="192"/>
      <c r="C44" s="55"/>
      <c r="D44" s="77" t="s">
        <v>45</v>
      </c>
      <c r="E44" s="78" t="s">
        <v>44</v>
      </c>
      <c r="F44" s="26"/>
      <c r="G44" s="33"/>
      <c r="H44" s="211" t="s">
        <v>46</v>
      </c>
      <c r="I44" s="44"/>
      <c r="J44" s="223"/>
      <c r="K44" s="212"/>
      <c r="L44" s="211"/>
      <c r="M44" s="210"/>
      <c r="N44" s="223"/>
      <c r="O44" s="195"/>
      <c r="P44" s="37"/>
    </row>
    <row r="45" spans="1:16" s="7" customFormat="1" ht="13.95" customHeight="1" x14ac:dyDescent="0.25">
      <c r="A45" s="32"/>
      <c r="B45" s="192"/>
      <c r="C45" s="55"/>
      <c r="D45" s="76"/>
      <c r="E45" s="76"/>
      <c r="F45" s="29"/>
      <c r="G45" s="35"/>
      <c r="H45" s="247" t="s">
        <v>47</v>
      </c>
      <c r="I45" s="44"/>
      <c r="J45" s="223"/>
      <c r="K45" s="212"/>
      <c r="L45" s="211"/>
      <c r="M45" s="210"/>
      <c r="N45" s="233"/>
      <c r="O45" s="81"/>
      <c r="P45" s="37"/>
    </row>
    <row r="46" spans="1:16" s="7" customFormat="1" ht="13.95" customHeight="1" x14ac:dyDescent="0.3">
      <c r="A46" s="32">
        <v>14</v>
      </c>
      <c r="B46" s="193"/>
      <c r="C46" s="54"/>
      <c r="D46" s="77" t="s">
        <v>46</v>
      </c>
      <c r="E46" s="77" t="s">
        <v>21</v>
      </c>
      <c r="F46" s="26"/>
      <c r="G46" s="40"/>
      <c r="H46" s="221" t="s">
        <v>294</v>
      </c>
      <c r="I46" s="216"/>
      <c r="J46" s="223"/>
      <c r="K46" s="212"/>
      <c r="L46" s="211"/>
      <c r="M46" s="210"/>
      <c r="N46" s="234"/>
      <c r="O46" s="81"/>
      <c r="P46" s="37"/>
    </row>
    <row r="47" spans="1:16" s="7" customFormat="1" ht="13.95" customHeight="1" x14ac:dyDescent="0.3">
      <c r="A47" s="32"/>
      <c r="B47" s="192"/>
      <c r="C47" s="55"/>
      <c r="D47" s="77" t="s">
        <v>47</v>
      </c>
      <c r="E47" s="78"/>
      <c r="F47" s="26"/>
      <c r="G47" s="33"/>
      <c r="H47" s="223"/>
      <c r="I47" s="212"/>
      <c r="J47" s="223" t="s">
        <v>48</v>
      </c>
      <c r="K47" s="219"/>
      <c r="L47" s="211"/>
      <c r="M47" s="210"/>
      <c r="N47" s="223"/>
      <c r="O47" s="195"/>
      <c r="P47" s="37"/>
    </row>
    <row r="48" spans="1:16" s="7" customFormat="1" ht="13.95" customHeight="1" x14ac:dyDescent="0.3">
      <c r="A48" s="32"/>
      <c r="B48" s="192"/>
      <c r="C48" s="55"/>
      <c r="D48" s="76"/>
      <c r="E48" s="76"/>
      <c r="F48" s="29"/>
      <c r="G48" s="36"/>
      <c r="H48" s="223"/>
      <c r="I48" s="215" t="s">
        <v>281</v>
      </c>
      <c r="J48" s="217" t="s">
        <v>49</v>
      </c>
      <c r="K48" s="218"/>
      <c r="L48" s="211"/>
      <c r="M48" s="210"/>
      <c r="N48" s="223"/>
      <c r="O48" s="81"/>
      <c r="P48" s="37"/>
    </row>
    <row r="49" spans="1:16" s="7" customFormat="1" ht="13.95" customHeight="1" x14ac:dyDescent="0.3">
      <c r="A49" s="32">
        <v>15</v>
      </c>
      <c r="B49" s="193"/>
      <c r="C49" s="54"/>
      <c r="D49" s="77" t="s">
        <v>23</v>
      </c>
      <c r="E49" s="74"/>
      <c r="F49" s="26"/>
      <c r="G49" s="28"/>
      <c r="H49" s="223"/>
      <c r="I49" s="212"/>
      <c r="J49" s="221" t="s">
        <v>296</v>
      </c>
      <c r="K49" s="235"/>
      <c r="L49" s="236"/>
      <c r="M49" s="210"/>
      <c r="N49" s="236"/>
      <c r="O49" s="36"/>
      <c r="P49" s="37"/>
    </row>
    <row r="50" spans="1:16" s="7" customFormat="1" ht="13.95" customHeight="1" x14ac:dyDescent="0.3">
      <c r="A50" s="32"/>
      <c r="B50" s="192"/>
      <c r="C50" s="55"/>
      <c r="D50" s="77"/>
      <c r="E50" s="75"/>
      <c r="F50" s="26"/>
      <c r="G50" s="33"/>
      <c r="H50" s="226" t="s">
        <v>48</v>
      </c>
      <c r="I50" s="212"/>
      <c r="J50" s="211"/>
      <c r="K50" s="44"/>
      <c r="L50" s="5"/>
      <c r="M50" s="5"/>
      <c r="N50" s="5"/>
      <c r="O50" s="36"/>
      <c r="P50" s="37"/>
    </row>
    <row r="51" spans="1:16" s="7" customFormat="1" ht="13.95" customHeight="1" x14ac:dyDescent="0.3">
      <c r="A51" s="32"/>
      <c r="B51" s="192"/>
      <c r="C51" s="55"/>
      <c r="D51" s="79"/>
      <c r="E51" s="76"/>
      <c r="F51" s="34"/>
      <c r="G51" s="35"/>
      <c r="H51" s="208" t="s">
        <v>49</v>
      </c>
      <c r="I51" s="218"/>
      <c r="J51" s="211"/>
      <c r="K51" s="44"/>
      <c r="L51" s="321" t="s">
        <v>20</v>
      </c>
      <c r="M51" s="5"/>
      <c r="N51" s="5"/>
      <c r="O51" s="36"/>
      <c r="P51" s="37"/>
    </row>
    <row r="52" spans="1:16" s="7" customFormat="1" ht="13.95" customHeight="1" x14ac:dyDescent="0.3">
      <c r="A52" s="25">
        <v>16</v>
      </c>
      <c r="B52" s="193" t="s">
        <v>50</v>
      </c>
      <c r="C52" s="54">
        <v>30</v>
      </c>
      <c r="D52" s="74" t="s">
        <v>48</v>
      </c>
      <c r="E52" s="74" t="s">
        <v>26</v>
      </c>
      <c r="F52" s="27"/>
      <c r="G52" s="40"/>
      <c r="H52" s="211"/>
      <c r="I52" s="44"/>
      <c r="J52" s="211"/>
      <c r="K52" s="44"/>
      <c r="L52" s="320" t="s">
        <v>22</v>
      </c>
      <c r="M52" s="237"/>
      <c r="N52" s="211" t="s">
        <v>65</v>
      </c>
      <c r="O52" s="66"/>
      <c r="P52" s="37"/>
    </row>
    <row r="53" spans="1:16" s="7" customFormat="1" ht="13.95" customHeight="1" x14ac:dyDescent="0.25">
      <c r="A53" s="32"/>
      <c r="B53" s="192"/>
      <c r="C53" s="55"/>
      <c r="D53" s="74" t="s">
        <v>49</v>
      </c>
      <c r="E53" s="75" t="s">
        <v>26</v>
      </c>
      <c r="F53" s="27"/>
      <c r="G53" s="33"/>
      <c r="H53" s="211"/>
      <c r="I53" s="44"/>
      <c r="J53" s="211"/>
      <c r="K53" s="214"/>
      <c r="L53" s="238" t="s">
        <v>289</v>
      </c>
      <c r="M53" s="224"/>
      <c r="N53" s="240" t="s">
        <v>66</v>
      </c>
      <c r="O53" s="36"/>
      <c r="P53" s="37"/>
    </row>
    <row r="54" spans="1:16" s="7" customFormat="1" ht="13.95" customHeight="1" x14ac:dyDescent="0.3">
      <c r="A54" s="32"/>
      <c r="B54" s="190"/>
      <c r="C54" s="56"/>
      <c r="D54" s="80"/>
      <c r="E54" s="80"/>
      <c r="F54" s="43"/>
      <c r="G54" s="44"/>
      <c r="H54" s="211"/>
      <c r="I54" s="44"/>
      <c r="J54" s="211"/>
      <c r="K54" s="44"/>
      <c r="L54" s="239" t="s">
        <v>19</v>
      </c>
      <c r="M54" s="224"/>
      <c r="N54" s="319" t="s">
        <v>305</v>
      </c>
      <c r="O54" s="36"/>
      <c r="P54" s="37"/>
    </row>
    <row r="55" spans="1:16" s="7" customFormat="1" ht="13.95" customHeight="1" x14ac:dyDescent="0.3">
      <c r="A55" s="25">
        <v>17</v>
      </c>
      <c r="B55" s="193" t="s">
        <v>53</v>
      </c>
      <c r="C55" s="54">
        <v>20</v>
      </c>
      <c r="D55" s="74" t="s">
        <v>51</v>
      </c>
      <c r="E55" s="74" t="s">
        <v>30</v>
      </c>
      <c r="F55" s="27"/>
      <c r="G55" s="28"/>
      <c r="H55" s="211"/>
      <c r="I55" s="44"/>
      <c r="J55" s="211"/>
      <c r="K55" s="44"/>
      <c r="L55" s="240" t="s">
        <v>65</v>
      </c>
      <c r="M55" s="241"/>
      <c r="N55" s="211"/>
      <c r="O55" s="284" t="s">
        <v>311</v>
      </c>
      <c r="P55" s="37"/>
    </row>
    <row r="56" spans="1:16" s="7" customFormat="1" ht="13.95" customHeight="1" x14ac:dyDescent="0.3">
      <c r="A56" s="32"/>
      <c r="B56" s="192"/>
      <c r="C56" s="55"/>
      <c r="D56" s="74" t="s">
        <v>52</v>
      </c>
      <c r="E56" s="75" t="s">
        <v>30</v>
      </c>
      <c r="F56" s="27"/>
      <c r="G56" s="33"/>
      <c r="H56" s="204" t="s">
        <v>51</v>
      </c>
      <c r="I56" s="44"/>
      <c r="J56" s="211"/>
      <c r="K56" s="44"/>
      <c r="L56" s="242" t="s">
        <v>66</v>
      </c>
      <c r="M56" s="243"/>
      <c r="N56" s="211"/>
      <c r="O56" s="36"/>
      <c r="P56" s="37"/>
    </row>
    <row r="57" spans="1:16" s="7" customFormat="1" ht="13.95" customHeight="1" x14ac:dyDescent="0.3">
      <c r="A57" s="32"/>
      <c r="B57" s="192"/>
      <c r="C57" s="55"/>
      <c r="D57" s="76"/>
      <c r="E57" s="76"/>
      <c r="F57" s="29"/>
      <c r="G57" s="35"/>
      <c r="H57" s="220" t="s">
        <v>52</v>
      </c>
      <c r="I57" s="44"/>
      <c r="J57" s="211"/>
      <c r="K57" s="44"/>
      <c r="L57" s="211"/>
      <c r="M57" s="210"/>
      <c r="N57" s="211"/>
      <c r="O57" s="36"/>
      <c r="P57" s="37"/>
    </row>
    <row r="58" spans="1:16" s="7" customFormat="1" ht="13.95" customHeight="1" x14ac:dyDescent="0.3">
      <c r="A58" s="32">
        <v>18</v>
      </c>
      <c r="B58" s="193"/>
      <c r="C58" s="54"/>
      <c r="D58" s="77" t="s">
        <v>23</v>
      </c>
      <c r="E58" s="74"/>
      <c r="F58" s="26"/>
      <c r="G58" s="40"/>
      <c r="H58" s="221"/>
      <c r="I58" s="216"/>
      <c r="J58" s="211"/>
      <c r="K58" s="44"/>
      <c r="L58" s="211"/>
      <c r="M58" s="210"/>
      <c r="N58" s="211"/>
      <c r="O58" s="36"/>
      <c r="P58" s="37"/>
    </row>
    <row r="59" spans="1:16" s="7" customFormat="1" ht="13.95" customHeight="1" x14ac:dyDescent="0.3">
      <c r="A59" s="32"/>
      <c r="B59" s="192"/>
      <c r="C59" s="55"/>
      <c r="D59" s="77"/>
      <c r="E59" s="75"/>
      <c r="F59" s="26"/>
      <c r="G59" s="33"/>
      <c r="H59" s="223"/>
      <c r="I59" s="212"/>
      <c r="J59" s="211" t="s">
        <v>51</v>
      </c>
      <c r="K59" s="214"/>
      <c r="L59" s="211"/>
      <c r="M59" s="210"/>
      <c r="N59" s="211"/>
      <c r="O59" s="36"/>
      <c r="P59" s="37"/>
    </row>
    <row r="60" spans="1:16" s="7" customFormat="1" ht="13.95" customHeight="1" x14ac:dyDescent="0.3">
      <c r="A60" s="32"/>
      <c r="B60" s="192"/>
      <c r="C60" s="55"/>
      <c r="D60" s="76"/>
      <c r="E60" s="76"/>
      <c r="F60" s="29"/>
      <c r="G60" s="36"/>
      <c r="H60" s="223"/>
      <c r="I60" s="215" t="s">
        <v>281</v>
      </c>
      <c r="J60" s="217" t="s">
        <v>52</v>
      </c>
      <c r="K60" s="209"/>
      <c r="L60" s="211"/>
      <c r="M60" s="210"/>
      <c r="N60" s="211"/>
      <c r="O60" s="36"/>
      <c r="P60" s="37"/>
    </row>
    <row r="61" spans="1:16" s="7" customFormat="1" ht="13.95" customHeight="1" x14ac:dyDescent="0.3">
      <c r="A61" s="32">
        <v>19</v>
      </c>
      <c r="B61" s="193"/>
      <c r="C61" s="54"/>
      <c r="D61" s="77" t="s">
        <v>23</v>
      </c>
      <c r="E61" s="74"/>
      <c r="F61" s="26"/>
      <c r="G61" s="28"/>
      <c r="H61" s="223"/>
      <c r="I61" s="212"/>
      <c r="J61" s="221" t="s">
        <v>304</v>
      </c>
      <c r="K61" s="216"/>
      <c r="L61" s="211"/>
      <c r="M61" s="210"/>
      <c r="N61" s="223"/>
      <c r="O61" s="195"/>
      <c r="P61" s="37"/>
    </row>
    <row r="62" spans="1:16" s="7" customFormat="1" ht="13.95" customHeight="1" x14ac:dyDescent="0.25">
      <c r="A62" s="32"/>
      <c r="B62" s="192"/>
      <c r="C62" s="55"/>
      <c r="D62" s="77"/>
      <c r="E62" s="75"/>
      <c r="F62" s="26"/>
      <c r="G62" s="33"/>
      <c r="H62" s="223" t="s">
        <v>54</v>
      </c>
      <c r="I62" s="212"/>
      <c r="J62" s="223"/>
      <c r="K62" s="212"/>
      <c r="L62" s="211"/>
      <c r="M62" s="210"/>
      <c r="N62" s="233"/>
      <c r="O62" s="81"/>
      <c r="P62" s="37"/>
    </row>
    <row r="63" spans="1:16" s="7" customFormat="1" ht="13.95" customHeight="1" x14ac:dyDescent="0.3">
      <c r="A63" s="32"/>
      <c r="B63" s="192"/>
      <c r="C63" s="55"/>
      <c r="D63" s="76"/>
      <c r="E63" s="76"/>
      <c r="F63" s="29"/>
      <c r="G63" s="35"/>
      <c r="H63" s="217" t="s">
        <v>55</v>
      </c>
      <c r="I63" s="218"/>
      <c r="J63" s="223"/>
      <c r="K63" s="212"/>
      <c r="L63" s="211"/>
      <c r="M63" s="210"/>
      <c r="N63" s="234"/>
      <c r="O63" s="81"/>
      <c r="P63" s="37"/>
    </row>
    <row r="64" spans="1:16" s="7" customFormat="1" ht="13.95" customHeight="1" x14ac:dyDescent="0.3">
      <c r="A64" s="32">
        <v>20</v>
      </c>
      <c r="B64" s="193"/>
      <c r="C64" s="54"/>
      <c r="D64" s="77" t="s">
        <v>54</v>
      </c>
      <c r="E64" s="77" t="s">
        <v>21</v>
      </c>
      <c r="F64" s="26"/>
      <c r="G64" s="40"/>
      <c r="H64" s="211"/>
      <c r="I64" s="44"/>
      <c r="J64" s="223"/>
      <c r="K64" s="212"/>
      <c r="L64" s="211"/>
      <c r="M64" s="210"/>
      <c r="N64" s="223"/>
      <c r="O64" s="195"/>
      <c r="P64" s="37"/>
    </row>
    <row r="65" spans="1:16" s="7" customFormat="1" ht="13.95" customHeight="1" x14ac:dyDescent="0.3">
      <c r="A65" s="32"/>
      <c r="B65" s="192"/>
      <c r="C65" s="55"/>
      <c r="D65" s="77" t="s">
        <v>55</v>
      </c>
      <c r="E65" s="78" t="s">
        <v>21</v>
      </c>
      <c r="F65" s="26"/>
      <c r="G65" s="33"/>
      <c r="H65" s="211"/>
      <c r="I65" s="44"/>
      <c r="J65" s="223"/>
      <c r="K65" s="219"/>
      <c r="L65" s="211" t="s">
        <v>51</v>
      </c>
      <c r="M65" s="210"/>
      <c r="N65" s="223"/>
      <c r="O65" s="81"/>
      <c r="P65" s="37"/>
    </row>
    <row r="66" spans="1:16" s="7" customFormat="1" ht="13.95" customHeight="1" x14ac:dyDescent="0.3">
      <c r="A66" s="32"/>
      <c r="B66" s="192"/>
      <c r="C66" s="55"/>
      <c r="D66" s="76"/>
      <c r="E66" s="76"/>
      <c r="F66" s="29"/>
      <c r="G66" s="36"/>
      <c r="H66" s="211"/>
      <c r="I66" s="44"/>
      <c r="J66" s="223"/>
      <c r="K66" s="212"/>
      <c r="L66" s="247" t="s">
        <v>52</v>
      </c>
      <c r="M66" s="210"/>
      <c r="N66" s="211"/>
      <c r="O66" s="36"/>
      <c r="P66" s="37"/>
    </row>
    <row r="67" spans="1:16" s="7" customFormat="1" ht="13.95" customHeight="1" x14ac:dyDescent="0.3">
      <c r="A67" s="32">
        <v>21</v>
      </c>
      <c r="B67" s="193"/>
      <c r="C67" s="54"/>
      <c r="D67" s="77" t="s">
        <v>56</v>
      </c>
      <c r="E67" s="77" t="s">
        <v>57</v>
      </c>
      <c r="F67" s="26"/>
      <c r="G67" s="28"/>
      <c r="H67" s="211"/>
      <c r="I67" s="44"/>
      <c r="J67" s="223"/>
      <c r="K67" s="212"/>
      <c r="L67" s="221" t="s">
        <v>295</v>
      </c>
      <c r="M67" s="222"/>
      <c r="N67" s="211"/>
      <c r="O67" s="36"/>
      <c r="P67" s="37"/>
    </row>
    <row r="68" spans="1:16" s="7" customFormat="1" ht="13.95" customHeight="1" x14ac:dyDescent="0.3">
      <c r="A68" s="32"/>
      <c r="B68" s="192"/>
      <c r="C68" s="55"/>
      <c r="D68" s="77" t="s">
        <v>58</v>
      </c>
      <c r="E68" s="78" t="s">
        <v>26</v>
      </c>
      <c r="F68" s="26"/>
      <c r="G68" s="33"/>
      <c r="H68" s="211" t="s">
        <v>59</v>
      </c>
      <c r="I68" s="44"/>
      <c r="J68" s="223"/>
      <c r="K68" s="212"/>
      <c r="L68" s="223"/>
      <c r="M68" s="224"/>
      <c r="N68" s="211"/>
      <c r="O68" s="36"/>
      <c r="P68" s="37"/>
    </row>
    <row r="69" spans="1:16" s="7" customFormat="1" ht="13.95" customHeight="1" x14ac:dyDescent="0.3">
      <c r="A69" s="32"/>
      <c r="B69" s="192"/>
      <c r="C69" s="55"/>
      <c r="D69" s="76"/>
      <c r="E69" s="76"/>
      <c r="F69" s="29"/>
      <c r="G69" s="35"/>
      <c r="H69" s="247" t="s">
        <v>61</v>
      </c>
      <c r="I69" s="44"/>
      <c r="J69" s="223"/>
      <c r="K69" s="212"/>
      <c r="L69" s="223"/>
      <c r="M69" s="224"/>
      <c r="N69" s="211"/>
      <c r="O69" s="36"/>
      <c r="P69" s="37"/>
    </row>
    <row r="70" spans="1:16" s="7" customFormat="1" ht="13.95" customHeight="1" x14ac:dyDescent="0.3">
      <c r="A70" s="32">
        <v>22</v>
      </c>
      <c r="B70" s="193"/>
      <c r="C70" s="54"/>
      <c r="D70" s="77" t="s">
        <v>59</v>
      </c>
      <c r="E70" s="77" t="s">
        <v>60</v>
      </c>
      <c r="F70" s="26"/>
      <c r="G70" s="40"/>
      <c r="H70" s="221" t="s">
        <v>295</v>
      </c>
      <c r="I70" s="216"/>
      <c r="J70" s="223"/>
      <c r="K70" s="212"/>
      <c r="L70" s="223"/>
      <c r="M70" s="224"/>
      <c r="N70" s="211"/>
      <c r="O70" s="36"/>
      <c r="P70" s="37"/>
    </row>
    <row r="71" spans="1:16" s="7" customFormat="1" ht="13.95" customHeight="1" x14ac:dyDescent="0.3">
      <c r="A71" s="32"/>
      <c r="B71" s="192"/>
      <c r="C71" s="55"/>
      <c r="D71" s="77" t="s">
        <v>61</v>
      </c>
      <c r="E71" s="78" t="s">
        <v>60</v>
      </c>
      <c r="F71" s="26"/>
      <c r="G71" s="33"/>
      <c r="H71" s="223"/>
      <c r="I71" s="212"/>
      <c r="J71" s="223" t="s">
        <v>63</v>
      </c>
      <c r="K71" s="219"/>
      <c r="L71" s="223"/>
      <c r="M71" s="224"/>
      <c r="N71" s="211"/>
      <c r="O71" s="36"/>
      <c r="P71" s="37"/>
    </row>
    <row r="72" spans="1:16" s="7" customFormat="1" ht="13.95" customHeight="1" x14ac:dyDescent="0.3">
      <c r="A72" s="32"/>
      <c r="B72" s="192"/>
      <c r="C72" s="55"/>
      <c r="D72" s="76"/>
      <c r="E72" s="76"/>
      <c r="F72" s="29"/>
      <c r="G72" s="36"/>
      <c r="H72" s="223"/>
      <c r="I72" s="244" t="s">
        <v>276</v>
      </c>
      <c r="J72" s="217" t="s">
        <v>64</v>
      </c>
      <c r="K72" s="218"/>
      <c r="L72" s="223"/>
      <c r="M72" s="224"/>
      <c r="N72" s="211"/>
      <c r="O72" s="36"/>
      <c r="P72" s="37"/>
    </row>
    <row r="73" spans="1:16" s="7" customFormat="1" ht="13.95" customHeight="1" x14ac:dyDescent="0.3">
      <c r="A73" s="32">
        <v>23</v>
      </c>
      <c r="B73" s="193"/>
      <c r="C73" s="54"/>
      <c r="D73" s="77" t="s">
        <v>23</v>
      </c>
      <c r="E73" s="74"/>
      <c r="F73" s="26"/>
      <c r="G73" s="28"/>
      <c r="H73" s="223"/>
      <c r="I73" s="212"/>
      <c r="J73" s="221" t="s">
        <v>293</v>
      </c>
      <c r="K73" s="235"/>
      <c r="L73" s="223"/>
      <c r="M73" s="224"/>
      <c r="N73" s="211"/>
      <c r="O73" s="36"/>
      <c r="P73" s="37"/>
    </row>
    <row r="74" spans="1:16" s="7" customFormat="1" ht="13.95" customHeight="1" x14ac:dyDescent="0.3">
      <c r="A74" s="32"/>
      <c r="B74" s="192"/>
      <c r="C74" s="55"/>
      <c r="D74" s="77"/>
      <c r="E74" s="75"/>
      <c r="F74" s="26"/>
      <c r="G74" s="33"/>
      <c r="H74" s="226" t="s">
        <v>63</v>
      </c>
      <c r="I74" s="212"/>
      <c r="J74" s="211"/>
      <c r="K74" s="44"/>
      <c r="L74" s="223"/>
      <c r="M74" s="224"/>
      <c r="N74" s="211"/>
      <c r="O74" s="36"/>
      <c r="P74" s="37"/>
    </row>
    <row r="75" spans="1:16" s="7" customFormat="1" ht="13.95" customHeight="1" x14ac:dyDescent="0.3">
      <c r="A75" s="32"/>
      <c r="B75" s="192"/>
      <c r="C75" s="55"/>
      <c r="D75" s="76"/>
      <c r="E75" s="76"/>
      <c r="F75" s="29"/>
      <c r="G75" s="35"/>
      <c r="H75" s="208" t="s">
        <v>64</v>
      </c>
      <c r="I75" s="218"/>
      <c r="J75" s="211"/>
      <c r="K75" s="44"/>
      <c r="L75" s="223"/>
      <c r="M75" s="224"/>
      <c r="N75" s="211"/>
      <c r="O75" s="36"/>
      <c r="P75" s="37"/>
    </row>
    <row r="76" spans="1:16" s="7" customFormat="1" ht="13.95" customHeight="1" x14ac:dyDescent="0.3">
      <c r="A76" s="25">
        <v>24</v>
      </c>
      <c r="B76" s="193" t="s">
        <v>62</v>
      </c>
      <c r="C76" s="54">
        <v>1004</v>
      </c>
      <c r="D76" s="74" t="s">
        <v>63</v>
      </c>
      <c r="E76" s="74" t="s">
        <v>21</v>
      </c>
      <c r="F76" s="27"/>
      <c r="G76" s="40"/>
      <c r="H76" s="211"/>
      <c r="I76" s="44"/>
      <c r="J76" s="211"/>
      <c r="K76" s="44"/>
      <c r="L76" s="223"/>
      <c r="M76" s="224"/>
      <c r="N76" s="211"/>
      <c r="O76" s="36"/>
      <c r="P76" s="37"/>
    </row>
    <row r="77" spans="1:16" s="7" customFormat="1" ht="13.95" customHeight="1" x14ac:dyDescent="0.3">
      <c r="A77" s="32"/>
      <c r="B77" s="192"/>
      <c r="C77" s="55"/>
      <c r="D77" s="74" t="s">
        <v>64</v>
      </c>
      <c r="E77" s="75" t="s">
        <v>21</v>
      </c>
      <c r="F77" s="27"/>
      <c r="G77" s="33"/>
      <c r="H77" s="211"/>
      <c r="I77" s="44"/>
      <c r="J77" s="211"/>
      <c r="K77" s="214"/>
      <c r="L77" s="223"/>
      <c r="M77" s="224"/>
      <c r="N77" s="211" t="s">
        <v>65</v>
      </c>
      <c r="O77" s="36"/>
      <c r="P77" s="37"/>
    </row>
    <row r="78" spans="1:16" s="7" customFormat="1" ht="13.95" customHeight="1" x14ac:dyDescent="0.3">
      <c r="A78" s="32"/>
      <c r="B78" s="192"/>
      <c r="C78" s="55"/>
      <c r="D78" s="76"/>
      <c r="E78" s="76"/>
      <c r="F78" s="29"/>
      <c r="G78" s="36"/>
      <c r="H78" s="211"/>
      <c r="I78" s="44"/>
      <c r="J78" s="211"/>
      <c r="K78" s="44"/>
      <c r="L78" s="227" t="s">
        <v>288</v>
      </c>
      <c r="M78" s="224"/>
      <c r="N78" s="217" t="s">
        <v>66</v>
      </c>
      <c r="O78" s="36"/>
      <c r="P78" s="37"/>
    </row>
    <row r="79" spans="1:16" s="7" customFormat="1" ht="13.95" customHeight="1" x14ac:dyDescent="0.3">
      <c r="A79" s="25">
        <v>25</v>
      </c>
      <c r="B79" s="193" t="s">
        <v>68</v>
      </c>
      <c r="C79" s="54">
        <v>1002</v>
      </c>
      <c r="D79" s="74" t="s">
        <v>65</v>
      </c>
      <c r="E79" s="74" t="s">
        <v>21</v>
      </c>
      <c r="F79" s="27"/>
      <c r="G79" s="45"/>
      <c r="H79" s="211"/>
      <c r="I79" s="44"/>
      <c r="J79" s="211"/>
      <c r="K79" s="44"/>
      <c r="L79" s="228" t="s">
        <v>18</v>
      </c>
      <c r="M79" s="224"/>
      <c r="N79" s="319" t="s">
        <v>305</v>
      </c>
      <c r="O79" s="36"/>
      <c r="P79" s="37"/>
    </row>
    <row r="80" spans="1:16" s="7" customFormat="1" ht="13.95" customHeight="1" x14ac:dyDescent="0.3">
      <c r="A80" s="32"/>
      <c r="B80" s="192"/>
      <c r="C80" s="55"/>
      <c r="D80" s="74" t="s">
        <v>66</v>
      </c>
      <c r="E80" s="75" t="s">
        <v>67</v>
      </c>
      <c r="F80" s="27"/>
      <c r="G80" s="46"/>
      <c r="H80" s="204" t="s">
        <v>65</v>
      </c>
      <c r="I80" s="44"/>
      <c r="J80" s="211"/>
      <c r="K80" s="44"/>
      <c r="L80" s="223"/>
      <c r="M80" s="224"/>
      <c r="N80" s="230"/>
      <c r="O80" s="41"/>
      <c r="P80" s="37"/>
    </row>
    <row r="81" spans="1:16" s="7" customFormat="1" ht="13.95" customHeight="1" x14ac:dyDescent="0.3">
      <c r="A81" s="32"/>
      <c r="B81" s="192"/>
      <c r="C81" s="55"/>
      <c r="D81" s="76"/>
      <c r="E81" s="76"/>
      <c r="F81" s="29"/>
      <c r="G81" s="35"/>
      <c r="H81" s="220" t="s">
        <v>66</v>
      </c>
      <c r="I81" s="44"/>
      <c r="J81" s="211"/>
      <c r="K81" s="44"/>
      <c r="L81" s="223"/>
      <c r="M81" s="224"/>
      <c r="N81" s="211"/>
      <c r="O81" s="36"/>
      <c r="P81" s="37"/>
    </row>
    <row r="82" spans="1:16" s="7" customFormat="1" ht="13.95" customHeight="1" x14ac:dyDescent="0.3">
      <c r="A82" s="32">
        <v>26</v>
      </c>
      <c r="B82" s="193"/>
      <c r="C82" s="54"/>
      <c r="D82" s="77" t="s">
        <v>23</v>
      </c>
      <c r="E82" s="74"/>
      <c r="F82" s="26"/>
      <c r="G82" s="40"/>
      <c r="H82" s="221"/>
      <c r="I82" s="216"/>
      <c r="J82" s="211"/>
      <c r="K82" s="44"/>
      <c r="L82" s="223"/>
      <c r="M82" s="224"/>
      <c r="N82" s="211"/>
      <c r="O82" s="36"/>
      <c r="P82" s="37"/>
    </row>
    <row r="83" spans="1:16" s="7" customFormat="1" ht="13.95" customHeight="1" x14ac:dyDescent="0.3">
      <c r="A83" s="32"/>
      <c r="B83" s="192"/>
      <c r="C83" s="55"/>
      <c r="D83" s="77"/>
      <c r="E83" s="75"/>
      <c r="F83" s="26"/>
      <c r="G83" s="33"/>
      <c r="H83" s="223"/>
      <c r="I83" s="212"/>
      <c r="J83" s="211" t="s">
        <v>65</v>
      </c>
      <c r="K83" s="214"/>
      <c r="L83" s="223"/>
      <c r="M83" s="224"/>
      <c r="N83" s="211"/>
      <c r="O83" s="36"/>
      <c r="P83" s="37"/>
    </row>
    <row r="84" spans="1:16" s="7" customFormat="1" ht="13.95" customHeight="1" x14ac:dyDescent="0.3">
      <c r="A84" s="32"/>
      <c r="B84" s="192"/>
      <c r="C84" s="55"/>
      <c r="D84" s="76"/>
      <c r="E84" s="76"/>
      <c r="F84" s="29"/>
      <c r="G84" s="36"/>
      <c r="H84" s="223"/>
      <c r="I84" s="244" t="s">
        <v>276</v>
      </c>
      <c r="J84" s="247" t="s">
        <v>66</v>
      </c>
      <c r="K84" s="44"/>
      <c r="L84" s="223"/>
      <c r="M84" s="224"/>
      <c r="N84" s="211"/>
      <c r="O84" s="36"/>
      <c r="P84" s="37"/>
    </row>
    <row r="85" spans="1:16" s="7" customFormat="1" ht="13.95" customHeight="1" x14ac:dyDescent="0.3">
      <c r="A85" s="32">
        <v>27</v>
      </c>
      <c r="B85" s="193"/>
      <c r="C85" s="54"/>
      <c r="D85" s="77" t="s">
        <v>69</v>
      </c>
      <c r="E85" s="77" t="s">
        <v>21</v>
      </c>
      <c r="F85" s="26"/>
      <c r="G85" s="28"/>
      <c r="H85" s="223"/>
      <c r="I85" s="212"/>
      <c r="J85" s="221" t="s">
        <v>295</v>
      </c>
      <c r="K85" s="216"/>
      <c r="L85" s="223"/>
      <c r="M85" s="224"/>
      <c r="N85" s="211"/>
      <c r="O85" s="36"/>
      <c r="P85" s="37"/>
    </row>
    <row r="86" spans="1:16" s="7" customFormat="1" ht="13.95" customHeight="1" x14ac:dyDescent="0.3">
      <c r="A86" s="32"/>
      <c r="B86" s="192"/>
      <c r="C86" s="55"/>
      <c r="D86" s="77" t="s">
        <v>70</v>
      </c>
      <c r="E86" s="78" t="s">
        <v>21</v>
      </c>
      <c r="F86" s="26"/>
      <c r="G86" s="33"/>
      <c r="H86" s="223" t="s">
        <v>69</v>
      </c>
      <c r="I86" s="212"/>
      <c r="J86" s="223"/>
      <c r="K86" s="212"/>
      <c r="L86" s="223"/>
      <c r="M86" s="224"/>
      <c r="N86" s="211"/>
      <c r="O86" s="36"/>
      <c r="P86" s="37"/>
    </row>
    <row r="87" spans="1:16" s="7" customFormat="1" ht="13.95" customHeight="1" x14ac:dyDescent="0.3">
      <c r="A87" s="32"/>
      <c r="B87" s="192"/>
      <c r="C87" s="55"/>
      <c r="D87" s="76"/>
      <c r="E87" s="76"/>
      <c r="F87" s="29"/>
      <c r="G87" s="35"/>
      <c r="H87" s="217" t="s">
        <v>70</v>
      </c>
      <c r="I87" s="218"/>
      <c r="J87" s="223"/>
      <c r="K87" s="212"/>
      <c r="L87" s="223"/>
      <c r="M87" s="224"/>
      <c r="N87" s="211"/>
      <c r="O87" s="36"/>
      <c r="P87" s="37"/>
    </row>
    <row r="88" spans="1:16" s="7" customFormat="1" ht="13.95" customHeight="1" x14ac:dyDescent="0.3">
      <c r="A88" s="32">
        <v>28</v>
      </c>
      <c r="B88" s="193"/>
      <c r="C88" s="54"/>
      <c r="D88" s="77" t="s">
        <v>71</v>
      </c>
      <c r="E88" s="77" t="s">
        <v>26</v>
      </c>
      <c r="F88" s="26"/>
      <c r="G88" s="40"/>
      <c r="H88" s="221" t="s">
        <v>293</v>
      </c>
      <c r="I88" s="225"/>
      <c r="J88" s="223"/>
      <c r="K88" s="212"/>
      <c r="L88" s="223"/>
      <c r="M88" s="224"/>
      <c r="N88" s="211"/>
      <c r="O88" s="36"/>
      <c r="P88" s="37"/>
    </row>
    <row r="89" spans="1:16" s="7" customFormat="1" ht="13.95" customHeight="1" x14ac:dyDescent="0.3">
      <c r="A89" s="32"/>
      <c r="B89" s="192"/>
      <c r="C89" s="55"/>
      <c r="D89" s="77" t="s">
        <v>72</v>
      </c>
      <c r="E89" s="78" t="s">
        <v>26</v>
      </c>
      <c r="F89" s="26"/>
      <c r="G89" s="33"/>
      <c r="H89" s="211"/>
      <c r="I89" s="225"/>
      <c r="J89" s="223"/>
      <c r="K89" s="219"/>
      <c r="L89" s="223" t="s">
        <v>65</v>
      </c>
      <c r="M89" s="224"/>
      <c r="N89" s="211"/>
      <c r="O89" s="36"/>
      <c r="P89" s="37"/>
    </row>
    <row r="90" spans="1:16" s="7" customFormat="1" ht="13.95" customHeight="1" x14ac:dyDescent="0.3">
      <c r="A90" s="32"/>
      <c r="B90" s="192"/>
      <c r="C90" s="55"/>
      <c r="D90" s="76"/>
      <c r="E90" s="76"/>
      <c r="F90" s="29"/>
      <c r="G90" s="36"/>
      <c r="H90" s="211"/>
      <c r="I90" s="225"/>
      <c r="J90" s="223"/>
      <c r="K90" s="212"/>
      <c r="L90" s="217" t="s">
        <v>66</v>
      </c>
      <c r="M90" s="231"/>
      <c r="N90" s="211"/>
      <c r="O90" s="36"/>
      <c r="P90" s="37"/>
    </row>
    <row r="91" spans="1:16" s="7" customFormat="1" ht="13.95" customHeight="1" x14ac:dyDescent="0.3">
      <c r="A91" s="32">
        <v>29</v>
      </c>
      <c r="B91" s="193"/>
      <c r="C91" s="54"/>
      <c r="D91" s="77" t="s">
        <v>73</v>
      </c>
      <c r="E91" s="77" t="s">
        <v>21</v>
      </c>
      <c r="F91" s="26"/>
      <c r="G91" s="28"/>
      <c r="H91" s="211"/>
      <c r="I91" s="225"/>
      <c r="J91" s="223"/>
      <c r="K91" s="212"/>
      <c r="L91" s="211" t="s">
        <v>304</v>
      </c>
      <c r="M91" s="245"/>
      <c r="N91" s="211"/>
      <c r="O91" s="36"/>
      <c r="P91" s="37"/>
    </row>
    <row r="92" spans="1:16" s="7" customFormat="1" ht="13.95" customHeight="1" x14ac:dyDescent="0.3">
      <c r="A92" s="32"/>
      <c r="B92" s="192"/>
      <c r="C92" s="55"/>
      <c r="D92" s="77" t="s">
        <v>74</v>
      </c>
      <c r="E92" s="78" t="s">
        <v>67</v>
      </c>
      <c r="F92" s="26"/>
      <c r="G92" s="33"/>
      <c r="H92" s="211" t="s">
        <v>75</v>
      </c>
      <c r="I92" s="225"/>
      <c r="J92" s="223"/>
      <c r="K92" s="212"/>
      <c r="L92" s="211"/>
      <c r="M92" s="210"/>
      <c r="N92" s="211"/>
      <c r="O92" s="36"/>
      <c r="P92" s="37"/>
    </row>
    <row r="93" spans="1:16" s="7" customFormat="1" ht="13.95" customHeight="1" x14ac:dyDescent="0.3">
      <c r="A93" s="32"/>
      <c r="B93" s="192"/>
      <c r="C93" s="55"/>
      <c r="D93" s="76"/>
      <c r="E93" s="76"/>
      <c r="F93" s="29"/>
      <c r="G93" s="35"/>
      <c r="H93" s="247" t="s">
        <v>76</v>
      </c>
      <c r="I93" s="225"/>
      <c r="J93" s="223"/>
      <c r="K93" s="212"/>
      <c r="L93" s="211"/>
      <c r="M93" s="210"/>
      <c r="N93" s="211"/>
      <c r="O93" s="36"/>
      <c r="P93" s="37"/>
    </row>
    <row r="94" spans="1:16" s="7" customFormat="1" ht="13.95" customHeight="1" x14ac:dyDescent="0.3">
      <c r="A94" s="32">
        <v>30</v>
      </c>
      <c r="B94" s="193"/>
      <c r="C94" s="54"/>
      <c r="D94" s="77" t="s">
        <v>75</v>
      </c>
      <c r="E94" s="77" t="s">
        <v>26</v>
      </c>
      <c r="F94" s="26"/>
      <c r="G94" s="40"/>
      <c r="H94" s="221" t="s">
        <v>296</v>
      </c>
      <c r="I94" s="216"/>
      <c r="J94" s="223"/>
      <c r="K94" s="212"/>
      <c r="L94" s="211"/>
      <c r="M94" s="210"/>
      <c r="N94" s="211"/>
      <c r="O94" s="36"/>
      <c r="P94" s="37"/>
    </row>
    <row r="95" spans="1:16" s="7" customFormat="1" ht="13.95" customHeight="1" x14ac:dyDescent="0.3">
      <c r="A95" s="32"/>
      <c r="B95" s="192"/>
      <c r="C95" s="55"/>
      <c r="D95" s="77" t="s">
        <v>76</v>
      </c>
      <c r="E95" s="78" t="s">
        <v>26</v>
      </c>
      <c r="F95" s="26"/>
      <c r="G95" s="33"/>
      <c r="H95" s="223"/>
      <c r="I95" s="212"/>
      <c r="J95" s="223" t="s">
        <v>75</v>
      </c>
      <c r="K95" s="219"/>
      <c r="L95" s="211"/>
      <c r="M95" s="210"/>
      <c r="N95" s="211"/>
      <c r="O95" s="36"/>
      <c r="P95" s="37"/>
    </row>
    <row r="96" spans="1:16" s="7" customFormat="1" ht="13.95" customHeight="1" x14ac:dyDescent="0.3">
      <c r="A96" s="32"/>
      <c r="B96" s="192"/>
      <c r="C96" s="55"/>
      <c r="D96" s="76"/>
      <c r="E96" s="76"/>
      <c r="F96" s="29"/>
      <c r="G96" s="36"/>
      <c r="H96" s="223"/>
      <c r="I96" s="244" t="s">
        <v>276</v>
      </c>
      <c r="J96" s="217" t="s">
        <v>76</v>
      </c>
      <c r="K96" s="218"/>
      <c r="L96" s="211"/>
      <c r="M96" s="210"/>
      <c r="N96" s="211"/>
      <c r="O96" s="36"/>
      <c r="P96" s="37"/>
    </row>
    <row r="97" spans="1:16" s="7" customFormat="1" ht="13.95" customHeight="1" x14ac:dyDescent="0.3">
      <c r="A97" s="32">
        <v>31</v>
      </c>
      <c r="B97" s="193"/>
      <c r="C97" s="54"/>
      <c r="D97" s="77" t="s">
        <v>23</v>
      </c>
      <c r="E97" s="74"/>
      <c r="F97" s="26"/>
      <c r="G97" s="28"/>
      <c r="H97" s="223"/>
      <c r="I97" s="212"/>
      <c r="J97" s="221" t="s">
        <v>298</v>
      </c>
      <c r="K97" s="235"/>
      <c r="L97" s="211"/>
      <c r="M97" s="210"/>
      <c r="N97" s="211"/>
      <c r="O97" s="36"/>
      <c r="P97" s="37"/>
    </row>
    <row r="98" spans="1:16" s="7" customFormat="1" ht="13.95" customHeight="1" x14ac:dyDescent="0.3">
      <c r="A98" s="32"/>
      <c r="B98" s="192"/>
      <c r="C98" s="55"/>
      <c r="D98" s="77"/>
      <c r="E98" s="75"/>
      <c r="F98" s="26"/>
      <c r="G98" s="33"/>
      <c r="H98" s="226" t="s">
        <v>78</v>
      </c>
      <c r="I98" s="212"/>
      <c r="J98" s="211"/>
      <c r="K98" s="44"/>
      <c r="L98" s="211"/>
      <c r="M98" s="210"/>
      <c r="N98" s="211"/>
      <c r="O98" s="36"/>
      <c r="P98" s="37"/>
    </row>
    <row r="99" spans="1:16" s="7" customFormat="1" ht="13.95" customHeight="1" x14ac:dyDescent="0.3">
      <c r="A99" s="32"/>
      <c r="B99" s="192"/>
      <c r="C99" s="55"/>
      <c r="D99" s="79"/>
      <c r="E99" s="76"/>
      <c r="F99" s="34"/>
      <c r="G99" s="35"/>
      <c r="H99" s="208" t="s">
        <v>79</v>
      </c>
      <c r="I99" s="218"/>
      <c r="J99" s="211"/>
      <c r="K99" s="44"/>
      <c r="L99" s="211"/>
      <c r="M99" s="210"/>
      <c r="N99" s="211"/>
      <c r="O99" s="36"/>
      <c r="P99" s="37"/>
    </row>
    <row r="100" spans="1:16" s="7" customFormat="1" ht="13.95" customHeight="1" x14ac:dyDescent="0.3">
      <c r="A100" s="25">
        <v>32</v>
      </c>
      <c r="B100" s="193" t="s">
        <v>77</v>
      </c>
      <c r="C100" s="54">
        <v>1000</v>
      </c>
      <c r="D100" s="74" t="s">
        <v>78</v>
      </c>
      <c r="E100" s="74" t="s">
        <v>44</v>
      </c>
      <c r="F100" s="27"/>
      <c r="G100" s="40"/>
      <c r="H100" s="211"/>
      <c r="I100" s="44"/>
      <c r="J100" s="211"/>
      <c r="K100" s="44"/>
      <c r="L100" s="211"/>
      <c r="M100" s="210"/>
      <c r="N100" s="211"/>
      <c r="O100" s="36"/>
      <c r="P100" s="37"/>
    </row>
    <row r="101" spans="1:16" s="7" customFormat="1" ht="13.95" customHeight="1" x14ac:dyDescent="0.3">
      <c r="A101" s="32"/>
      <c r="B101" s="192"/>
      <c r="C101" s="55"/>
      <c r="D101" s="74" t="s">
        <v>79</v>
      </c>
      <c r="E101" s="75" t="s">
        <v>44</v>
      </c>
      <c r="F101" s="27"/>
      <c r="G101" s="33"/>
      <c r="H101" s="211"/>
      <c r="I101" s="44"/>
      <c r="J101" s="211"/>
      <c r="K101" s="214"/>
      <c r="L101" s="211"/>
      <c r="M101" s="210"/>
      <c r="N101" s="236"/>
      <c r="O101" s="36"/>
      <c r="P101" s="37"/>
    </row>
    <row r="102" spans="1:16" s="7" customFormat="1" ht="14.55" customHeight="1" x14ac:dyDescent="0.3">
      <c r="A102" s="32"/>
      <c r="B102" s="192"/>
      <c r="C102" s="55"/>
      <c r="D102" s="79"/>
      <c r="E102" s="79"/>
      <c r="F102" s="34"/>
      <c r="G102" s="48"/>
      <c r="H102" s="211"/>
      <c r="I102" s="44"/>
      <c r="J102" s="211"/>
      <c r="K102" s="214"/>
      <c r="L102" s="211"/>
      <c r="M102" s="210"/>
      <c r="N102" s="236"/>
      <c r="O102" s="36"/>
      <c r="P102" s="37"/>
    </row>
    <row r="103" spans="1:16" s="7" customFormat="1" ht="14.55" customHeight="1" x14ac:dyDescent="0.3">
      <c r="A103" s="25">
        <v>33</v>
      </c>
      <c r="B103" s="193" t="s">
        <v>80</v>
      </c>
      <c r="C103" s="54">
        <v>1000</v>
      </c>
      <c r="D103" s="74" t="s">
        <v>81</v>
      </c>
      <c r="E103" s="74" t="s">
        <v>26</v>
      </c>
      <c r="F103" s="27"/>
      <c r="G103" s="28"/>
      <c r="H103" s="211"/>
      <c r="I103" s="203"/>
      <c r="J103" s="211"/>
      <c r="K103" s="203"/>
      <c r="L103" s="213"/>
      <c r="M103" s="246"/>
      <c r="N103" s="213"/>
      <c r="O103" s="284" t="s">
        <v>312</v>
      </c>
    </row>
    <row r="104" spans="1:16" s="7" customFormat="1" ht="14.55" customHeight="1" x14ac:dyDescent="0.3">
      <c r="A104" s="32"/>
      <c r="B104" s="192"/>
      <c r="C104" s="55"/>
      <c r="D104" s="74" t="s">
        <v>82</v>
      </c>
      <c r="E104" s="75" t="s">
        <v>26</v>
      </c>
      <c r="F104" s="27"/>
      <c r="G104" s="33"/>
      <c r="H104" s="204" t="s">
        <v>81</v>
      </c>
      <c r="I104" s="203"/>
      <c r="J104" s="211"/>
      <c r="K104" s="203"/>
      <c r="L104" s="213"/>
      <c r="M104" s="246"/>
      <c r="N104" s="213"/>
      <c r="O104" s="30"/>
    </row>
    <row r="105" spans="1:16" s="7" customFormat="1" ht="14.55" customHeight="1" x14ac:dyDescent="0.3">
      <c r="A105" s="32"/>
      <c r="B105" s="192"/>
      <c r="C105" s="55"/>
      <c r="D105" s="76"/>
      <c r="E105" s="76"/>
      <c r="F105" s="29"/>
      <c r="G105" s="35"/>
      <c r="H105" s="220" t="s">
        <v>82</v>
      </c>
      <c r="I105" s="44"/>
      <c r="J105" s="211"/>
      <c r="K105" s="44"/>
      <c r="L105" s="211"/>
      <c r="M105" s="210"/>
      <c r="N105" s="211"/>
      <c r="O105" s="36"/>
      <c r="P105" s="37"/>
    </row>
    <row r="106" spans="1:16" s="7" customFormat="1" ht="14.55" customHeight="1" x14ac:dyDescent="0.3">
      <c r="A106" s="32">
        <v>34</v>
      </c>
      <c r="B106" s="193"/>
      <c r="C106" s="54"/>
      <c r="D106" s="77" t="s">
        <v>23</v>
      </c>
      <c r="E106" s="74"/>
      <c r="F106" s="26"/>
      <c r="G106" s="40"/>
      <c r="H106" s="221"/>
      <c r="I106" s="216"/>
      <c r="J106" s="211"/>
      <c r="K106" s="44"/>
      <c r="L106" s="211"/>
      <c r="M106" s="210"/>
      <c r="N106" s="211"/>
      <c r="O106" s="36"/>
      <c r="P106" s="37"/>
    </row>
    <row r="107" spans="1:16" s="7" customFormat="1" ht="14.55" customHeight="1" x14ac:dyDescent="0.3">
      <c r="A107" s="32"/>
      <c r="B107" s="192"/>
      <c r="C107" s="55"/>
      <c r="D107" s="77"/>
      <c r="E107" s="75"/>
      <c r="F107" s="26"/>
      <c r="G107" s="33"/>
      <c r="H107" s="223"/>
      <c r="I107" s="212"/>
      <c r="J107" s="211" t="s">
        <v>81</v>
      </c>
      <c r="K107" s="214"/>
      <c r="L107" s="211"/>
      <c r="M107" s="210"/>
      <c r="N107" s="211"/>
      <c r="O107" s="36"/>
      <c r="P107" s="37"/>
    </row>
    <row r="108" spans="1:16" s="7" customFormat="1" ht="14.55" customHeight="1" x14ac:dyDescent="0.3">
      <c r="A108" s="32"/>
      <c r="B108" s="192"/>
      <c r="C108" s="55"/>
      <c r="D108" s="76"/>
      <c r="E108" s="76"/>
      <c r="F108" s="29"/>
      <c r="G108" s="36"/>
      <c r="H108" s="223"/>
      <c r="I108" s="244" t="s">
        <v>276</v>
      </c>
      <c r="J108" s="247" t="s">
        <v>82</v>
      </c>
      <c r="K108" s="44"/>
      <c r="L108" s="211"/>
      <c r="M108" s="210"/>
      <c r="N108" s="211"/>
      <c r="O108" s="36"/>
      <c r="P108" s="37"/>
    </row>
    <row r="109" spans="1:16" s="7" customFormat="1" ht="14.55" customHeight="1" x14ac:dyDescent="0.3">
      <c r="A109" s="32">
        <v>35</v>
      </c>
      <c r="B109" s="193"/>
      <c r="C109" s="54"/>
      <c r="D109" s="77" t="s">
        <v>83</v>
      </c>
      <c r="E109" s="77" t="s">
        <v>67</v>
      </c>
      <c r="F109" s="26"/>
      <c r="G109" s="28"/>
      <c r="H109" s="223"/>
      <c r="I109" s="212"/>
      <c r="J109" s="221" t="s">
        <v>304</v>
      </c>
      <c r="K109" s="216"/>
      <c r="L109" s="211"/>
      <c r="M109" s="210"/>
      <c r="N109" s="211"/>
      <c r="O109" s="36"/>
      <c r="P109" s="37"/>
    </row>
    <row r="110" spans="1:16" s="7" customFormat="1" ht="14.55" customHeight="1" x14ac:dyDescent="0.3">
      <c r="A110" s="32"/>
      <c r="B110" s="192"/>
      <c r="C110" s="55"/>
      <c r="D110" s="77" t="s">
        <v>84</v>
      </c>
      <c r="E110" s="78" t="s">
        <v>21</v>
      </c>
      <c r="F110" s="26"/>
      <c r="G110" s="33"/>
      <c r="H110" s="223" t="s">
        <v>85</v>
      </c>
      <c r="I110" s="212"/>
      <c r="J110" s="223"/>
      <c r="K110" s="212"/>
      <c r="L110" s="211"/>
      <c r="M110" s="210"/>
      <c r="N110" s="211"/>
      <c r="O110" s="36"/>
      <c r="P110" s="37"/>
    </row>
    <row r="111" spans="1:16" s="7" customFormat="1" ht="14.55" customHeight="1" x14ac:dyDescent="0.3">
      <c r="A111" s="32"/>
      <c r="B111" s="192"/>
      <c r="C111" s="55"/>
      <c r="D111" s="76"/>
      <c r="E111" s="76"/>
      <c r="F111" s="29"/>
      <c r="G111" s="35"/>
      <c r="H111" s="217" t="s">
        <v>87</v>
      </c>
      <c r="I111" s="218"/>
      <c r="J111" s="223"/>
      <c r="K111" s="212"/>
      <c r="L111" s="211"/>
      <c r="M111" s="210"/>
      <c r="N111" s="211"/>
      <c r="O111" s="36"/>
      <c r="P111" s="37"/>
    </row>
    <row r="112" spans="1:16" s="7" customFormat="1" ht="14.55" customHeight="1" x14ac:dyDescent="0.3">
      <c r="A112" s="32">
        <v>36</v>
      </c>
      <c r="B112" s="193"/>
      <c r="C112" s="54"/>
      <c r="D112" s="77" t="s">
        <v>85</v>
      </c>
      <c r="E112" s="77" t="s">
        <v>86</v>
      </c>
      <c r="F112" s="26"/>
      <c r="G112" s="40"/>
      <c r="H112" s="221" t="s">
        <v>296</v>
      </c>
      <c r="I112" s="225"/>
      <c r="J112" s="223"/>
      <c r="K112" s="212"/>
      <c r="L112" s="211"/>
      <c r="M112" s="210"/>
      <c r="N112" s="211"/>
      <c r="O112" s="36"/>
      <c r="P112" s="37"/>
    </row>
    <row r="113" spans="1:16" s="7" customFormat="1" ht="14.55" customHeight="1" x14ac:dyDescent="0.3">
      <c r="A113" s="32"/>
      <c r="B113" s="192"/>
      <c r="C113" s="55"/>
      <c r="D113" s="77" t="s">
        <v>87</v>
      </c>
      <c r="E113" s="78" t="s">
        <v>86</v>
      </c>
      <c r="F113" s="26"/>
      <c r="G113" s="33"/>
      <c r="H113" s="211"/>
      <c r="I113" s="225"/>
      <c r="J113" s="223"/>
      <c r="K113" s="219"/>
      <c r="L113" s="211" t="s">
        <v>93</v>
      </c>
      <c r="M113" s="210"/>
      <c r="N113" s="211"/>
      <c r="O113" s="36"/>
      <c r="P113" s="37"/>
    </row>
    <row r="114" spans="1:16" s="7" customFormat="1" ht="14.55" customHeight="1" x14ac:dyDescent="0.3">
      <c r="A114" s="32"/>
      <c r="B114" s="192"/>
      <c r="C114" s="55"/>
      <c r="D114" s="76"/>
      <c r="E114" s="76"/>
      <c r="F114" s="29"/>
      <c r="G114" s="36"/>
      <c r="H114" s="211"/>
      <c r="I114" s="225"/>
      <c r="J114" s="223"/>
      <c r="K114" s="212"/>
      <c r="L114" s="247" t="s">
        <v>95</v>
      </c>
      <c r="M114" s="210"/>
      <c r="N114" s="211"/>
      <c r="O114" s="36"/>
      <c r="P114" s="37"/>
    </row>
    <row r="115" spans="1:16" s="7" customFormat="1" ht="14.55" customHeight="1" x14ac:dyDescent="0.3">
      <c r="A115" s="32">
        <v>37</v>
      </c>
      <c r="B115" s="193"/>
      <c r="C115" s="54"/>
      <c r="D115" s="77" t="s">
        <v>88</v>
      </c>
      <c r="E115" s="77" t="s">
        <v>21</v>
      </c>
      <c r="F115" s="26"/>
      <c r="G115" s="28"/>
      <c r="H115" s="211"/>
      <c r="I115" s="225"/>
      <c r="J115" s="223"/>
      <c r="K115" s="212"/>
      <c r="L115" s="221" t="s">
        <v>295</v>
      </c>
      <c r="M115" s="222"/>
      <c r="N115" s="211"/>
      <c r="O115" s="36"/>
      <c r="P115" s="37"/>
    </row>
    <row r="116" spans="1:16" s="7" customFormat="1" ht="14.55" customHeight="1" x14ac:dyDescent="0.3">
      <c r="A116" s="32"/>
      <c r="B116" s="192"/>
      <c r="C116" s="55"/>
      <c r="D116" s="77" t="s">
        <v>89</v>
      </c>
      <c r="E116" s="78" t="s">
        <v>21</v>
      </c>
      <c r="F116" s="26"/>
      <c r="G116" s="33"/>
      <c r="H116" s="211" t="s">
        <v>90</v>
      </c>
      <c r="I116" s="225"/>
      <c r="J116" s="223"/>
      <c r="K116" s="212"/>
      <c r="L116" s="223"/>
      <c r="M116" s="224"/>
      <c r="N116" s="211"/>
      <c r="O116" s="36"/>
      <c r="P116" s="37"/>
    </row>
    <row r="117" spans="1:16" s="7" customFormat="1" ht="14.55" customHeight="1" x14ac:dyDescent="0.3">
      <c r="A117" s="32"/>
      <c r="B117" s="192"/>
      <c r="C117" s="55"/>
      <c r="D117" s="76"/>
      <c r="E117" s="76"/>
      <c r="F117" s="29"/>
      <c r="G117" s="35"/>
      <c r="H117" s="247" t="s">
        <v>91</v>
      </c>
      <c r="I117" s="225"/>
      <c r="J117" s="223"/>
      <c r="K117" s="212"/>
      <c r="L117" s="223"/>
      <c r="M117" s="224"/>
      <c r="N117" s="211"/>
      <c r="O117" s="36"/>
      <c r="P117" s="37"/>
    </row>
    <row r="118" spans="1:16" s="7" customFormat="1" ht="14.55" customHeight="1" x14ac:dyDescent="0.3">
      <c r="A118" s="32">
        <v>38</v>
      </c>
      <c r="B118" s="193"/>
      <c r="C118" s="54"/>
      <c r="D118" s="77" t="s">
        <v>90</v>
      </c>
      <c r="E118" s="77" t="s">
        <v>26</v>
      </c>
      <c r="F118" s="26"/>
      <c r="G118" s="40"/>
      <c r="H118" s="221" t="s">
        <v>297</v>
      </c>
      <c r="I118" s="216"/>
      <c r="J118" s="223"/>
      <c r="K118" s="212"/>
      <c r="L118" s="223"/>
      <c r="M118" s="224"/>
      <c r="N118" s="211"/>
      <c r="O118" s="36"/>
      <c r="P118" s="37"/>
    </row>
    <row r="119" spans="1:16" s="7" customFormat="1" ht="14.55" customHeight="1" x14ac:dyDescent="0.3">
      <c r="A119" s="32"/>
      <c r="B119" s="192"/>
      <c r="C119" s="55"/>
      <c r="D119" s="77" t="s">
        <v>91</v>
      </c>
      <c r="E119" s="78" t="s">
        <v>26</v>
      </c>
      <c r="F119" s="26"/>
      <c r="G119" s="33"/>
      <c r="H119" s="223"/>
      <c r="I119" s="212"/>
      <c r="J119" s="223" t="s">
        <v>93</v>
      </c>
      <c r="K119" s="219"/>
      <c r="L119" s="223"/>
      <c r="M119" s="224"/>
      <c r="N119" s="211"/>
      <c r="O119" s="36"/>
      <c r="P119" s="37"/>
    </row>
    <row r="120" spans="1:16" s="7" customFormat="1" ht="14.55" customHeight="1" x14ac:dyDescent="0.3">
      <c r="A120" s="32"/>
      <c r="B120" s="192"/>
      <c r="C120" s="55"/>
      <c r="D120" s="76"/>
      <c r="E120" s="76"/>
      <c r="F120" s="29"/>
      <c r="G120" s="36"/>
      <c r="H120" s="223"/>
      <c r="I120" s="244" t="s">
        <v>276</v>
      </c>
      <c r="J120" s="217" t="s">
        <v>95</v>
      </c>
      <c r="K120" s="218"/>
      <c r="L120" s="223"/>
      <c r="M120" s="224"/>
      <c r="N120" s="211"/>
      <c r="O120" s="36"/>
      <c r="P120" s="37"/>
    </row>
    <row r="121" spans="1:16" s="7" customFormat="1" ht="14.55" customHeight="1" x14ac:dyDescent="0.3">
      <c r="A121" s="32">
        <v>39</v>
      </c>
      <c r="B121" s="193"/>
      <c r="C121" s="54"/>
      <c r="D121" s="77" t="s">
        <v>23</v>
      </c>
      <c r="E121" s="74"/>
      <c r="F121" s="26"/>
      <c r="G121" s="28"/>
      <c r="H121" s="223"/>
      <c r="I121" s="212"/>
      <c r="J121" s="221" t="s">
        <v>294</v>
      </c>
      <c r="K121" s="235"/>
      <c r="L121" s="223"/>
      <c r="M121" s="224"/>
      <c r="N121" s="211"/>
      <c r="O121" s="36"/>
      <c r="P121" s="37"/>
    </row>
    <row r="122" spans="1:16" s="7" customFormat="1" ht="14.55" customHeight="1" x14ac:dyDescent="0.3">
      <c r="A122" s="32"/>
      <c r="B122" s="192"/>
      <c r="C122" s="55"/>
      <c r="D122" s="77"/>
      <c r="E122" s="75"/>
      <c r="F122" s="26"/>
      <c r="G122" s="33"/>
      <c r="H122" s="226" t="s">
        <v>93</v>
      </c>
      <c r="I122" s="212"/>
      <c r="J122" s="211"/>
      <c r="K122" s="44"/>
      <c r="L122" s="223"/>
      <c r="M122" s="224"/>
      <c r="N122" s="211"/>
      <c r="O122" s="36"/>
      <c r="P122" s="37"/>
    </row>
    <row r="123" spans="1:16" s="7" customFormat="1" ht="14.55" customHeight="1" x14ac:dyDescent="0.3">
      <c r="A123" s="32"/>
      <c r="B123" s="192"/>
      <c r="C123" s="55"/>
      <c r="D123" s="76"/>
      <c r="E123" s="76"/>
      <c r="F123" s="29"/>
      <c r="G123" s="35"/>
      <c r="H123" s="208" t="s">
        <v>95</v>
      </c>
      <c r="I123" s="218"/>
      <c r="J123" s="211"/>
      <c r="K123" s="44"/>
      <c r="L123" s="223"/>
      <c r="M123" s="224"/>
      <c r="N123" s="211"/>
      <c r="O123" s="36"/>
      <c r="P123" s="37"/>
    </row>
    <row r="124" spans="1:16" s="7" customFormat="1" ht="14.55" customHeight="1" x14ac:dyDescent="0.3">
      <c r="A124" s="25">
        <v>40</v>
      </c>
      <c r="B124" s="193" t="s">
        <v>92</v>
      </c>
      <c r="C124" s="54">
        <v>1004</v>
      </c>
      <c r="D124" s="74" t="s">
        <v>93</v>
      </c>
      <c r="E124" s="74" t="s">
        <v>94</v>
      </c>
      <c r="F124" s="27"/>
      <c r="G124" s="40"/>
      <c r="H124" s="211"/>
      <c r="I124" s="44"/>
      <c r="J124" s="211"/>
      <c r="K124" s="44"/>
      <c r="L124" s="223"/>
      <c r="M124" s="224"/>
      <c r="N124" s="211"/>
      <c r="O124" s="36"/>
      <c r="P124" s="37"/>
    </row>
    <row r="125" spans="1:16" s="7" customFormat="1" ht="14.55" customHeight="1" x14ac:dyDescent="0.3">
      <c r="A125" s="32"/>
      <c r="B125" s="192"/>
      <c r="C125" s="55"/>
      <c r="D125" s="74" t="s">
        <v>95</v>
      </c>
      <c r="E125" s="75" t="s">
        <v>96</v>
      </c>
      <c r="F125" s="27"/>
      <c r="G125" s="33"/>
      <c r="H125" s="211"/>
      <c r="I125" s="44"/>
      <c r="J125" s="211"/>
      <c r="K125" s="214"/>
      <c r="L125" s="223"/>
      <c r="M125" s="224"/>
      <c r="N125" s="211" t="s">
        <v>93</v>
      </c>
      <c r="O125" s="36"/>
      <c r="P125" s="37"/>
    </row>
    <row r="126" spans="1:16" s="7" customFormat="1" ht="14.55" customHeight="1" x14ac:dyDescent="0.3">
      <c r="A126" s="32"/>
      <c r="B126" s="192"/>
      <c r="C126" s="55"/>
      <c r="D126" s="76"/>
      <c r="E126" s="76"/>
      <c r="F126" s="29"/>
      <c r="G126" s="36"/>
      <c r="H126" s="211"/>
      <c r="I126" s="44"/>
      <c r="J126" s="211"/>
      <c r="K126" s="44"/>
      <c r="L126" s="227" t="s">
        <v>288</v>
      </c>
      <c r="M126" s="224"/>
      <c r="N126" s="217" t="s">
        <v>95</v>
      </c>
      <c r="O126" s="36"/>
      <c r="P126" s="37"/>
    </row>
    <row r="127" spans="1:16" s="7" customFormat="1" ht="14.55" customHeight="1" x14ac:dyDescent="0.3">
      <c r="A127" s="25">
        <v>41</v>
      </c>
      <c r="B127" s="193" t="s">
        <v>100</v>
      </c>
      <c r="C127" s="54">
        <v>1006</v>
      </c>
      <c r="D127" s="74" t="s">
        <v>97</v>
      </c>
      <c r="E127" s="74" t="s">
        <v>98</v>
      </c>
      <c r="F127" s="27"/>
      <c r="G127" s="28"/>
      <c r="H127" s="211"/>
      <c r="I127" s="44"/>
      <c r="J127" s="211"/>
      <c r="K127" s="44"/>
      <c r="L127" s="228" t="s">
        <v>18</v>
      </c>
      <c r="M127" s="224"/>
      <c r="N127" s="319" t="s">
        <v>301</v>
      </c>
      <c r="O127" s="36"/>
      <c r="P127" s="37"/>
    </row>
    <row r="128" spans="1:16" s="7" customFormat="1" ht="14.55" customHeight="1" x14ac:dyDescent="0.3">
      <c r="A128" s="32"/>
      <c r="B128" s="192"/>
      <c r="C128" s="55"/>
      <c r="D128" s="74" t="s">
        <v>99</v>
      </c>
      <c r="E128" s="75" t="s">
        <v>98</v>
      </c>
      <c r="F128" s="27"/>
      <c r="G128" s="33"/>
      <c r="H128" s="204" t="s">
        <v>97</v>
      </c>
      <c r="I128" s="44"/>
      <c r="J128" s="211"/>
      <c r="K128" s="44"/>
      <c r="L128" s="223"/>
      <c r="M128" s="224"/>
      <c r="N128" s="230"/>
      <c r="O128" s="41"/>
      <c r="P128" s="37"/>
    </row>
    <row r="129" spans="1:16" s="7" customFormat="1" ht="14.55" customHeight="1" x14ac:dyDescent="0.3">
      <c r="A129" s="32"/>
      <c r="B129" s="192"/>
      <c r="C129" s="55"/>
      <c r="D129" s="76"/>
      <c r="E129" s="76"/>
      <c r="F129" s="29"/>
      <c r="G129" s="35"/>
      <c r="H129" s="220" t="s">
        <v>99</v>
      </c>
      <c r="I129" s="44"/>
      <c r="J129" s="211"/>
      <c r="K129" s="44"/>
      <c r="L129" s="223"/>
      <c r="M129" s="224"/>
      <c r="N129" s="211"/>
      <c r="O129" s="36"/>
      <c r="P129" s="37"/>
    </row>
    <row r="130" spans="1:16" s="7" customFormat="1" ht="14.55" customHeight="1" x14ac:dyDescent="0.3">
      <c r="A130" s="32">
        <v>42</v>
      </c>
      <c r="B130" s="193"/>
      <c r="C130" s="54"/>
      <c r="D130" s="77" t="s">
        <v>23</v>
      </c>
      <c r="E130" s="74"/>
      <c r="F130" s="26"/>
      <c r="G130" s="40"/>
      <c r="H130" s="221"/>
      <c r="I130" s="216"/>
      <c r="J130" s="211"/>
      <c r="K130" s="44"/>
      <c r="L130" s="223"/>
      <c r="M130" s="224"/>
      <c r="N130" s="211"/>
      <c r="O130" s="36"/>
      <c r="P130" s="37"/>
    </row>
    <row r="131" spans="1:16" s="7" customFormat="1" ht="14.55" customHeight="1" x14ac:dyDescent="0.3">
      <c r="A131" s="32"/>
      <c r="B131" s="192"/>
      <c r="C131" s="55"/>
      <c r="D131" s="77"/>
      <c r="E131" s="75"/>
      <c r="F131" s="26"/>
      <c r="G131" s="33"/>
      <c r="H131" s="223"/>
      <c r="I131" s="212"/>
      <c r="J131" s="211" t="s">
        <v>97</v>
      </c>
      <c r="K131" s="214"/>
      <c r="L131" s="223"/>
      <c r="M131" s="224"/>
      <c r="N131" s="211"/>
      <c r="O131" s="36"/>
      <c r="P131" s="37"/>
    </row>
    <row r="132" spans="1:16" s="7" customFormat="1" ht="14.55" customHeight="1" x14ac:dyDescent="0.3">
      <c r="A132" s="32"/>
      <c r="B132" s="192"/>
      <c r="C132" s="55"/>
      <c r="D132" s="76"/>
      <c r="E132" s="76"/>
      <c r="F132" s="29"/>
      <c r="G132" s="36"/>
      <c r="H132" s="223"/>
      <c r="I132" s="244" t="s">
        <v>276</v>
      </c>
      <c r="J132" s="247" t="s">
        <v>99</v>
      </c>
      <c r="K132" s="44"/>
      <c r="L132" s="223"/>
      <c r="M132" s="224"/>
      <c r="N132" s="211"/>
      <c r="O132" s="36"/>
      <c r="P132" s="37"/>
    </row>
    <row r="133" spans="1:16" s="7" customFormat="1" ht="14.55" customHeight="1" x14ac:dyDescent="0.3">
      <c r="A133" s="32">
        <v>43</v>
      </c>
      <c r="B133" s="193"/>
      <c r="C133" s="54"/>
      <c r="D133" s="77" t="s">
        <v>101</v>
      </c>
      <c r="E133" s="77" t="s">
        <v>26</v>
      </c>
      <c r="F133" s="26"/>
      <c r="G133" s="28"/>
      <c r="H133" s="223"/>
      <c r="I133" s="212"/>
      <c r="J133" s="221" t="s">
        <v>296</v>
      </c>
      <c r="K133" s="216"/>
      <c r="L133" s="223"/>
      <c r="M133" s="224"/>
      <c r="N133" s="211"/>
      <c r="O133" s="36"/>
      <c r="P133" s="37"/>
    </row>
    <row r="134" spans="1:16" s="7" customFormat="1" ht="14.55" customHeight="1" x14ac:dyDescent="0.3">
      <c r="A134" s="32"/>
      <c r="B134" s="192"/>
      <c r="C134" s="55"/>
      <c r="D134" s="77" t="s">
        <v>102</v>
      </c>
      <c r="E134" s="78" t="s">
        <v>26</v>
      </c>
      <c r="F134" s="26"/>
      <c r="G134" s="33"/>
      <c r="H134" s="223" t="s">
        <v>101</v>
      </c>
      <c r="I134" s="212"/>
      <c r="J134" s="223"/>
      <c r="K134" s="212"/>
      <c r="L134" s="223"/>
      <c r="M134" s="224"/>
      <c r="N134" s="211"/>
      <c r="O134" s="36"/>
      <c r="P134" s="37"/>
    </row>
    <row r="135" spans="1:16" s="7" customFormat="1" ht="14.55" customHeight="1" x14ac:dyDescent="0.3">
      <c r="A135" s="32"/>
      <c r="B135" s="192"/>
      <c r="C135" s="55"/>
      <c r="D135" s="76"/>
      <c r="E135" s="76"/>
      <c r="F135" s="29"/>
      <c r="G135" s="35"/>
      <c r="H135" s="281" t="s">
        <v>102</v>
      </c>
      <c r="I135" s="218"/>
      <c r="J135" s="223"/>
      <c r="K135" s="212"/>
      <c r="L135" s="223"/>
      <c r="M135" s="224"/>
      <c r="N135" s="211"/>
      <c r="O135" s="36"/>
      <c r="P135" s="37"/>
    </row>
    <row r="136" spans="1:16" s="7" customFormat="1" ht="14.55" customHeight="1" x14ac:dyDescent="0.3">
      <c r="A136" s="32">
        <v>44</v>
      </c>
      <c r="B136" s="193"/>
      <c r="C136" s="54"/>
      <c r="D136" s="77" t="s">
        <v>103</v>
      </c>
      <c r="E136" s="77" t="s">
        <v>67</v>
      </c>
      <c r="F136" s="26"/>
      <c r="G136" s="40"/>
      <c r="H136" s="221" t="s">
        <v>294</v>
      </c>
      <c r="I136" s="225"/>
      <c r="J136" s="223"/>
      <c r="K136" s="212"/>
      <c r="L136" s="223"/>
      <c r="M136" s="224"/>
      <c r="N136" s="211"/>
      <c r="O136" s="36"/>
      <c r="P136" s="37"/>
    </row>
    <row r="137" spans="1:16" s="7" customFormat="1" ht="14.55" customHeight="1" x14ac:dyDescent="0.3">
      <c r="A137" s="32"/>
      <c r="B137" s="192"/>
      <c r="C137" s="55"/>
      <c r="D137" s="77" t="s">
        <v>104</v>
      </c>
      <c r="E137" s="78" t="s">
        <v>67</v>
      </c>
      <c r="F137" s="26"/>
      <c r="G137" s="33"/>
      <c r="H137" s="211"/>
      <c r="I137" s="225"/>
      <c r="J137" s="223"/>
      <c r="K137" s="219"/>
      <c r="L137" s="223" t="s">
        <v>97</v>
      </c>
      <c r="M137" s="224"/>
      <c r="N137" s="211"/>
      <c r="O137" s="36"/>
      <c r="P137" s="37"/>
    </row>
    <row r="138" spans="1:16" s="7" customFormat="1" ht="14.55" customHeight="1" x14ac:dyDescent="0.3">
      <c r="A138" s="32"/>
      <c r="B138" s="192"/>
      <c r="C138" s="55"/>
      <c r="D138" s="76"/>
      <c r="E138" s="76"/>
      <c r="F138" s="29"/>
      <c r="G138" s="36"/>
      <c r="H138" s="211"/>
      <c r="I138" s="225"/>
      <c r="J138" s="223"/>
      <c r="K138" s="212"/>
      <c r="L138" s="217" t="s">
        <v>99</v>
      </c>
      <c r="M138" s="231"/>
      <c r="N138" s="211"/>
      <c r="O138" s="36"/>
      <c r="P138" s="37"/>
    </row>
    <row r="139" spans="1:16" s="7" customFormat="1" ht="14.55" customHeight="1" x14ac:dyDescent="0.3">
      <c r="A139" s="32">
        <v>45</v>
      </c>
      <c r="B139" s="193"/>
      <c r="C139" s="54"/>
      <c r="D139" s="77" t="s">
        <v>105</v>
      </c>
      <c r="E139" s="77" t="s">
        <v>26</v>
      </c>
      <c r="F139" s="26"/>
      <c r="G139" s="28"/>
      <c r="H139" s="211"/>
      <c r="I139" s="225"/>
      <c r="J139" s="223"/>
      <c r="K139" s="212"/>
      <c r="L139" s="211" t="s">
        <v>295</v>
      </c>
      <c r="M139" s="245"/>
      <c r="N139" s="211"/>
      <c r="O139" s="36"/>
      <c r="P139" s="37"/>
    </row>
    <row r="140" spans="1:16" s="7" customFormat="1" ht="14.55" customHeight="1" x14ac:dyDescent="0.3">
      <c r="A140" s="32"/>
      <c r="B140" s="192"/>
      <c r="C140" s="55"/>
      <c r="D140" s="77" t="s">
        <v>106</v>
      </c>
      <c r="E140" s="78" t="s">
        <v>26</v>
      </c>
      <c r="F140" s="26"/>
      <c r="G140" s="33"/>
      <c r="H140" s="211" t="s">
        <v>105</v>
      </c>
      <c r="I140" s="225"/>
      <c r="J140" s="223"/>
      <c r="K140" s="212"/>
      <c r="L140" s="211"/>
      <c r="M140" s="210"/>
      <c r="N140" s="211"/>
      <c r="O140" s="36"/>
      <c r="P140" s="37"/>
    </row>
    <row r="141" spans="1:16" s="7" customFormat="1" ht="14.55" customHeight="1" x14ac:dyDescent="0.3">
      <c r="A141" s="32"/>
      <c r="B141" s="192"/>
      <c r="C141" s="55"/>
      <c r="D141" s="76"/>
      <c r="E141" s="76"/>
      <c r="F141" s="29"/>
      <c r="G141" s="35"/>
      <c r="H141" s="247" t="s">
        <v>106</v>
      </c>
      <c r="I141" s="225"/>
      <c r="J141" s="223"/>
      <c r="K141" s="212"/>
      <c r="L141" s="211"/>
      <c r="M141" s="210"/>
      <c r="N141" s="211"/>
      <c r="O141" s="36"/>
      <c r="P141" s="37"/>
    </row>
    <row r="142" spans="1:16" s="7" customFormat="1" ht="14.55" customHeight="1" x14ac:dyDescent="0.3">
      <c r="A142" s="32">
        <v>46</v>
      </c>
      <c r="B142" s="193"/>
      <c r="C142" s="54"/>
      <c r="D142" s="77" t="s">
        <v>23</v>
      </c>
      <c r="E142" s="74"/>
      <c r="F142" s="26"/>
      <c r="G142" s="40"/>
      <c r="H142" s="221"/>
      <c r="I142" s="216"/>
      <c r="J142" s="223"/>
      <c r="K142" s="212"/>
      <c r="L142" s="211"/>
      <c r="M142" s="210"/>
      <c r="N142" s="211"/>
      <c r="O142" s="36"/>
      <c r="P142" s="37"/>
    </row>
    <row r="143" spans="1:16" s="7" customFormat="1" ht="14.55" customHeight="1" x14ac:dyDescent="0.3">
      <c r="A143" s="32"/>
      <c r="B143" s="192"/>
      <c r="C143" s="55"/>
      <c r="D143" s="77"/>
      <c r="E143" s="75"/>
      <c r="F143" s="26"/>
      <c r="G143" s="33"/>
      <c r="H143" s="223"/>
      <c r="I143" s="212"/>
      <c r="J143" s="223" t="s">
        <v>107</v>
      </c>
      <c r="K143" s="219"/>
      <c r="L143" s="211"/>
      <c r="M143" s="210"/>
      <c r="N143" s="211"/>
      <c r="O143" s="36"/>
      <c r="P143" s="37"/>
    </row>
    <row r="144" spans="1:16" s="7" customFormat="1" ht="14.55" customHeight="1" x14ac:dyDescent="0.3">
      <c r="A144" s="32"/>
      <c r="B144" s="192"/>
      <c r="C144" s="55"/>
      <c r="D144" s="76"/>
      <c r="E144" s="76"/>
      <c r="F144" s="29"/>
      <c r="G144" s="36"/>
      <c r="H144" s="223"/>
      <c r="I144" s="244" t="s">
        <v>276</v>
      </c>
      <c r="J144" s="217" t="s">
        <v>108</v>
      </c>
      <c r="K144" s="218"/>
      <c r="L144" s="211"/>
      <c r="M144" s="210"/>
      <c r="N144" s="211"/>
      <c r="O144" s="36"/>
      <c r="P144" s="37"/>
    </row>
    <row r="145" spans="1:16" s="7" customFormat="1" ht="14.55" customHeight="1" x14ac:dyDescent="0.3">
      <c r="A145" s="32">
        <v>47</v>
      </c>
      <c r="B145" s="193"/>
      <c r="C145" s="54"/>
      <c r="D145" s="77" t="s">
        <v>23</v>
      </c>
      <c r="E145" s="74"/>
      <c r="F145" s="26"/>
      <c r="G145" s="28"/>
      <c r="H145" s="223"/>
      <c r="I145" s="212"/>
      <c r="J145" s="221" t="s">
        <v>294</v>
      </c>
      <c r="K145" s="235"/>
      <c r="L145" s="236"/>
      <c r="M145" s="210"/>
      <c r="N145" s="236"/>
      <c r="O145" s="36"/>
      <c r="P145" s="37"/>
    </row>
    <row r="146" spans="1:16" s="7" customFormat="1" ht="14.55" customHeight="1" x14ac:dyDescent="0.3">
      <c r="A146" s="32"/>
      <c r="B146" s="192"/>
      <c r="C146" s="55"/>
      <c r="D146" s="77"/>
      <c r="E146" s="75"/>
      <c r="F146" s="26"/>
      <c r="G146" s="33"/>
      <c r="H146" s="226" t="s">
        <v>107</v>
      </c>
      <c r="I146" s="212"/>
      <c r="J146" s="211"/>
      <c r="K146" s="44"/>
      <c r="L146" s="211" t="s">
        <v>93</v>
      </c>
      <c r="M146" s="210"/>
      <c r="N146" s="211"/>
      <c r="O146" s="36"/>
      <c r="P146" s="37"/>
    </row>
    <row r="147" spans="1:16" s="7" customFormat="1" ht="14.55" customHeight="1" x14ac:dyDescent="0.3">
      <c r="A147" s="32"/>
      <c r="B147" s="192"/>
      <c r="C147" s="55"/>
      <c r="D147" s="79"/>
      <c r="E147" s="76"/>
      <c r="F147" s="34"/>
      <c r="G147" s="35"/>
      <c r="H147" s="208" t="s">
        <v>108</v>
      </c>
      <c r="I147" s="218"/>
      <c r="J147" s="211"/>
      <c r="K147" s="44"/>
      <c r="L147" s="242" t="s">
        <v>95</v>
      </c>
      <c r="M147" s="237"/>
      <c r="N147" s="211" t="s">
        <v>93</v>
      </c>
      <c r="O147" s="36"/>
      <c r="P147" s="37"/>
    </row>
    <row r="148" spans="1:16" s="7" customFormat="1" ht="14.55" customHeight="1" x14ac:dyDescent="0.25">
      <c r="A148" s="25">
        <v>48</v>
      </c>
      <c r="B148" s="193" t="s">
        <v>109</v>
      </c>
      <c r="C148" s="54">
        <v>20</v>
      </c>
      <c r="D148" s="74" t="s">
        <v>107</v>
      </c>
      <c r="E148" s="74" t="s">
        <v>30</v>
      </c>
      <c r="F148" s="27"/>
      <c r="G148" s="40"/>
      <c r="H148" s="211"/>
      <c r="I148" s="44"/>
      <c r="J148" s="211"/>
      <c r="K148" s="44"/>
      <c r="L148" s="238" t="s">
        <v>289</v>
      </c>
      <c r="M148" s="224"/>
      <c r="N148" s="240" t="s">
        <v>95</v>
      </c>
      <c r="O148" s="28"/>
      <c r="P148" s="37"/>
    </row>
    <row r="149" spans="1:16" s="7" customFormat="1" ht="14.55" customHeight="1" x14ac:dyDescent="0.3">
      <c r="A149" s="32"/>
      <c r="B149" s="192"/>
      <c r="C149" s="55"/>
      <c r="D149" s="74" t="s">
        <v>108</v>
      </c>
      <c r="E149" s="75" t="s">
        <v>30</v>
      </c>
      <c r="F149" s="27"/>
      <c r="G149" s="33"/>
      <c r="H149" s="211"/>
      <c r="I149" s="44"/>
      <c r="J149" s="211"/>
      <c r="K149" s="214"/>
      <c r="L149" s="239" t="s">
        <v>19</v>
      </c>
      <c r="M149" s="224"/>
      <c r="N149" s="319" t="s">
        <v>300</v>
      </c>
      <c r="O149" s="36"/>
      <c r="P149" s="37"/>
    </row>
    <row r="150" spans="1:16" s="7" customFormat="1" ht="14.55" customHeight="1" x14ac:dyDescent="0.3">
      <c r="A150" s="32"/>
      <c r="B150" s="190"/>
      <c r="C150" s="56"/>
      <c r="D150" s="80"/>
      <c r="E150" s="80"/>
      <c r="F150" s="43"/>
      <c r="G150" s="44"/>
      <c r="H150" s="211"/>
      <c r="I150" s="44"/>
      <c r="J150" s="211"/>
      <c r="K150" s="44"/>
      <c r="L150" s="240" t="s">
        <v>125</v>
      </c>
      <c r="M150" s="241"/>
      <c r="N150" s="211"/>
      <c r="O150" s="36"/>
      <c r="P150" s="37"/>
    </row>
    <row r="151" spans="1:16" s="12" customFormat="1" ht="14.55" customHeight="1" x14ac:dyDescent="0.3">
      <c r="A151" s="19"/>
      <c r="B151" s="192"/>
      <c r="C151" s="21"/>
      <c r="D151" s="76"/>
      <c r="E151" s="76"/>
      <c r="F151" s="21"/>
      <c r="G151" s="23"/>
      <c r="H151" s="211"/>
      <c r="I151" s="202"/>
      <c r="J151" s="211"/>
      <c r="K151" s="202"/>
      <c r="L151" s="242" t="s">
        <v>126</v>
      </c>
      <c r="M151" s="243"/>
      <c r="N151" s="211"/>
      <c r="O151" s="23"/>
      <c r="P151" s="20"/>
    </row>
    <row r="152" spans="1:16" s="12" customFormat="1" ht="14.55" customHeight="1" x14ac:dyDescent="0.3">
      <c r="A152" s="19"/>
      <c r="B152" s="192"/>
      <c r="C152" s="21"/>
      <c r="D152" s="76"/>
      <c r="E152" s="76"/>
      <c r="F152" s="21"/>
      <c r="G152" s="23"/>
      <c r="H152" s="211"/>
      <c r="I152" s="202"/>
      <c r="J152" s="211"/>
      <c r="K152" s="202"/>
      <c r="L152" s="223"/>
      <c r="M152" s="232"/>
      <c r="N152" s="211"/>
      <c r="O152" s="23"/>
      <c r="P152" s="20"/>
    </row>
    <row r="153" spans="1:16" s="7" customFormat="1" ht="14.55" customHeight="1" x14ac:dyDescent="0.3">
      <c r="A153" s="25">
        <v>49</v>
      </c>
      <c r="B153" s="193" t="s">
        <v>112</v>
      </c>
      <c r="C153" s="54">
        <v>1000</v>
      </c>
      <c r="D153" s="74" t="s">
        <v>110</v>
      </c>
      <c r="E153" s="74" t="s">
        <v>86</v>
      </c>
      <c r="F153" s="27"/>
      <c r="G153" s="28"/>
      <c r="H153" s="211"/>
      <c r="I153" s="44"/>
      <c r="J153" s="211"/>
      <c r="K153" s="44"/>
      <c r="L153" s="211"/>
      <c r="M153" s="210"/>
      <c r="N153" s="211"/>
      <c r="O153" s="285" t="s">
        <v>139</v>
      </c>
      <c r="P153" s="37"/>
    </row>
    <row r="154" spans="1:16" s="7" customFormat="1" ht="14.55" customHeight="1" x14ac:dyDescent="0.3">
      <c r="A154" s="32"/>
      <c r="B154" s="192"/>
      <c r="C154" s="55"/>
      <c r="D154" s="74" t="s">
        <v>111</v>
      </c>
      <c r="E154" s="75" t="s">
        <v>86</v>
      </c>
      <c r="F154" s="27"/>
      <c r="G154" s="33"/>
      <c r="H154" s="204" t="s">
        <v>110</v>
      </c>
      <c r="I154" s="44"/>
      <c r="J154" s="211"/>
      <c r="K154" s="44"/>
      <c r="L154" s="211"/>
      <c r="M154" s="210"/>
      <c r="N154" s="211"/>
      <c r="O154" s="36"/>
      <c r="P154" s="37"/>
    </row>
    <row r="155" spans="1:16" s="7" customFormat="1" ht="14.55" customHeight="1" x14ac:dyDescent="0.3">
      <c r="A155" s="32"/>
      <c r="B155" s="192"/>
      <c r="C155" s="55"/>
      <c r="D155" s="76"/>
      <c r="E155" s="76"/>
      <c r="F155" s="29"/>
      <c r="G155" s="35"/>
      <c r="H155" s="220" t="s">
        <v>111</v>
      </c>
      <c r="I155" s="44"/>
      <c r="J155" s="211"/>
      <c r="K155" s="44"/>
      <c r="L155" s="211"/>
      <c r="M155" s="210"/>
      <c r="N155" s="211"/>
      <c r="O155" s="36"/>
      <c r="P155" s="37"/>
    </row>
    <row r="156" spans="1:16" s="7" customFormat="1" ht="14.55" customHeight="1" x14ac:dyDescent="0.3">
      <c r="A156" s="32">
        <v>50</v>
      </c>
      <c r="B156" s="193"/>
      <c r="C156" s="54"/>
      <c r="D156" s="77" t="s">
        <v>23</v>
      </c>
      <c r="E156" s="74"/>
      <c r="F156" s="26"/>
      <c r="G156" s="40"/>
      <c r="H156" s="221"/>
      <c r="I156" s="216"/>
      <c r="J156" s="211"/>
      <c r="K156" s="44"/>
      <c r="L156" s="211"/>
      <c r="M156" s="210"/>
      <c r="N156" s="211"/>
      <c r="O156" s="36"/>
      <c r="P156" s="37"/>
    </row>
    <row r="157" spans="1:16" s="7" customFormat="1" ht="14.55" customHeight="1" x14ac:dyDescent="0.3">
      <c r="A157" s="32"/>
      <c r="B157" s="192"/>
      <c r="C157" s="55"/>
      <c r="D157" s="77"/>
      <c r="E157" s="75"/>
      <c r="F157" s="26"/>
      <c r="G157" s="33"/>
      <c r="H157" s="223"/>
      <c r="I157" s="212"/>
      <c r="J157" s="211" t="s">
        <v>110</v>
      </c>
      <c r="K157" s="214"/>
      <c r="L157" s="211"/>
      <c r="M157" s="210"/>
      <c r="N157" s="211"/>
      <c r="O157" s="36"/>
      <c r="P157" s="37"/>
    </row>
    <row r="158" spans="1:16" s="7" customFormat="1" ht="14.55" customHeight="1" x14ac:dyDescent="0.3">
      <c r="A158" s="32"/>
      <c r="B158" s="192"/>
      <c r="C158" s="55"/>
      <c r="D158" s="76"/>
      <c r="E158" s="76"/>
      <c r="F158" s="29"/>
      <c r="G158" s="36"/>
      <c r="H158" s="223"/>
      <c r="I158" s="215" t="s">
        <v>282</v>
      </c>
      <c r="J158" s="247" t="s">
        <v>111</v>
      </c>
      <c r="K158" s="44"/>
      <c r="L158" s="211"/>
      <c r="M158" s="210"/>
      <c r="N158" s="211"/>
      <c r="O158" s="36"/>
      <c r="P158" s="37"/>
    </row>
    <row r="159" spans="1:16" s="7" customFormat="1" ht="14.55" customHeight="1" x14ac:dyDescent="0.3">
      <c r="A159" s="32">
        <v>51</v>
      </c>
      <c r="B159" s="193"/>
      <c r="C159" s="54">
        <v>1014</v>
      </c>
      <c r="D159" s="77" t="s">
        <v>113</v>
      </c>
      <c r="E159" s="77" t="s">
        <v>21</v>
      </c>
      <c r="F159" s="26"/>
      <c r="G159" s="28"/>
      <c r="H159" s="223"/>
      <c r="I159" s="212"/>
      <c r="J159" s="221" t="s">
        <v>304</v>
      </c>
      <c r="K159" s="216"/>
      <c r="L159" s="211"/>
      <c r="M159" s="210"/>
      <c r="N159" s="211"/>
      <c r="O159" s="36"/>
      <c r="P159" s="37"/>
    </row>
    <row r="160" spans="1:16" s="7" customFormat="1" ht="14.55" customHeight="1" x14ac:dyDescent="0.3">
      <c r="A160" s="32"/>
      <c r="B160" s="192"/>
      <c r="C160" s="55"/>
      <c r="D160" s="77" t="s">
        <v>114</v>
      </c>
      <c r="E160" s="78" t="s">
        <v>21</v>
      </c>
      <c r="F160" s="26"/>
      <c r="G160" s="33"/>
      <c r="H160" s="223" t="s">
        <v>113</v>
      </c>
      <c r="I160" s="212"/>
      <c r="J160" s="223"/>
      <c r="K160" s="212"/>
      <c r="L160" s="211"/>
      <c r="M160" s="210"/>
      <c r="N160" s="211"/>
      <c r="O160" s="36"/>
      <c r="P160" s="37"/>
    </row>
    <row r="161" spans="1:16" s="7" customFormat="1" ht="14.55" customHeight="1" x14ac:dyDescent="0.3">
      <c r="A161" s="32"/>
      <c r="B161" s="192"/>
      <c r="C161" s="55"/>
      <c r="D161" s="76"/>
      <c r="E161" s="76"/>
      <c r="F161" s="29"/>
      <c r="G161" s="35"/>
      <c r="H161" s="217" t="s">
        <v>114</v>
      </c>
      <c r="I161" s="218"/>
      <c r="J161" s="223"/>
      <c r="K161" s="212"/>
      <c r="L161" s="211"/>
      <c r="M161" s="210"/>
      <c r="N161" s="211"/>
      <c r="O161" s="36"/>
      <c r="P161" s="37"/>
    </row>
    <row r="162" spans="1:16" s="7" customFormat="1" ht="14.55" customHeight="1" x14ac:dyDescent="0.3">
      <c r="A162" s="32">
        <v>52</v>
      </c>
      <c r="B162" s="193"/>
      <c r="C162" s="54"/>
      <c r="D162" s="77" t="s">
        <v>115</v>
      </c>
      <c r="E162" s="77" t="s">
        <v>26</v>
      </c>
      <c r="F162" s="26"/>
      <c r="G162" s="40"/>
      <c r="H162" s="221" t="s">
        <v>298</v>
      </c>
      <c r="I162" s="44"/>
      <c r="J162" s="223"/>
      <c r="K162" s="212"/>
      <c r="L162" s="211"/>
      <c r="M162" s="210"/>
      <c r="N162" s="211"/>
      <c r="O162" s="36"/>
      <c r="P162" s="37"/>
    </row>
    <row r="163" spans="1:16" s="7" customFormat="1" ht="14.55" customHeight="1" x14ac:dyDescent="0.3">
      <c r="A163" s="32"/>
      <c r="B163" s="192"/>
      <c r="C163" s="55"/>
      <c r="D163" s="77" t="s">
        <v>116</v>
      </c>
      <c r="E163" s="78" t="s">
        <v>26</v>
      </c>
      <c r="F163" s="26"/>
      <c r="G163" s="33"/>
      <c r="H163" s="211"/>
      <c r="I163" s="44"/>
      <c r="J163" s="223"/>
      <c r="K163" s="219"/>
      <c r="L163" s="211" t="s">
        <v>123</v>
      </c>
      <c r="M163" s="210"/>
      <c r="N163" s="211"/>
      <c r="O163" s="36"/>
      <c r="P163" s="37"/>
    </row>
    <row r="164" spans="1:16" s="7" customFormat="1" ht="14.55" customHeight="1" x14ac:dyDescent="0.3">
      <c r="A164" s="32"/>
      <c r="B164" s="192"/>
      <c r="C164" s="55"/>
      <c r="D164" s="76"/>
      <c r="E164" s="76"/>
      <c r="F164" s="29"/>
      <c r="G164" s="36"/>
      <c r="H164" s="211"/>
      <c r="I164" s="44"/>
      <c r="J164" s="223"/>
      <c r="K164" s="212"/>
      <c r="L164" s="247" t="s">
        <v>124</v>
      </c>
      <c r="M164" s="210"/>
      <c r="N164" s="211"/>
      <c r="O164" s="36"/>
      <c r="P164" s="37"/>
    </row>
    <row r="165" spans="1:16" s="7" customFormat="1" ht="14.55" customHeight="1" x14ac:dyDescent="0.3">
      <c r="A165" s="32">
        <v>53</v>
      </c>
      <c r="B165" s="193"/>
      <c r="C165" s="54"/>
      <c r="D165" s="77" t="s">
        <v>117</v>
      </c>
      <c r="E165" s="77" t="s">
        <v>21</v>
      </c>
      <c r="F165" s="26"/>
      <c r="G165" s="28"/>
      <c r="H165" s="211"/>
      <c r="I165" s="44"/>
      <c r="J165" s="223"/>
      <c r="K165" s="212"/>
      <c r="L165" s="221" t="s">
        <v>296</v>
      </c>
      <c r="M165" s="222"/>
      <c r="N165" s="211"/>
      <c r="O165" s="36"/>
      <c r="P165" s="37"/>
    </row>
    <row r="166" spans="1:16" s="7" customFormat="1" ht="14.55" customHeight="1" x14ac:dyDescent="0.3">
      <c r="A166" s="32"/>
      <c r="B166" s="192"/>
      <c r="C166" s="55"/>
      <c r="D166" s="77" t="s">
        <v>118</v>
      </c>
      <c r="E166" s="78" t="s">
        <v>21</v>
      </c>
      <c r="F166" s="26"/>
      <c r="G166" s="33"/>
      <c r="H166" s="211" t="s">
        <v>119</v>
      </c>
      <c r="I166" s="44"/>
      <c r="J166" s="223"/>
      <c r="K166" s="212"/>
      <c r="L166" s="223"/>
      <c r="M166" s="224"/>
      <c r="N166" s="211"/>
      <c r="O166" s="36"/>
      <c r="P166" s="37"/>
    </row>
    <row r="167" spans="1:16" s="7" customFormat="1" ht="14.55" customHeight="1" x14ac:dyDescent="0.3">
      <c r="A167" s="32"/>
      <c r="B167" s="192"/>
      <c r="C167" s="55"/>
      <c r="D167" s="76"/>
      <c r="E167" s="76"/>
      <c r="F167" s="29"/>
      <c r="G167" s="35"/>
      <c r="H167" s="247" t="s">
        <v>120</v>
      </c>
      <c r="I167" s="44"/>
      <c r="J167" s="223"/>
      <c r="K167" s="212"/>
      <c r="L167" s="223"/>
      <c r="M167" s="224"/>
      <c r="N167" s="211"/>
      <c r="O167" s="36"/>
      <c r="P167" s="37"/>
    </row>
    <row r="168" spans="1:16" s="7" customFormat="1" ht="14.55" customHeight="1" x14ac:dyDescent="0.3">
      <c r="A168" s="32">
        <v>54</v>
      </c>
      <c r="B168" s="193"/>
      <c r="C168" s="54"/>
      <c r="D168" s="77" t="s">
        <v>119</v>
      </c>
      <c r="E168" s="77" t="s">
        <v>26</v>
      </c>
      <c r="F168" s="26"/>
      <c r="G168" s="40"/>
      <c r="H168" s="221" t="s">
        <v>299</v>
      </c>
      <c r="I168" s="216"/>
      <c r="J168" s="223"/>
      <c r="K168" s="212"/>
      <c r="L168" s="223"/>
      <c r="M168" s="224"/>
      <c r="N168" s="211"/>
      <c r="O168" s="36"/>
      <c r="P168" s="37"/>
    </row>
    <row r="169" spans="1:16" s="7" customFormat="1" ht="14.55" customHeight="1" x14ac:dyDescent="0.3">
      <c r="A169" s="32"/>
      <c r="B169" s="192"/>
      <c r="C169" s="55"/>
      <c r="D169" s="77" t="s">
        <v>120</v>
      </c>
      <c r="E169" s="78" t="s">
        <v>121</v>
      </c>
      <c r="F169" s="26"/>
      <c r="G169" s="33"/>
      <c r="H169" s="223"/>
      <c r="I169" s="212"/>
      <c r="J169" s="223" t="s">
        <v>123</v>
      </c>
      <c r="K169" s="219"/>
      <c r="L169" s="223"/>
      <c r="M169" s="224"/>
      <c r="N169" s="211"/>
      <c r="O169" s="36"/>
      <c r="P169" s="37"/>
    </row>
    <row r="170" spans="1:16" s="7" customFormat="1" ht="14.55" customHeight="1" x14ac:dyDescent="0.3">
      <c r="A170" s="32"/>
      <c r="B170" s="192"/>
      <c r="C170" s="55"/>
      <c r="D170" s="76"/>
      <c r="E170" s="76"/>
      <c r="F170" s="29"/>
      <c r="G170" s="36"/>
      <c r="H170" s="223"/>
      <c r="I170" s="215" t="s">
        <v>282</v>
      </c>
      <c r="J170" s="217" t="s">
        <v>124</v>
      </c>
      <c r="K170" s="218"/>
      <c r="L170" s="223"/>
      <c r="M170" s="224"/>
      <c r="N170" s="211"/>
      <c r="O170" s="36"/>
      <c r="P170" s="37"/>
    </row>
    <row r="171" spans="1:16" s="7" customFormat="1" ht="14.55" customHeight="1" x14ac:dyDescent="0.3">
      <c r="A171" s="32">
        <v>55</v>
      </c>
      <c r="B171" s="193"/>
      <c r="C171" s="54"/>
      <c r="D171" s="77" t="s">
        <v>23</v>
      </c>
      <c r="E171" s="74"/>
      <c r="F171" s="26"/>
      <c r="G171" s="28"/>
      <c r="H171" s="223"/>
      <c r="I171" s="212"/>
      <c r="J171" s="221" t="s">
        <v>296</v>
      </c>
      <c r="K171" s="235"/>
      <c r="L171" s="223"/>
      <c r="M171" s="224"/>
      <c r="N171" s="211"/>
      <c r="O171" s="36"/>
      <c r="P171" s="37"/>
    </row>
    <row r="172" spans="1:16" s="7" customFormat="1" ht="14.55" customHeight="1" x14ac:dyDescent="0.3">
      <c r="A172" s="32"/>
      <c r="B172" s="192"/>
      <c r="C172" s="55"/>
      <c r="D172" s="77"/>
      <c r="E172" s="75"/>
      <c r="F172" s="26"/>
      <c r="G172" s="33"/>
      <c r="H172" s="226" t="s">
        <v>123</v>
      </c>
      <c r="I172" s="212"/>
      <c r="J172" s="211"/>
      <c r="K172" s="44"/>
      <c r="L172" s="223"/>
      <c r="M172" s="224"/>
      <c r="N172" s="211"/>
      <c r="O172" s="36"/>
      <c r="P172" s="37"/>
    </row>
    <row r="173" spans="1:16" s="7" customFormat="1" ht="14.55" customHeight="1" x14ac:dyDescent="0.3">
      <c r="A173" s="32"/>
      <c r="B173" s="192"/>
      <c r="C173" s="55"/>
      <c r="D173" s="76"/>
      <c r="E173" s="76"/>
      <c r="F173" s="29"/>
      <c r="G173" s="35"/>
      <c r="H173" s="208" t="s">
        <v>124</v>
      </c>
      <c r="I173" s="218"/>
      <c r="J173" s="211"/>
      <c r="K173" s="44"/>
      <c r="L173" s="223"/>
      <c r="M173" s="224"/>
      <c r="N173" s="211"/>
      <c r="O173" s="36"/>
      <c r="P173" s="37"/>
    </row>
    <row r="174" spans="1:16" s="7" customFormat="1" ht="14.55" customHeight="1" x14ac:dyDescent="0.3">
      <c r="A174" s="25">
        <v>56</v>
      </c>
      <c r="B174" s="193" t="s">
        <v>122</v>
      </c>
      <c r="C174" s="54">
        <v>1000</v>
      </c>
      <c r="D174" s="74" t="s">
        <v>123</v>
      </c>
      <c r="E174" s="74" t="s">
        <v>21</v>
      </c>
      <c r="F174" s="27"/>
      <c r="G174" s="40"/>
      <c r="H174" s="211"/>
      <c r="I174" s="44"/>
      <c r="J174" s="211"/>
      <c r="K174" s="44"/>
      <c r="L174" s="223"/>
      <c r="M174" s="224"/>
      <c r="N174" s="211"/>
      <c r="O174" s="36"/>
      <c r="P174" s="37"/>
    </row>
    <row r="175" spans="1:16" s="7" customFormat="1" ht="14.55" customHeight="1" x14ac:dyDescent="0.3">
      <c r="A175" s="32"/>
      <c r="B175" s="192"/>
      <c r="C175" s="55"/>
      <c r="D175" s="74" t="s">
        <v>124</v>
      </c>
      <c r="E175" s="75" t="s">
        <v>98</v>
      </c>
      <c r="F175" s="27"/>
      <c r="G175" s="33"/>
      <c r="H175" s="211"/>
      <c r="I175" s="44"/>
      <c r="J175" s="211"/>
      <c r="K175" s="214"/>
      <c r="L175" s="223"/>
      <c r="M175" s="224"/>
      <c r="N175" s="211" t="s">
        <v>125</v>
      </c>
      <c r="O175" s="36"/>
      <c r="P175" s="37"/>
    </row>
    <row r="176" spans="1:16" s="7" customFormat="1" ht="14.55" customHeight="1" x14ac:dyDescent="0.3">
      <c r="A176" s="32"/>
      <c r="B176" s="192"/>
      <c r="C176" s="55"/>
      <c r="D176" s="76"/>
      <c r="E176" s="76"/>
      <c r="F176" s="29"/>
      <c r="G176" s="36"/>
      <c r="H176" s="211"/>
      <c r="I176" s="44"/>
      <c r="J176" s="211"/>
      <c r="K176" s="44"/>
      <c r="L176" s="227" t="s">
        <v>288</v>
      </c>
      <c r="M176" s="224"/>
      <c r="N176" s="217" t="s">
        <v>126</v>
      </c>
      <c r="O176" s="36"/>
      <c r="P176" s="37"/>
    </row>
    <row r="177" spans="1:16" s="7" customFormat="1" ht="14.55" customHeight="1" x14ac:dyDescent="0.3">
      <c r="A177" s="25">
        <v>57</v>
      </c>
      <c r="B177" s="193" t="s">
        <v>127</v>
      </c>
      <c r="C177" s="54">
        <v>1006</v>
      </c>
      <c r="D177" s="74" t="s">
        <v>125</v>
      </c>
      <c r="E177" s="74" t="s">
        <v>57</v>
      </c>
      <c r="F177" s="27"/>
      <c r="G177" s="45"/>
      <c r="H177" s="211"/>
      <c r="I177" s="44"/>
      <c r="J177" s="211"/>
      <c r="K177" s="44"/>
      <c r="L177" s="228" t="s">
        <v>18</v>
      </c>
      <c r="M177" s="224"/>
      <c r="N177" s="319" t="s">
        <v>301</v>
      </c>
      <c r="O177" s="36"/>
      <c r="P177" s="37"/>
    </row>
    <row r="178" spans="1:16" s="7" customFormat="1" ht="14.55" customHeight="1" x14ac:dyDescent="0.3">
      <c r="A178" s="32"/>
      <c r="B178" s="192"/>
      <c r="C178" s="55"/>
      <c r="D178" s="74" t="s">
        <v>126</v>
      </c>
      <c r="E178" s="75" t="s">
        <v>121</v>
      </c>
      <c r="F178" s="27"/>
      <c r="G178" s="46"/>
      <c r="H178" s="204" t="s">
        <v>125</v>
      </c>
      <c r="I178" s="44"/>
      <c r="J178" s="211"/>
      <c r="K178" s="44"/>
      <c r="L178" s="223"/>
      <c r="M178" s="224"/>
      <c r="N178" s="230"/>
      <c r="O178" s="41"/>
      <c r="P178" s="37"/>
    </row>
    <row r="179" spans="1:16" s="7" customFormat="1" ht="14.55" customHeight="1" x14ac:dyDescent="0.3">
      <c r="A179" s="32"/>
      <c r="B179" s="192"/>
      <c r="C179" s="55"/>
      <c r="D179" s="76"/>
      <c r="E179" s="76"/>
      <c r="F179" s="29"/>
      <c r="G179" s="35"/>
      <c r="H179" s="220" t="s">
        <v>126</v>
      </c>
      <c r="I179" s="44"/>
      <c r="J179" s="211"/>
      <c r="K179" s="44"/>
      <c r="L179" s="223"/>
      <c r="M179" s="224"/>
      <c r="N179" s="211"/>
      <c r="O179" s="36"/>
      <c r="P179" s="37"/>
    </row>
    <row r="180" spans="1:16" s="7" customFormat="1" ht="14.55" customHeight="1" x14ac:dyDescent="0.3">
      <c r="A180" s="32">
        <v>58</v>
      </c>
      <c r="B180" s="193"/>
      <c r="C180" s="54"/>
      <c r="D180" s="77" t="s">
        <v>23</v>
      </c>
      <c r="E180" s="74"/>
      <c r="F180" s="26"/>
      <c r="G180" s="40"/>
      <c r="H180" s="221"/>
      <c r="I180" s="216"/>
      <c r="J180" s="211"/>
      <c r="K180" s="44"/>
      <c r="L180" s="223"/>
      <c r="M180" s="224"/>
      <c r="N180" s="211"/>
      <c r="O180" s="36"/>
      <c r="P180" s="37"/>
    </row>
    <row r="181" spans="1:16" s="7" customFormat="1" ht="14.55" customHeight="1" x14ac:dyDescent="0.3">
      <c r="A181" s="32"/>
      <c r="B181" s="192"/>
      <c r="C181" s="55"/>
      <c r="D181" s="77"/>
      <c r="E181" s="75"/>
      <c r="F181" s="26"/>
      <c r="G181" s="33"/>
      <c r="H181" s="223"/>
      <c r="I181" s="212"/>
      <c r="J181" s="211" t="s">
        <v>125</v>
      </c>
      <c r="K181" s="214"/>
      <c r="L181" s="223"/>
      <c r="M181" s="224"/>
      <c r="N181" s="211"/>
      <c r="O181" s="36"/>
      <c r="P181" s="37"/>
    </row>
    <row r="182" spans="1:16" s="7" customFormat="1" ht="14.55" customHeight="1" x14ac:dyDescent="0.3">
      <c r="A182" s="32"/>
      <c r="B182" s="192"/>
      <c r="C182" s="55"/>
      <c r="D182" s="76"/>
      <c r="E182" s="76"/>
      <c r="F182" s="29"/>
      <c r="G182" s="36"/>
      <c r="H182" s="223"/>
      <c r="I182" s="215" t="s">
        <v>282</v>
      </c>
      <c r="J182" s="247" t="s">
        <v>126</v>
      </c>
      <c r="K182" s="44"/>
      <c r="L182" s="223"/>
      <c r="M182" s="224"/>
      <c r="N182" s="211"/>
      <c r="O182" s="36"/>
      <c r="P182" s="37"/>
    </row>
    <row r="183" spans="1:16" s="7" customFormat="1" ht="14.55" customHeight="1" x14ac:dyDescent="0.3">
      <c r="A183" s="32">
        <v>59</v>
      </c>
      <c r="B183" s="193"/>
      <c r="C183" s="54"/>
      <c r="D183" s="77" t="s">
        <v>128</v>
      </c>
      <c r="E183" s="77" t="s">
        <v>26</v>
      </c>
      <c r="F183" s="26"/>
      <c r="G183" s="28"/>
      <c r="H183" s="223"/>
      <c r="I183" s="212"/>
      <c r="J183" s="221" t="s">
        <v>304</v>
      </c>
      <c r="K183" s="216"/>
      <c r="L183" s="223"/>
      <c r="M183" s="224"/>
      <c r="N183" s="211"/>
      <c r="O183" s="36"/>
      <c r="P183" s="37"/>
    </row>
    <row r="184" spans="1:16" s="7" customFormat="1" ht="14.55" customHeight="1" x14ac:dyDescent="0.3">
      <c r="A184" s="32"/>
      <c r="B184" s="192"/>
      <c r="C184" s="55"/>
      <c r="D184" s="77" t="s">
        <v>129</v>
      </c>
      <c r="E184" s="78" t="s">
        <v>26</v>
      </c>
      <c r="F184" s="26"/>
      <c r="G184" s="33"/>
      <c r="H184" s="223" t="s">
        <v>130</v>
      </c>
      <c r="I184" s="212"/>
      <c r="J184" s="223"/>
      <c r="K184" s="212"/>
      <c r="L184" s="223"/>
      <c r="M184" s="224"/>
      <c r="N184" s="211"/>
      <c r="O184" s="36"/>
      <c r="P184" s="37"/>
    </row>
    <row r="185" spans="1:16" s="7" customFormat="1" ht="14.55" customHeight="1" x14ac:dyDescent="0.3">
      <c r="A185" s="32"/>
      <c r="B185" s="192"/>
      <c r="C185" s="55"/>
      <c r="D185" s="76"/>
      <c r="E185" s="76"/>
      <c r="F185" s="29"/>
      <c r="G185" s="35"/>
      <c r="H185" s="217" t="s">
        <v>131</v>
      </c>
      <c r="I185" s="218"/>
      <c r="J185" s="223"/>
      <c r="K185" s="212"/>
      <c r="L185" s="223"/>
      <c r="M185" s="224"/>
      <c r="N185" s="211"/>
      <c r="O185" s="36"/>
      <c r="P185" s="37"/>
    </row>
    <row r="186" spans="1:16" s="7" customFormat="1" ht="14.55" customHeight="1" x14ac:dyDescent="0.3">
      <c r="A186" s="32">
        <v>60</v>
      </c>
      <c r="B186" s="193"/>
      <c r="C186" s="54"/>
      <c r="D186" s="77" t="s">
        <v>130</v>
      </c>
      <c r="E186" s="77" t="s">
        <v>21</v>
      </c>
      <c r="F186" s="26"/>
      <c r="G186" s="40"/>
      <c r="H186" s="221" t="s">
        <v>296</v>
      </c>
      <c r="I186" s="44"/>
      <c r="J186" s="223"/>
      <c r="K186" s="212"/>
      <c r="L186" s="223"/>
      <c r="M186" s="224"/>
      <c r="N186" s="211"/>
      <c r="O186" s="36"/>
      <c r="P186" s="37"/>
    </row>
    <row r="187" spans="1:16" s="7" customFormat="1" ht="14.55" customHeight="1" x14ac:dyDescent="0.3">
      <c r="A187" s="32"/>
      <c r="B187" s="192"/>
      <c r="C187" s="55"/>
      <c r="D187" s="77" t="s">
        <v>131</v>
      </c>
      <c r="E187" s="78" t="s">
        <v>21</v>
      </c>
      <c r="F187" s="26"/>
      <c r="G187" s="33"/>
      <c r="H187" s="211"/>
      <c r="I187" s="44"/>
      <c r="J187" s="223"/>
      <c r="K187" s="219"/>
      <c r="L187" s="223" t="s">
        <v>125</v>
      </c>
      <c r="M187" s="224"/>
      <c r="N187" s="211"/>
      <c r="O187" s="36"/>
      <c r="P187" s="37"/>
    </row>
    <row r="188" spans="1:16" s="7" customFormat="1" ht="14.55" customHeight="1" x14ac:dyDescent="0.3">
      <c r="A188" s="32"/>
      <c r="B188" s="192"/>
      <c r="C188" s="55"/>
      <c r="D188" s="76"/>
      <c r="E188" s="76"/>
      <c r="F188" s="29"/>
      <c r="G188" s="36"/>
      <c r="H188" s="211"/>
      <c r="I188" s="44"/>
      <c r="J188" s="223"/>
      <c r="K188" s="212"/>
      <c r="L188" s="217" t="s">
        <v>126</v>
      </c>
      <c r="M188" s="231"/>
      <c r="N188" s="211"/>
      <c r="O188" s="36"/>
      <c r="P188" s="37"/>
    </row>
    <row r="189" spans="1:16" s="7" customFormat="1" ht="14.55" customHeight="1" x14ac:dyDescent="0.3">
      <c r="A189" s="32">
        <v>61</v>
      </c>
      <c r="B189" s="193"/>
      <c r="C189" s="54"/>
      <c r="D189" s="77" t="s">
        <v>132</v>
      </c>
      <c r="E189" s="74"/>
      <c r="F189" s="26"/>
      <c r="G189" s="28"/>
      <c r="H189" s="211"/>
      <c r="I189" s="44"/>
      <c r="J189" s="223"/>
      <c r="K189" s="212"/>
      <c r="L189" s="211" t="s">
        <v>293</v>
      </c>
      <c r="M189" s="245"/>
      <c r="N189" s="211"/>
      <c r="O189" s="36"/>
      <c r="P189" s="37"/>
    </row>
    <row r="190" spans="1:16" s="7" customFormat="1" ht="14.55" customHeight="1" x14ac:dyDescent="0.3">
      <c r="A190" s="32"/>
      <c r="B190" s="192"/>
      <c r="C190" s="55"/>
      <c r="D190" s="77" t="s">
        <v>133</v>
      </c>
      <c r="E190" s="75"/>
      <c r="F190" s="26"/>
      <c r="G190" s="33"/>
      <c r="H190" s="211" t="s">
        <v>132</v>
      </c>
      <c r="I190" s="44"/>
      <c r="J190" s="223"/>
      <c r="K190" s="212"/>
      <c r="L190" s="211"/>
      <c r="M190" s="210"/>
      <c r="N190" s="211"/>
      <c r="O190" s="36"/>
      <c r="P190" s="37"/>
    </row>
    <row r="191" spans="1:16" s="7" customFormat="1" ht="14.55" customHeight="1" x14ac:dyDescent="0.3">
      <c r="A191" s="32"/>
      <c r="B191" s="192"/>
      <c r="C191" s="55"/>
      <c r="D191" s="76"/>
      <c r="E191" s="76"/>
      <c r="F191" s="29"/>
      <c r="G191" s="35"/>
      <c r="H191" s="247" t="s">
        <v>133</v>
      </c>
      <c r="I191" s="44"/>
      <c r="J191" s="223"/>
      <c r="K191" s="212"/>
      <c r="L191" s="211"/>
      <c r="M191" s="210"/>
      <c r="N191" s="211"/>
      <c r="O191" s="36"/>
      <c r="P191" s="37"/>
    </row>
    <row r="192" spans="1:16" s="7" customFormat="1" ht="14.55" customHeight="1" x14ac:dyDescent="0.3">
      <c r="A192" s="32">
        <v>62</v>
      </c>
      <c r="B192" s="193"/>
      <c r="C192" s="54"/>
      <c r="D192" s="77" t="s">
        <v>23</v>
      </c>
      <c r="E192" s="74"/>
      <c r="F192" s="26"/>
      <c r="G192" s="40"/>
      <c r="H192" s="221"/>
      <c r="I192" s="216"/>
      <c r="J192" s="223"/>
      <c r="K192" s="212"/>
      <c r="L192" s="211"/>
      <c r="M192" s="210"/>
      <c r="N192" s="211"/>
      <c r="O192" s="36"/>
      <c r="P192" s="37"/>
    </row>
    <row r="193" spans="1:16" s="7" customFormat="1" ht="14.55" customHeight="1" x14ac:dyDescent="0.3">
      <c r="A193" s="32"/>
      <c r="B193" s="192"/>
      <c r="C193" s="55"/>
      <c r="D193" s="77"/>
      <c r="E193" s="75"/>
      <c r="F193" s="26"/>
      <c r="G193" s="33"/>
      <c r="H193" s="223"/>
      <c r="I193" s="212"/>
      <c r="J193" s="223" t="s">
        <v>134</v>
      </c>
      <c r="K193" s="219"/>
      <c r="L193" s="211"/>
      <c r="M193" s="210"/>
      <c r="N193" s="211"/>
      <c r="O193" s="36"/>
      <c r="P193" s="37"/>
    </row>
    <row r="194" spans="1:16" s="7" customFormat="1" ht="14.55" customHeight="1" x14ac:dyDescent="0.3">
      <c r="A194" s="32"/>
      <c r="B194" s="192"/>
      <c r="C194" s="55"/>
      <c r="D194" s="76"/>
      <c r="E194" s="76"/>
      <c r="F194" s="29"/>
      <c r="G194" s="36"/>
      <c r="H194" s="223"/>
      <c r="I194" s="215" t="s">
        <v>282</v>
      </c>
      <c r="J194" s="217" t="s">
        <v>135</v>
      </c>
      <c r="K194" s="218"/>
      <c r="L194" s="211"/>
      <c r="M194" s="210"/>
      <c r="N194" s="211"/>
      <c r="O194" s="36"/>
      <c r="P194" s="37"/>
    </row>
    <row r="195" spans="1:16" s="7" customFormat="1" ht="14.55" customHeight="1" x14ac:dyDescent="0.3">
      <c r="A195" s="32">
        <v>63</v>
      </c>
      <c r="B195" s="193"/>
      <c r="C195" s="54"/>
      <c r="D195" s="77" t="s">
        <v>23</v>
      </c>
      <c r="E195" s="74"/>
      <c r="F195" s="26"/>
      <c r="G195" s="28"/>
      <c r="H195" s="223"/>
      <c r="I195" s="212"/>
      <c r="J195" s="221" t="s">
        <v>295</v>
      </c>
      <c r="K195" s="235"/>
      <c r="L195" s="211"/>
      <c r="M195" s="210"/>
      <c r="N195" s="211"/>
      <c r="O195" s="36"/>
      <c r="P195" s="37"/>
    </row>
    <row r="196" spans="1:16" s="7" customFormat="1" ht="14.55" customHeight="1" x14ac:dyDescent="0.3">
      <c r="A196" s="32"/>
      <c r="B196" s="192"/>
      <c r="C196" s="55"/>
      <c r="D196" s="77"/>
      <c r="E196" s="75"/>
      <c r="F196" s="26"/>
      <c r="G196" s="33"/>
      <c r="H196" s="226" t="s">
        <v>134</v>
      </c>
      <c r="I196" s="212"/>
      <c r="J196" s="42"/>
      <c r="K196" s="44"/>
      <c r="L196" s="211"/>
      <c r="M196" s="210"/>
      <c r="N196" s="211"/>
      <c r="O196" s="36"/>
      <c r="P196" s="37"/>
    </row>
    <row r="197" spans="1:16" s="7" customFormat="1" ht="14.55" customHeight="1" x14ac:dyDescent="0.3">
      <c r="A197" s="32"/>
      <c r="B197" s="192"/>
      <c r="C197" s="55"/>
      <c r="D197" s="79"/>
      <c r="E197" s="76"/>
      <c r="F197" s="34"/>
      <c r="G197" s="35"/>
      <c r="H197" s="208" t="s">
        <v>135</v>
      </c>
      <c r="I197" s="218"/>
      <c r="J197" s="42"/>
      <c r="K197" s="44"/>
      <c r="L197" s="211"/>
      <c r="M197" s="210"/>
      <c r="N197" s="211"/>
      <c r="O197" s="36"/>
      <c r="P197" s="37"/>
    </row>
    <row r="198" spans="1:16" s="7" customFormat="1" ht="14.55" customHeight="1" x14ac:dyDescent="0.3">
      <c r="A198" s="25">
        <v>64</v>
      </c>
      <c r="B198" s="193" t="s">
        <v>274</v>
      </c>
      <c r="C198" s="54">
        <v>16</v>
      </c>
      <c r="D198" s="74" t="s">
        <v>134</v>
      </c>
      <c r="E198" s="74" t="s">
        <v>26</v>
      </c>
      <c r="F198" s="27"/>
      <c r="G198" s="40"/>
      <c r="H198" s="211"/>
      <c r="I198" s="44"/>
      <c r="J198" s="42"/>
      <c r="K198" s="44"/>
      <c r="L198" s="211"/>
      <c r="M198" s="210"/>
      <c r="N198" s="211"/>
      <c r="O198" s="36"/>
      <c r="P198" s="37"/>
    </row>
    <row r="199" spans="1:16" s="7" customFormat="1" ht="14.55" customHeight="1" x14ac:dyDescent="0.3">
      <c r="A199" s="32"/>
      <c r="B199" s="192"/>
      <c r="C199" s="55"/>
      <c r="D199" s="74" t="s">
        <v>135</v>
      </c>
      <c r="E199" s="75" t="s">
        <v>21</v>
      </c>
      <c r="F199" s="27"/>
      <c r="G199" s="33"/>
      <c r="H199" s="211"/>
      <c r="I199" s="44"/>
      <c r="J199" s="42"/>
      <c r="K199" s="214"/>
      <c r="L199" s="211"/>
      <c r="M199" s="210"/>
      <c r="N199" s="236"/>
      <c r="O199" s="36"/>
      <c r="P199" s="37"/>
    </row>
    <row r="200" spans="1:16" ht="14.55" customHeight="1" x14ac:dyDescent="0.3">
      <c r="D200" s="65"/>
      <c r="E200" s="65"/>
      <c r="L200" s="249"/>
      <c r="M200" s="246"/>
      <c r="N200" s="249"/>
    </row>
    <row r="201" spans="1:16" x14ac:dyDescent="0.3">
      <c r="D201" s="65"/>
      <c r="E201" s="65"/>
      <c r="L201" s="286"/>
      <c r="N201" s="286"/>
    </row>
    <row r="202" spans="1:16" x14ac:dyDescent="0.3">
      <c r="D202" s="65"/>
      <c r="E202" s="65"/>
      <c r="L202" s="286"/>
      <c r="N202" s="286"/>
    </row>
    <row r="203" spans="1:16" x14ac:dyDescent="0.3">
      <c r="D203" s="65"/>
      <c r="E203" s="65"/>
    </row>
  </sheetData>
  <mergeCells count="2">
    <mergeCell ref="Q8:Q9"/>
    <mergeCell ref="Q10:Q13"/>
  </mergeCells>
  <phoneticPr fontId="3" type="noConversion"/>
  <conditionalFormatting sqref="F9">
    <cfRule type="expression" dxfId="32" priority="29" stopIfTrue="1">
      <formula>AND($L$1="CU",F9="Umpire")</formula>
    </cfRule>
    <cfRule type="expression" dxfId="31" priority="30" stopIfTrue="1">
      <formula>AND($L$1="CU",F9&lt;&gt;"Umpire",G9&lt;&gt;"")</formula>
    </cfRule>
    <cfRule type="expression" dxfId="30" priority="31" stopIfTrue="1">
      <formula>AND($L$1="CU",F9&lt;&gt;"Umpire")</formula>
    </cfRule>
  </conditionalFormatting>
  <conditionalFormatting sqref="B55 B58 B61 B64 B67 B70 B73 B76 B79 B82 B85 B88 B91 B94 B97 B100 B7 B10 B13 B16 B19 B22 B25 B28 B31 B34 B37 B40 B43 B46 B49 B52">
    <cfRule type="cellIs" dxfId="29" priority="32" stopIfTrue="1" operator="equal">
      <formula>"DA"</formula>
    </cfRule>
  </conditionalFormatting>
  <conditionalFormatting sqref="G9">
    <cfRule type="expression" dxfId="28" priority="33" stopIfTrue="1">
      <formula>$L$1="CU"</formula>
    </cfRule>
  </conditionalFormatting>
  <conditionalFormatting sqref="D55 D58 D61 D64 D67 D70 D73 D76 D79 D82 D85 D88 D91 D94 D97 D100 D7 D10 D13 D16 D19 D22 D25 D28 D31 D34 D37 D40 D43 D46 D49 D52 H15 H21 H27 H33 H39 H45 H51 H57 H63 H69 H75 H81 H87 H93 H99 J12 J24 J36 J84 L18 N30 L42 L66 L101:L102 L98 J48 J72 J96 L90">
    <cfRule type="cellIs" dxfId="27" priority="34" stopIfTrue="1" operator="equal">
      <formula>"Bye"</formula>
    </cfRule>
  </conditionalFormatting>
  <conditionalFormatting sqref="B153 B156 B159 B162 B165 B168 B171 B174 B177 B180 B183 B186 B189 B192 B195 B198 B103 B106 B109 B112 B115 B118 B121 B124 B127 B130 B133 B136 B139 B142 B145 B148">
    <cfRule type="cellIs" dxfId="26" priority="26" stopIfTrue="1" operator="equal">
      <formula>"DA"</formula>
    </cfRule>
  </conditionalFormatting>
  <conditionalFormatting sqref="D153 D156 D159 D162 D165 D168 D171 D174 D177 D180 D183 D186 D189 D192 D195 D198 D103 D106 D109 D112 D115 D118 D121 D124 D127 D130 D133 D136 D139 D142 D145 D148 H105 H111 H117 H123 H129 H135 H141 H147 H155 H161 H167 H173 H179 H185 H191 H197 J108 J132 J158 J182 L114 L164 L146 L199 L196">
    <cfRule type="cellIs" dxfId="25" priority="28" stopIfTrue="1" operator="equal">
      <formula>"Bye"</formula>
    </cfRule>
  </conditionalFormatting>
  <conditionalFormatting sqref="J120">
    <cfRule type="cellIs" dxfId="24" priority="22" stopIfTrue="1" operator="equal">
      <formula>"Bye"</formula>
    </cfRule>
  </conditionalFormatting>
  <conditionalFormatting sqref="J144">
    <cfRule type="cellIs" dxfId="23" priority="21" stopIfTrue="1" operator="equal">
      <formula>"Bye"</formula>
    </cfRule>
  </conditionalFormatting>
  <conditionalFormatting sqref="J170">
    <cfRule type="cellIs" dxfId="22" priority="20" stopIfTrue="1" operator="equal">
      <formula>"Bye"</formula>
    </cfRule>
  </conditionalFormatting>
  <conditionalFormatting sqref="J194">
    <cfRule type="cellIs" dxfId="21" priority="19" stopIfTrue="1" operator="equal">
      <formula>"Bye"</formula>
    </cfRule>
  </conditionalFormatting>
  <conditionalFormatting sqref="L138">
    <cfRule type="cellIs" dxfId="20" priority="18" stopIfTrue="1" operator="equal">
      <formula>"Bye"</formula>
    </cfRule>
  </conditionalFormatting>
  <conditionalFormatting sqref="L188">
    <cfRule type="cellIs" dxfId="19" priority="17" stopIfTrue="1" operator="equal">
      <formula>"Bye"</formula>
    </cfRule>
  </conditionalFormatting>
  <conditionalFormatting sqref="L29:L30">
    <cfRule type="expression" dxfId="18" priority="14" stopIfTrue="1">
      <formula>AND($N$1="CU",L29="Umpire")</formula>
    </cfRule>
    <cfRule type="expression" dxfId="17" priority="15" stopIfTrue="1">
      <formula>AND($N$1="CU",L29&lt;&gt;"Umpire",M29&lt;&gt;"")</formula>
    </cfRule>
    <cfRule type="expression" dxfId="16" priority="16" stopIfTrue="1">
      <formula>AND($N$1="CU",L29&lt;&gt;"Umpire")</formula>
    </cfRule>
  </conditionalFormatting>
  <conditionalFormatting sqref="L78:L79">
    <cfRule type="expression" dxfId="15" priority="11" stopIfTrue="1">
      <formula>AND($N$1="CU",L78="Umpire")</formula>
    </cfRule>
    <cfRule type="expression" dxfId="14" priority="12" stopIfTrue="1">
      <formula>AND($N$1="CU",L78&lt;&gt;"Umpire",M78&lt;&gt;"")</formula>
    </cfRule>
    <cfRule type="expression" dxfId="13" priority="13" stopIfTrue="1">
      <formula>AND($N$1="CU",L78&lt;&gt;"Umpire")</formula>
    </cfRule>
  </conditionalFormatting>
  <conditionalFormatting sqref="L126:L127">
    <cfRule type="expression" dxfId="12" priority="8" stopIfTrue="1">
      <formula>AND($N$1="CU",L126="Umpire")</formula>
    </cfRule>
    <cfRule type="expression" dxfId="11" priority="9" stopIfTrue="1">
      <formula>AND($N$1="CU",L126&lt;&gt;"Umpire",M126&lt;&gt;"")</formula>
    </cfRule>
    <cfRule type="expression" dxfId="10" priority="10" stopIfTrue="1">
      <formula>AND($N$1="CU",L126&lt;&gt;"Umpire")</formula>
    </cfRule>
  </conditionalFormatting>
  <conditionalFormatting sqref="L176:L177">
    <cfRule type="expression" dxfId="9" priority="5" stopIfTrue="1">
      <formula>AND($N$1="CU",L176="Umpire")</formula>
    </cfRule>
    <cfRule type="expression" dxfId="8" priority="6" stopIfTrue="1">
      <formula>AND($N$1="CU",L176&lt;&gt;"Umpire",M176&lt;&gt;"")</formula>
    </cfRule>
    <cfRule type="expression" dxfId="7" priority="7" stopIfTrue="1">
      <formula>AND($N$1="CU",L176&lt;&gt;"Umpire")</formula>
    </cfRule>
  </conditionalFormatting>
  <conditionalFormatting sqref="S10">
    <cfRule type="cellIs" dxfId="5" priority="4" stopIfTrue="1" operator="equal">
      <formula>"Bye"</formula>
    </cfRule>
  </conditionalFormatting>
  <conditionalFormatting sqref="S11">
    <cfRule type="cellIs" dxfId="3" priority="3" stopIfTrue="1" operator="equal">
      <formula>"Bye"</formula>
    </cfRule>
  </conditionalFormatting>
  <conditionalFormatting sqref="S12">
    <cfRule type="cellIs" dxfId="1" priority="2" stopIfTrue="1" operator="equal">
      <formula>"Bye"</formula>
    </cfRule>
  </conditionalFormatting>
  <conditionalFormatting sqref="S13">
    <cfRule type="cellIs" dxfId="0" priority="1" stopIfTrue="1" operator="equal">
      <formula>"Bye"</formula>
    </cfRule>
  </conditionalFormatting>
  <dataValidations count="1">
    <dataValidation type="list" allowBlank="1" showInputMessage="1" sqref="F9" xr:uid="{BD4EABB4-B011-42B3-B777-8B350BA6AE9A}">
      <formula1>#REF!</formula1>
    </dataValidation>
  </dataValidations>
  <pageMargins left="0.75" right="0.75" top="1" bottom="1" header="0.5" footer="0.5"/>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3</vt:i4>
      </vt:variant>
    </vt:vector>
  </HeadingPairs>
  <TitlesOfParts>
    <vt:vector size="6" baseType="lpstr">
      <vt:lpstr>100歲組</vt:lpstr>
      <vt:lpstr>115歲組</vt:lpstr>
      <vt:lpstr>130歲組</vt:lpstr>
      <vt:lpstr>'100歲組'!Print_Area</vt:lpstr>
      <vt:lpstr>'115歲組'!Print_Area</vt:lpstr>
      <vt:lpstr>'130歲組'!Print_Area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 wang</dc:creator>
  <cp:lastModifiedBy>100 wang</cp:lastModifiedBy>
  <cp:lastPrinted>2022-09-29T00:49:37Z</cp:lastPrinted>
  <dcterms:created xsi:type="dcterms:W3CDTF">2022-09-27T03:23:11Z</dcterms:created>
  <dcterms:modified xsi:type="dcterms:W3CDTF">2022-10-09T11:51:41Z</dcterms:modified>
</cp:coreProperties>
</file>