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-網協國際組\2020年度\2020優秀及具潛力選手計畫\"/>
    </mc:Choice>
  </mc:AlternateContent>
  <xr:revisionPtr revIDLastSave="0" documentId="13_ncr:1_{6802F795-CCFF-44E4-AFFD-29645DC655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優秀潛力總名單 " sheetId="4" r:id="rId1"/>
  </sheets>
  <definedNames>
    <definedName name="OLE_LINK7" localSheetId="0">'優秀潛力總名單 '!$A$72</definedName>
    <definedName name="_xlnm.Print_Titles" localSheetId="0">'優秀潛力總名單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8" i="4" l="1"/>
  <c r="N57" i="4"/>
  <c r="N56" i="4"/>
  <c r="N55" i="4" l="1"/>
  <c r="N45" i="4"/>
  <c r="N34" i="4" l="1"/>
  <c r="N20" i="4" l="1"/>
  <c r="N5" i="4"/>
  <c r="N4" i="4"/>
  <c r="N48" i="4"/>
  <c r="N49" i="4"/>
  <c r="N50" i="4"/>
  <c r="N51" i="4"/>
  <c r="N52" i="4"/>
  <c r="N53" i="4"/>
  <c r="N54" i="4"/>
  <c r="N47" i="4"/>
  <c r="N46" i="4"/>
  <c r="N37" i="4"/>
  <c r="N38" i="4"/>
  <c r="N39" i="4"/>
  <c r="N40" i="4"/>
  <c r="N41" i="4"/>
  <c r="N42" i="4"/>
  <c r="N43" i="4"/>
  <c r="N44" i="4"/>
  <c r="N36" i="4"/>
  <c r="N32" i="4"/>
  <c r="N28" i="4"/>
  <c r="N29" i="4"/>
  <c r="N30" i="4"/>
  <c r="N31" i="4"/>
  <c r="N33" i="4"/>
  <c r="N27" i="4"/>
  <c r="N25" i="4"/>
  <c r="N23" i="4"/>
  <c r="N21" i="4"/>
  <c r="N18" i="4"/>
  <c r="N13" i="4"/>
  <c r="N12" i="4"/>
  <c r="N8" i="4"/>
  <c r="N6" i="4"/>
  <c r="N7" i="4"/>
  <c r="N9" i="4"/>
  <c r="N10" i="4"/>
  <c r="N22" i="4"/>
  <c r="N24" i="4"/>
  <c r="N26" i="4"/>
  <c r="N14" i="4"/>
  <c r="N15" i="4"/>
  <c r="N16" i="4"/>
  <c r="N17" i="4"/>
  <c r="N11" i="4"/>
  <c r="N19" i="4" l="1"/>
  <c r="N35" i="4" l="1"/>
</calcChain>
</file>

<file path=xl/sharedStrings.xml><?xml version="1.0" encoding="utf-8"?>
<sst xmlns="http://schemas.openxmlformats.org/spreadsheetml/2006/main" count="249" uniqueCount="192">
  <si>
    <t>編號</t>
  </si>
  <si>
    <t>姓名</t>
  </si>
  <si>
    <t>性別</t>
  </si>
  <si>
    <t>出生年月日</t>
  </si>
  <si>
    <t>3. 台維斯盃／聯邦盃國家代表隊選手經費補助</t>
    <phoneticPr fontId="1" type="noConversion"/>
  </si>
  <si>
    <t>備註</t>
    <phoneticPr fontId="1" type="noConversion"/>
  </si>
  <si>
    <t>優秀
第一階段</t>
    <phoneticPr fontId="1" type="noConversion"/>
  </si>
  <si>
    <t>優秀
第二階段</t>
    <phoneticPr fontId="1" type="noConversion"/>
  </si>
  <si>
    <t>18-25轉職
第二階段</t>
    <phoneticPr fontId="1" type="noConversion"/>
  </si>
  <si>
    <t>世青世少
代表隊加碼</t>
    <phoneticPr fontId="1" type="noConversion"/>
  </si>
  <si>
    <t>1. 18歲組參加國際青少年賽事或國際職業賽事補助</t>
    <phoneticPr fontId="1" type="noConversion"/>
  </si>
  <si>
    <t>2. 16歲組參加國際青少年賽事或國際職業賽事補助</t>
    <phoneticPr fontId="1" type="noConversion"/>
  </si>
  <si>
    <t>3. 14歲組參加國內(外)賽事補助</t>
    <phoneticPr fontId="1" type="noConversion"/>
  </si>
  <si>
    <t>優秀選手補助項目：</t>
    <phoneticPr fontId="1" type="noConversion"/>
  </si>
  <si>
    <t>潛力選手補助項目：</t>
    <phoneticPr fontId="1" type="noConversion"/>
  </si>
  <si>
    <t>獲選項目順位</t>
    <phoneticPr fontId="1" type="noConversion"/>
  </si>
  <si>
    <t>經費總計</t>
    <phoneticPr fontId="1" type="noConversion"/>
  </si>
  <si>
    <t>獲選代碼</t>
    <phoneticPr fontId="1" type="noConversion"/>
  </si>
  <si>
    <t>謝政鵬</t>
  </si>
  <si>
    <t>楊宗樺</t>
  </si>
  <si>
    <t>許育修</t>
  </si>
  <si>
    <t>莊吉生</t>
  </si>
  <si>
    <t>曾俊欣</t>
  </si>
  <si>
    <t>吳東霖</t>
  </si>
  <si>
    <t>潛力
第一階段</t>
    <phoneticPr fontId="1" type="noConversion"/>
  </si>
  <si>
    <t>潛力
第二階段</t>
    <phoneticPr fontId="1" type="noConversion"/>
  </si>
  <si>
    <t>4. 世青／世少男女資格賽國家代表隊選手經費補助</t>
    <phoneticPr fontId="1" type="noConversion"/>
  </si>
  <si>
    <t>總計</t>
    <phoneticPr fontId="1" type="noConversion"/>
  </si>
  <si>
    <t>優秀選手</t>
    <phoneticPr fontId="1" type="noConversion"/>
  </si>
  <si>
    <t>潛力選手</t>
    <phoneticPr fontId="1" type="noConversion"/>
  </si>
  <si>
    <t>何承叡</t>
  </si>
  <si>
    <t>李冠毅</t>
  </si>
  <si>
    <t>駱建勛</t>
  </si>
  <si>
    <t>尤承宇</t>
  </si>
  <si>
    <t>黃琮豪</t>
  </si>
  <si>
    <t>劉少凡</t>
  </si>
  <si>
    <t>林維德</t>
  </si>
  <si>
    <t>孟慶洋</t>
  </si>
  <si>
    <t>譚立威</t>
  </si>
  <si>
    <t>徐傳恩</t>
  </si>
  <si>
    <t>男</t>
    <phoneticPr fontId="1" type="noConversion"/>
  </si>
  <si>
    <t>謝淑薇</t>
  </si>
  <si>
    <t>梁恩碩</t>
  </si>
  <si>
    <t>李亞軒</t>
  </si>
  <si>
    <t>許絜瑜</t>
  </si>
  <si>
    <t>李花塵</t>
  </si>
  <si>
    <t>詹皓晴</t>
  </si>
  <si>
    <t>詹詠然</t>
  </si>
  <si>
    <t>謝語倢</t>
  </si>
  <si>
    <t>葛藍喬安娜</t>
  </si>
  <si>
    <t>徐竫雯</t>
  </si>
  <si>
    <t>吳芳嫺</t>
  </si>
  <si>
    <t>陳佩萱</t>
  </si>
  <si>
    <t>卓宜萱</t>
  </si>
  <si>
    <t>卓宜岑</t>
  </si>
  <si>
    <t>女</t>
    <phoneticPr fontId="1" type="noConversion"/>
  </si>
  <si>
    <t>女</t>
  </si>
  <si>
    <t>林翰智</t>
  </si>
  <si>
    <t>陳彥丞</t>
  </si>
  <si>
    <t>林南勳</t>
  </si>
  <si>
    <t>謝宇瀚</t>
  </si>
  <si>
    <t>周文毅</t>
  </si>
  <si>
    <t>邱川育</t>
  </si>
  <si>
    <t>楊凱恩</t>
  </si>
  <si>
    <t>洪可浩</t>
  </si>
  <si>
    <t>李冠儀</t>
  </si>
  <si>
    <t>蔡侑芩</t>
  </si>
  <si>
    <t>李羽芸</t>
  </si>
  <si>
    <t>林芳安</t>
  </si>
  <si>
    <t>林立心</t>
  </si>
  <si>
    <t>陳昱希</t>
  </si>
  <si>
    <t>朱秝亞</t>
  </si>
  <si>
    <t>賴芃妤</t>
  </si>
  <si>
    <t>女</t>
    <phoneticPr fontId="1" type="noConversion"/>
  </si>
  <si>
    <t>潛-壹-B-16-3</t>
  </si>
  <si>
    <t>潛-壹-G-18-2</t>
  </si>
  <si>
    <t>1. 109年1月及7月全排單雙前4名參加國際職業賽／訓練經費補助</t>
    <phoneticPr fontId="1" type="noConversion"/>
  </si>
  <si>
    <t>2. 18歲至25歲轉職業選手(符合2021世大運參賽條件)參加國際職業賽／訓練經費補助</t>
    <phoneticPr fontId="1" type="noConversion"/>
  </si>
  <si>
    <t>18-25轉職
第一階段</t>
    <phoneticPr fontId="1" type="noConversion"/>
  </si>
  <si>
    <t>基本資料</t>
    <phoneticPr fontId="1" type="noConversion"/>
  </si>
  <si>
    <t>與詹詠然並列全排雙打第2名，世界排名亦相同，獲選第2、3名補助兩人均分</t>
    <phoneticPr fontId="1" type="noConversion"/>
  </si>
  <si>
    <t>與詹皓晴並列全排雙打第2名，世界排名亦相同，獲選第2、3名補助兩人均分</t>
    <phoneticPr fontId="1" type="noConversion"/>
  </si>
  <si>
    <t>李亞芯</t>
    <phoneticPr fontId="1" type="noConversion"/>
  </si>
  <si>
    <t>謝鈺葶</t>
    <phoneticPr fontId="1" type="noConversion"/>
  </si>
  <si>
    <t>第一階段18歲組第2名</t>
    <phoneticPr fontId="1" type="noConversion"/>
  </si>
  <si>
    <t>第一階段16歲組第3名</t>
    <phoneticPr fontId="1" type="noConversion"/>
  </si>
  <si>
    <t>楊亞依</t>
    <phoneticPr fontId="1" type="noConversion"/>
  </si>
  <si>
    <t>侯傑恩</t>
    <phoneticPr fontId="1" type="noConversion"/>
  </si>
  <si>
    <t>台盃/聯邦盃
代表隊加碼</t>
    <phoneticPr fontId="1" type="noConversion"/>
  </si>
  <si>
    <t>王愷翊</t>
    <phoneticPr fontId="1" type="noConversion"/>
  </si>
  <si>
    <t>優-壹-M-S-1
優-貳-M-S-1</t>
    <phoneticPr fontId="1" type="noConversion"/>
  </si>
  <si>
    <t>優-壹-M-D-3
優-貳-M-D-3</t>
    <phoneticPr fontId="1" type="noConversion"/>
  </si>
  <si>
    <t>優-壹-M-D-4
優-貳-M-D-4</t>
    <phoneticPr fontId="1" type="noConversion"/>
  </si>
  <si>
    <t>優-壹-M-S-4
優-貳-M-S-4</t>
    <phoneticPr fontId="1" type="noConversion"/>
  </si>
  <si>
    <t>優-壹-世-M-S-1
優-貳-世-M-S-1</t>
    <phoneticPr fontId="1" type="noConversion"/>
  </si>
  <si>
    <t>優-壹-世-M-S-3
優-貳-世-M-S-2</t>
    <phoneticPr fontId="1" type="noConversion"/>
  </si>
  <si>
    <t>優-壹-世-M-S-2
優-貳-世-M-S-3</t>
    <phoneticPr fontId="1" type="noConversion"/>
  </si>
  <si>
    <t>優-壹-世-M-S-4
優-貳-世-M-S-4</t>
    <phoneticPr fontId="1" type="noConversion"/>
  </si>
  <si>
    <t>優-壹-世-M-D-1
優-貳-世-M-D-1</t>
    <phoneticPr fontId="1" type="noConversion"/>
  </si>
  <si>
    <t>優-壹-世-M-D-2
優-貳-世-M-D-2</t>
    <phoneticPr fontId="1" type="noConversion"/>
  </si>
  <si>
    <t>優-壹-世-M-D-3
優-貳-世-M-D-3</t>
    <phoneticPr fontId="1" type="noConversion"/>
  </si>
  <si>
    <t>優-壹-世-M-D-4
優-貳-世-M-D-4</t>
    <phoneticPr fontId="1" type="noConversion"/>
  </si>
  <si>
    <t>優-壹-W-S-2
優-貳-W-S-2</t>
    <phoneticPr fontId="1" type="noConversion"/>
  </si>
  <si>
    <t>優-壹-W-S-3
優-貳-W-S-3</t>
    <phoneticPr fontId="1" type="noConversion"/>
  </si>
  <si>
    <t>優-壹-W-S-4
優-貳-W-S-4</t>
    <phoneticPr fontId="1" type="noConversion"/>
  </si>
  <si>
    <t>優-壹-世-W-S-1
優-貳-世-W-S-1</t>
    <phoneticPr fontId="1" type="noConversion"/>
  </si>
  <si>
    <t>優-壹-世-W-S-3
優-貳-世-W-S-2</t>
    <phoneticPr fontId="1" type="noConversion"/>
  </si>
  <si>
    <t>優-壹-世-W-D-1
優-貳-世-W-D-1</t>
    <phoneticPr fontId="1" type="noConversion"/>
  </si>
  <si>
    <t>優-壹-世-W-S-2
優-貳-世-W-D-2</t>
    <phoneticPr fontId="1" type="noConversion"/>
  </si>
  <si>
    <t>優-壹-世-W-S-4
優-貳-世-W-S-3</t>
    <phoneticPr fontId="1" type="noConversion"/>
  </si>
  <si>
    <t>優-壹-世-W-D-4
優-貳-世-W-S-4</t>
    <phoneticPr fontId="1" type="noConversion"/>
  </si>
  <si>
    <t>優-壹-世-W-D-2
優-貳-世-W-D-3</t>
    <phoneticPr fontId="1" type="noConversion"/>
  </si>
  <si>
    <t>優-壹-世-W-D-3
優-貳-世-W-D-4</t>
    <phoneticPr fontId="1" type="noConversion"/>
  </si>
  <si>
    <t>第一階段全排單打第1名
第二階段全排單打第1名</t>
    <phoneticPr fontId="1" type="noConversion"/>
  </si>
  <si>
    <t>第一階段全排單打第2名
第二階段全排單打第2名
台維斯盃代表隊</t>
    <phoneticPr fontId="1" type="noConversion"/>
  </si>
  <si>
    <t>第一階段全排單打第4名
第二階段全排單打第3名
台維斯盃代表隊</t>
    <phoneticPr fontId="1" type="noConversion"/>
  </si>
  <si>
    <t>第一階段全排單打第6名
第一階段全排單打第6名</t>
    <phoneticPr fontId="1" type="noConversion"/>
  </si>
  <si>
    <t>第一階段全排雙打第1名
第二階段全排雙打第1名
台維斯盃代表隊</t>
    <phoneticPr fontId="1" type="noConversion"/>
  </si>
  <si>
    <t>第一階段全排雙打第2名
第二階段全排雙打第2名
台維斯盃代表隊</t>
    <phoneticPr fontId="1" type="noConversion"/>
  </si>
  <si>
    <t>第一階段全排雙打第3名
第二階段全排雙打第3名</t>
    <phoneticPr fontId="1" type="noConversion"/>
  </si>
  <si>
    <t>第一階段全排雙打第4名
第二階段全排雙打第4名</t>
    <phoneticPr fontId="1" type="noConversion"/>
  </si>
  <si>
    <t>第一階段轉職單打第7名
第二階段轉職單打第7名</t>
    <phoneticPr fontId="1" type="noConversion"/>
  </si>
  <si>
    <t>第一階段轉職單打第8名
第二階段轉職單打第9名</t>
    <phoneticPr fontId="1" type="noConversion"/>
  </si>
  <si>
    <t>第一階段轉職單打第9名
第二階段轉職單打第8名</t>
    <phoneticPr fontId="1" type="noConversion"/>
  </si>
  <si>
    <t>第一階段轉職雙打第9名
第二階段轉職雙打第5名</t>
    <phoneticPr fontId="1" type="noConversion"/>
  </si>
  <si>
    <t>第一階段轉職單打第11名
第二階段轉職單打第11名</t>
    <phoneticPr fontId="1" type="noConversion"/>
  </si>
  <si>
    <t>第一階段轉職雙打第12名
第二階段轉職雙打第12名</t>
    <phoneticPr fontId="1" type="noConversion"/>
  </si>
  <si>
    <t>第一階段轉職雙打第15名
第二階段轉職雙打第17名</t>
    <phoneticPr fontId="1" type="noConversion"/>
  </si>
  <si>
    <t>第一階段轉職雙打第19名
第二階段轉職雙打第19名</t>
    <phoneticPr fontId="1" type="noConversion"/>
  </si>
  <si>
    <t>第一階段全排單打第2名
第二階段全排單打第2名
聯邦盃代表隊</t>
    <phoneticPr fontId="1" type="noConversion"/>
  </si>
  <si>
    <t>第一階段全排單打第3名
第二階段全排單打第3名</t>
    <phoneticPr fontId="1" type="noConversion"/>
  </si>
  <si>
    <t>第一階段全排單打第4名
第二階段全排單打第4名</t>
    <phoneticPr fontId="1" type="noConversion"/>
  </si>
  <si>
    <t>第一階段全排單打第5名
第二階段全排單打第5名</t>
    <phoneticPr fontId="1" type="noConversion"/>
  </si>
  <si>
    <t>第一階段：同時錄取單雙打，以獲選雙打世界排名(4)較高為優先
第二階段：同時錄取單雙打，以獲選雙打世界排名(1)較高為優先</t>
    <phoneticPr fontId="1" type="noConversion"/>
  </si>
  <si>
    <t>第一階段全排雙打第1名
第二階段全排雙打第1名
聯邦盃代表隊</t>
    <phoneticPr fontId="1" type="noConversion"/>
  </si>
  <si>
    <t>第一、二階段：同時錄取單雙打，以獲選雙打排名較高為優先</t>
    <phoneticPr fontId="1" type="noConversion"/>
  </si>
  <si>
    <t>第一階段全排雙打第2名
第二階段全排雙打第2名
聯邦盃代表隊</t>
    <phoneticPr fontId="1" type="noConversion"/>
  </si>
  <si>
    <t>第一階段轉職單打第8名
第二階段轉職單打第6名</t>
    <phoneticPr fontId="1" type="noConversion"/>
  </si>
  <si>
    <t>第一階段轉職單打第10名
第二階段轉職雙打第10名</t>
    <phoneticPr fontId="1" type="noConversion"/>
  </si>
  <si>
    <t>第一階段轉職單打第11名
第二階段轉職單打第10名</t>
    <phoneticPr fontId="1" type="noConversion"/>
  </si>
  <si>
    <t>第一階段轉職單打第12名
第二階段轉職單打第12名</t>
    <phoneticPr fontId="1" type="noConversion"/>
  </si>
  <si>
    <t>第一階段轉職雙打第16名
第二階段轉職單打第16名</t>
    <phoneticPr fontId="1" type="noConversion"/>
  </si>
  <si>
    <t>第一階段轉職雙打第5名
第二階段轉職雙打第6名</t>
    <phoneticPr fontId="1" type="noConversion"/>
  </si>
  <si>
    <t>第一階段轉職雙打第9名
第二階段轉職雙打第11名</t>
    <phoneticPr fontId="1" type="noConversion"/>
  </si>
  <si>
    <t>第一階段轉職雙打第13名
第二階段轉職雙打第13名</t>
    <phoneticPr fontId="1" type="noConversion"/>
  </si>
  <si>
    <t>第二階段：同時錄取轉職單雙打，以獲選雙打全國排名較高為優先</t>
    <phoneticPr fontId="1" type="noConversion"/>
  </si>
  <si>
    <t>第一、二階段：同時錄取轉職單雙打，以獲選單打全國排名較高為優先</t>
    <phoneticPr fontId="1" type="noConversion"/>
  </si>
  <si>
    <t>潛-壹-B-18-2
潛-貳-B-18-2</t>
    <phoneticPr fontId="1" type="noConversion"/>
  </si>
  <si>
    <t>第一階段18歲組第2名
第二階段18歲組第2名</t>
    <phoneticPr fontId="1" type="noConversion"/>
  </si>
  <si>
    <t>潛-壹-B-18-3
潛-貳-B-18-3</t>
    <phoneticPr fontId="1" type="noConversion"/>
  </si>
  <si>
    <t>第一階段18歲組第3名
第二階段18歲組第3名</t>
    <phoneticPr fontId="1" type="noConversion"/>
  </si>
  <si>
    <t>男</t>
    <phoneticPr fontId="1" type="noConversion"/>
  </si>
  <si>
    <t>台維斯盃代表隊
第一階段18歲組第1名
第二階段18歲組第1名</t>
    <phoneticPr fontId="1" type="noConversion"/>
  </si>
  <si>
    <t>第一階段16歲組第1名
第二階段16歲組第1名
世青代表隊</t>
    <phoneticPr fontId="1" type="noConversion"/>
  </si>
  <si>
    <t>第一階段16歲組第2名
第二階段16歲組第3名
世青代表隊</t>
    <phoneticPr fontId="1" type="noConversion"/>
  </si>
  <si>
    <t>第二階段16歲組第2名
世青代表隊</t>
    <phoneticPr fontId="1" type="noConversion"/>
  </si>
  <si>
    <t>第一階段14歲組第1名
第二階段14歲組第1名
世少代表隊</t>
    <phoneticPr fontId="1" type="noConversion"/>
  </si>
  <si>
    <t>第一階段14歲組第2名
第二階段14歲組第2名
世少代表隊</t>
    <phoneticPr fontId="1" type="noConversion"/>
  </si>
  <si>
    <t>第一階段14歲組第3名
第二階段14歲組第3名
世少代表隊</t>
    <phoneticPr fontId="1" type="noConversion"/>
  </si>
  <si>
    <t>聯邦盃代表隊
第一階段18歲組第1名
第二階段18歲組第1名
世青代表隊</t>
    <phoneticPr fontId="1" type="noConversion"/>
  </si>
  <si>
    <t>第一、二階段：同時錄取18歲及16歲第一名，以獲選較高歲組為優先</t>
    <phoneticPr fontId="1" type="noConversion"/>
  </si>
  <si>
    <t>第一階段16歲組第2名
第二階段18歲組第2名
世青代表隊</t>
    <phoneticPr fontId="1" type="noConversion"/>
  </si>
  <si>
    <t>潛-壹-G-18-3
潛-貳-G-18-3</t>
    <phoneticPr fontId="1" type="noConversion"/>
  </si>
  <si>
    <t>第二階段：同時錄取18歲及16歲第一名，以獲選較高歲組為優先</t>
    <phoneticPr fontId="1" type="noConversion"/>
  </si>
  <si>
    <t>潛-壹-G-16-3
潛-貳-G-16-2</t>
    <phoneticPr fontId="1" type="noConversion"/>
  </si>
  <si>
    <t>第一階段16歲組第3名
第二階段16歲組第3名
世青代表隊</t>
    <phoneticPr fontId="1" type="noConversion"/>
  </si>
  <si>
    <t>第一階段16歲組第4名
第二階段16歲組第4名</t>
    <phoneticPr fontId="1" type="noConversion"/>
  </si>
  <si>
    <t>陳鈺蕓</t>
    <phoneticPr fontId="1" type="noConversion"/>
  </si>
  <si>
    <t>潛-貳-G-16-3</t>
    <phoneticPr fontId="1" type="noConversion"/>
  </si>
  <si>
    <t>女</t>
    <phoneticPr fontId="1" type="noConversion"/>
  </si>
  <si>
    <t>第二階段16歲組第5名</t>
    <phoneticPr fontId="1" type="noConversion"/>
  </si>
  <si>
    <t>FC
潛-壹-G-18-1
潛-貳-G-18-1
世青</t>
    <phoneticPr fontId="1" type="noConversion"/>
  </si>
  <si>
    <t>潛-壹-G-16-1
潛-貳-G-18-2
世青</t>
    <phoneticPr fontId="1" type="noConversion"/>
  </si>
  <si>
    <t>潛-壹-G-16-2
潛-貳-G-16-1
世青</t>
    <phoneticPr fontId="1" type="noConversion"/>
  </si>
  <si>
    <t>潛-壹-G-14-1
潛-貳-G-14-1
世少</t>
    <phoneticPr fontId="1" type="noConversion"/>
  </si>
  <si>
    <t>潛-壹-G-14-2
潛-貳-G-14-2
世少</t>
    <phoneticPr fontId="1" type="noConversion"/>
  </si>
  <si>
    <t>潛-壹-G-14-3
潛-貳-G-14-3
世少</t>
    <phoneticPr fontId="1" type="noConversion"/>
  </si>
  <si>
    <t>潛-貳-B-16-2
世青</t>
    <phoneticPr fontId="1" type="noConversion"/>
  </si>
  <si>
    <t>潛-壹-B-14-3
潛-貳-B-14-3
世少</t>
    <phoneticPr fontId="1" type="noConversion"/>
  </si>
  <si>
    <t>潛-壹-B-14-2
潛-貳-B-14-2
世少</t>
    <phoneticPr fontId="1" type="noConversion"/>
  </si>
  <si>
    <t>潛-壹-B-14-1
潛-貳-B-14-1
世少</t>
    <phoneticPr fontId="1" type="noConversion"/>
  </si>
  <si>
    <t>潛-壹-B-16-2
潛-貳-B-16-3
世青</t>
    <phoneticPr fontId="1" type="noConversion"/>
  </si>
  <si>
    <t>潛-壹-B-16-1
潛-貳-B-16-1
世青</t>
    <phoneticPr fontId="1" type="noConversion"/>
  </si>
  <si>
    <t>DC
潛-壹-B-18-1
潛-貳-B-18-1</t>
    <phoneticPr fontId="1" type="noConversion"/>
  </si>
  <si>
    <t>優-壹-M-S-2
優-貳-M-S-2
DC</t>
    <phoneticPr fontId="1" type="noConversion"/>
  </si>
  <si>
    <t>優-壹-M-S-3
優-貳-M-S-3
DC</t>
    <phoneticPr fontId="1" type="noConversion"/>
  </si>
  <si>
    <t>優-壹-M-D-1
優-貳-M-D-1
DC</t>
    <phoneticPr fontId="1" type="noConversion"/>
  </si>
  <si>
    <t>優-壹-M-D-2
優-貳-M-D-2
DC</t>
    <phoneticPr fontId="1" type="noConversion"/>
  </si>
  <si>
    <t>優-壹-W-S-1
優-貳-W-S-1
FC</t>
    <phoneticPr fontId="1" type="noConversion"/>
  </si>
  <si>
    <t>優-壹-W-S-2
優-貳-W-S-2
FC</t>
    <phoneticPr fontId="1" type="noConversion"/>
  </si>
  <si>
    <t>國家訓練站教練團：張孝雍、賴育文、郭丞善、鍾侑儒、鍾昀憲</t>
    <phoneticPr fontId="1" type="noConversion"/>
  </si>
  <si>
    <t>中華民國網球協會
109年度培育優秀或具潛力運動選手名單 (兩階段)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</si>
</sst>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新細明體"/>
      <family val="2"/>
      <charset val="136"/>
      <scheme val="minor"/>
    </font>
    <font>
      <b/>
      <sz val="12"/>
      <color rgb="FFFF0000"/>
      <name val="微軟正黑體"/>
      <family val="2"/>
      <charset val="136"/>
    </font>
    <font>
      <b/>
      <sz val="12"/>
      <color rgb="FF0070C0"/>
      <name val="微軟正黑體"/>
      <family val="2"/>
      <charset val="136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16" fillId="10" borderId="16" applyNumberFormat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2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3" fontId="22" fillId="5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2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2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3" fontId="26" fillId="3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3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3" fontId="25" fillId="3" borderId="11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3" fontId="22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3" fontId="22" fillId="4" borderId="3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center" vertical="center" wrapText="1"/>
    </xf>
    <xf numFmtId="3" fontId="27" fillId="2" borderId="4" xfId="0" applyNumberFormat="1" applyFont="1" applyFill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center" vertical="center" wrapText="1"/>
    </xf>
    <xf numFmtId="3" fontId="27" fillId="3" borderId="4" xfId="0" applyNumberFormat="1" applyFont="1" applyFill="1" applyBorder="1" applyAlignment="1">
      <alignment horizontal="center" vertical="center" wrapText="1"/>
    </xf>
    <xf numFmtId="3" fontId="27" fillId="3" borderId="5" xfId="0" applyNumberFormat="1" applyFont="1" applyFill="1" applyBorder="1" applyAlignment="1">
      <alignment horizontal="center" vertical="center" wrapText="1"/>
    </xf>
    <xf numFmtId="3" fontId="27" fillId="4" borderId="4" xfId="0" applyNumberFormat="1" applyFont="1" applyFill="1" applyBorder="1" applyAlignment="1">
      <alignment horizontal="center" vertical="center" wrapText="1"/>
    </xf>
    <xf numFmtId="3" fontId="27" fillId="5" borderId="4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27" fillId="3" borderId="1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22" fillId="4" borderId="5" xfId="0" applyNumberFormat="1" applyFont="1" applyFill="1" applyBorder="1" applyAlignment="1">
      <alignment horizontal="center" vertical="center"/>
    </xf>
    <xf numFmtId="3" fontId="27" fillId="4" borderId="5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3" fontId="25" fillId="3" borderId="4" xfId="0" applyNumberFormat="1" applyFont="1" applyFill="1" applyBorder="1" applyAlignment="1">
      <alignment horizontal="center" vertical="center" wrapText="1"/>
    </xf>
    <xf numFmtId="3" fontId="25" fillId="3" borderId="5" xfId="0" applyNumberFormat="1" applyFont="1" applyFill="1" applyBorder="1" applyAlignment="1">
      <alignment horizontal="center" vertical="center" wrapText="1"/>
    </xf>
    <xf numFmtId="3" fontId="25" fillId="3" borderId="2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3" fontId="27" fillId="4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horizontal="center" vertical="center" wrapText="1"/>
    </xf>
    <xf numFmtId="14" fontId="4" fillId="5" borderId="11" xfId="0" applyNumberFormat="1" applyFont="1" applyFill="1" applyBorder="1" applyAlignment="1">
      <alignment horizontal="center" vertical="center" wrapText="1"/>
    </xf>
    <xf numFmtId="3" fontId="5" fillId="5" borderId="11" xfId="0" applyNumberFormat="1" applyFont="1" applyFill="1" applyBorder="1" applyAlignment="1">
      <alignment horizontal="center" vertical="center" wrapText="1"/>
    </xf>
    <xf numFmtId="3" fontId="22" fillId="5" borderId="11" xfId="0" applyNumberFormat="1" applyFont="1" applyFill="1" applyBorder="1" applyAlignment="1">
      <alignment horizontal="center" vertical="center"/>
    </xf>
    <xf numFmtId="3" fontId="27" fillId="5" borderId="11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/>
    </xf>
    <xf numFmtId="3" fontId="27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6" xfId="42" xr:uid="{00000000-0005-0000-0000-000013000000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ColWidth="9" defaultRowHeight="16.5" x14ac:dyDescent="0.25"/>
  <cols>
    <col min="1" max="1" width="8.125" style="67" customWidth="1"/>
    <col min="2" max="2" width="13.5" style="69" customWidth="1"/>
    <col min="3" max="3" width="18.625" style="84" bestFit="1" customWidth="1"/>
    <col min="4" max="4" width="6.625" style="67" customWidth="1"/>
    <col min="5" max="5" width="15.375" style="67" customWidth="1"/>
    <col min="6" max="6" width="11.25" style="9" customWidth="1"/>
    <col min="7" max="7" width="12.625" style="9" customWidth="1"/>
    <col min="8" max="8" width="14.875" style="9" customWidth="1"/>
    <col min="9" max="9" width="11.25" style="9" customWidth="1"/>
    <col min="10" max="10" width="12.5" style="9" customWidth="1"/>
    <col min="11" max="12" width="12.625" style="9" customWidth="1"/>
    <col min="13" max="13" width="12.25" style="9" customWidth="1"/>
    <col min="14" max="14" width="13.75" style="9" bestFit="1" customWidth="1"/>
    <col min="15" max="15" width="25.75" style="9" customWidth="1"/>
    <col min="16" max="16" width="78" style="1" customWidth="1"/>
    <col min="17" max="16384" width="9" style="67"/>
  </cols>
  <sheetData>
    <row r="1" spans="1:16" ht="79.5" customHeight="1" x14ac:dyDescent="0.25">
      <c r="A1" s="188" t="s">
        <v>191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24" customHeight="1" x14ac:dyDescent="0.25">
      <c r="A2" s="184" t="s">
        <v>0</v>
      </c>
      <c r="B2" s="190" t="s">
        <v>1</v>
      </c>
      <c r="C2" s="191" t="s">
        <v>17</v>
      </c>
      <c r="D2" s="184" t="s">
        <v>79</v>
      </c>
      <c r="E2" s="184"/>
      <c r="F2" s="189" t="s">
        <v>6</v>
      </c>
      <c r="G2" s="189" t="s">
        <v>7</v>
      </c>
      <c r="H2" s="182" t="s">
        <v>88</v>
      </c>
      <c r="I2" s="189" t="s">
        <v>24</v>
      </c>
      <c r="J2" s="182" t="s">
        <v>78</v>
      </c>
      <c r="K2" s="189" t="s">
        <v>25</v>
      </c>
      <c r="L2" s="182" t="s">
        <v>8</v>
      </c>
      <c r="M2" s="189" t="s">
        <v>9</v>
      </c>
      <c r="N2" s="189" t="s">
        <v>16</v>
      </c>
      <c r="O2" s="182" t="s">
        <v>15</v>
      </c>
      <c r="P2" s="181" t="s">
        <v>5</v>
      </c>
    </row>
    <row r="3" spans="1:16" x14ac:dyDescent="0.25">
      <c r="A3" s="184"/>
      <c r="B3" s="190"/>
      <c r="C3" s="191"/>
      <c r="D3" s="11" t="s">
        <v>2</v>
      </c>
      <c r="E3" s="11" t="s">
        <v>3</v>
      </c>
      <c r="F3" s="189"/>
      <c r="G3" s="189"/>
      <c r="H3" s="183"/>
      <c r="I3" s="189"/>
      <c r="J3" s="183"/>
      <c r="K3" s="189"/>
      <c r="L3" s="183"/>
      <c r="M3" s="189"/>
      <c r="N3" s="189"/>
      <c r="O3" s="183"/>
      <c r="P3" s="181"/>
    </row>
    <row r="4" spans="1:16" s="69" customFormat="1" ht="47.25" customHeight="1" x14ac:dyDescent="0.25">
      <c r="A4" s="12">
        <v>1</v>
      </c>
      <c r="B4" s="12" t="s">
        <v>21</v>
      </c>
      <c r="C4" s="13" t="s">
        <v>90</v>
      </c>
      <c r="D4" s="14" t="s">
        <v>40</v>
      </c>
      <c r="E4" s="15">
        <v>32674</v>
      </c>
      <c r="F4" s="16">
        <v>700000</v>
      </c>
      <c r="G4" s="16">
        <v>700000</v>
      </c>
      <c r="H4" s="16"/>
      <c r="I4" s="16"/>
      <c r="J4" s="16"/>
      <c r="K4" s="16"/>
      <c r="L4" s="16"/>
      <c r="M4" s="16"/>
      <c r="N4" s="138">
        <f t="shared" ref="N4:N32" si="0">SUM(F4:M4)</f>
        <v>1400000</v>
      </c>
      <c r="O4" s="17" t="s">
        <v>113</v>
      </c>
      <c r="P4" s="68"/>
    </row>
    <row r="5" spans="1:16" s="69" customFormat="1" ht="47.25" customHeight="1" x14ac:dyDescent="0.25">
      <c r="A5" s="12">
        <v>2</v>
      </c>
      <c r="B5" s="18" t="s">
        <v>23</v>
      </c>
      <c r="C5" s="13" t="s">
        <v>184</v>
      </c>
      <c r="D5" s="14" t="s">
        <v>40</v>
      </c>
      <c r="E5" s="15">
        <v>35927</v>
      </c>
      <c r="F5" s="16">
        <v>500000</v>
      </c>
      <c r="G5" s="16">
        <v>500000</v>
      </c>
      <c r="H5" s="16">
        <v>150000</v>
      </c>
      <c r="I5" s="16"/>
      <c r="J5" s="16"/>
      <c r="K5" s="16"/>
      <c r="L5" s="16"/>
      <c r="M5" s="16"/>
      <c r="N5" s="138">
        <f t="shared" si="0"/>
        <v>1150000</v>
      </c>
      <c r="O5" s="17" t="s">
        <v>114</v>
      </c>
      <c r="P5" s="70"/>
    </row>
    <row r="6" spans="1:16" s="69" customFormat="1" ht="47.25" customHeight="1" x14ac:dyDescent="0.25">
      <c r="A6" s="12">
        <v>3</v>
      </c>
      <c r="B6" s="12" t="s">
        <v>22</v>
      </c>
      <c r="C6" s="13" t="s">
        <v>185</v>
      </c>
      <c r="D6" s="14" t="s">
        <v>40</v>
      </c>
      <c r="E6" s="15">
        <v>37111</v>
      </c>
      <c r="F6" s="16">
        <v>400000</v>
      </c>
      <c r="G6" s="16">
        <v>400000</v>
      </c>
      <c r="H6" s="16">
        <v>150000</v>
      </c>
      <c r="I6" s="16"/>
      <c r="J6" s="16"/>
      <c r="K6" s="16"/>
      <c r="L6" s="16"/>
      <c r="M6" s="16"/>
      <c r="N6" s="138">
        <f t="shared" si="0"/>
        <v>950000</v>
      </c>
      <c r="O6" s="17" t="s">
        <v>115</v>
      </c>
      <c r="P6" s="70"/>
    </row>
    <row r="7" spans="1:16" s="69" customFormat="1" ht="47.25" customHeight="1" x14ac:dyDescent="0.25">
      <c r="A7" s="12">
        <v>4</v>
      </c>
      <c r="B7" s="12" t="s">
        <v>31</v>
      </c>
      <c r="C7" s="13" t="s">
        <v>93</v>
      </c>
      <c r="D7" s="99" t="s">
        <v>40</v>
      </c>
      <c r="E7" s="101">
        <v>35317</v>
      </c>
      <c r="F7" s="16">
        <v>300000</v>
      </c>
      <c r="G7" s="16">
        <v>300000</v>
      </c>
      <c r="H7" s="16"/>
      <c r="I7" s="16"/>
      <c r="J7" s="16"/>
      <c r="K7" s="16"/>
      <c r="L7" s="16"/>
      <c r="M7" s="16"/>
      <c r="N7" s="138">
        <f t="shared" si="0"/>
        <v>600000</v>
      </c>
      <c r="O7" s="17" t="s">
        <v>116</v>
      </c>
      <c r="P7" s="68"/>
    </row>
    <row r="8" spans="1:16" s="69" customFormat="1" ht="47.25" customHeight="1" x14ac:dyDescent="0.25">
      <c r="A8" s="12">
        <v>5</v>
      </c>
      <c r="B8" s="12" t="s">
        <v>18</v>
      </c>
      <c r="C8" s="13" t="s">
        <v>186</v>
      </c>
      <c r="D8" s="14" t="s">
        <v>40</v>
      </c>
      <c r="E8" s="15">
        <v>33503</v>
      </c>
      <c r="F8" s="16">
        <v>700000</v>
      </c>
      <c r="G8" s="16">
        <v>700000</v>
      </c>
      <c r="H8" s="16">
        <v>150000</v>
      </c>
      <c r="I8" s="16"/>
      <c r="J8" s="16"/>
      <c r="K8" s="16"/>
      <c r="L8" s="16"/>
      <c r="M8" s="16"/>
      <c r="N8" s="138">
        <f t="shared" si="0"/>
        <v>1550000</v>
      </c>
      <c r="O8" s="17" t="s">
        <v>117</v>
      </c>
      <c r="P8" s="68"/>
    </row>
    <row r="9" spans="1:16" s="69" customFormat="1" ht="47.25" customHeight="1" x14ac:dyDescent="0.25">
      <c r="A9" s="12">
        <v>6</v>
      </c>
      <c r="B9" s="18" t="s">
        <v>19</v>
      </c>
      <c r="C9" s="13" t="s">
        <v>187</v>
      </c>
      <c r="D9" s="14" t="s">
        <v>40</v>
      </c>
      <c r="E9" s="15">
        <v>33326</v>
      </c>
      <c r="F9" s="16">
        <v>500000</v>
      </c>
      <c r="G9" s="16">
        <v>500000</v>
      </c>
      <c r="H9" s="16">
        <v>150000</v>
      </c>
      <c r="I9" s="16"/>
      <c r="J9" s="16"/>
      <c r="K9" s="16"/>
      <c r="L9" s="16"/>
      <c r="M9" s="16"/>
      <c r="N9" s="138">
        <f t="shared" si="0"/>
        <v>1150000</v>
      </c>
      <c r="O9" s="17" t="s">
        <v>118</v>
      </c>
      <c r="P9" s="70" t="s">
        <v>135</v>
      </c>
    </row>
    <row r="10" spans="1:16" s="69" customFormat="1" ht="47.25" customHeight="1" x14ac:dyDescent="0.25">
      <c r="A10" s="12">
        <v>7</v>
      </c>
      <c r="B10" s="12" t="s">
        <v>20</v>
      </c>
      <c r="C10" s="13" t="s">
        <v>91</v>
      </c>
      <c r="D10" s="14" t="s">
        <v>40</v>
      </c>
      <c r="E10" s="15">
        <v>36252</v>
      </c>
      <c r="F10" s="16">
        <v>400000</v>
      </c>
      <c r="G10" s="16">
        <v>400000</v>
      </c>
      <c r="H10" s="16"/>
      <c r="I10" s="16"/>
      <c r="J10" s="16"/>
      <c r="K10" s="16"/>
      <c r="L10" s="16"/>
      <c r="M10" s="16"/>
      <c r="N10" s="138">
        <f t="shared" si="0"/>
        <v>800000</v>
      </c>
      <c r="O10" s="17" t="s">
        <v>119</v>
      </c>
      <c r="P10" s="70" t="s">
        <v>135</v>
      </c>
    </row>
    <row r="11" spans="1:16" s="69" customFormat="1" ht="47.25" customHeight="1" thickBot="1" x14ac:dyDescent="0.3">
      <c r="A11" s="19">
        <v>8</v>
      </c>
      <c r="B11" s="19" t="s">
        <v>30</v>
      </c>
      <c r="C11" s="20" t="s">
        <v>92</v>
      </c>
      <c r="D11" s="19" t="s">
        <v>40</v>
      </c>
      <c r="E11" s="146">
        <v>36569</v>
      </c>
      <c r="F11" s="21">
        <v>300000</v>
      </c>
      <c r="G11" s="21">
        <v>300000</v>
      </c>
      <c r="H11" s="21"/>
      <c r="I11" s="21"/>
      <c r="J11" s="21"/>
      <c r="K11" s="21"/>
      <c r="L11" s="21"/>
      <c r="M11" s="21"/>
      <c r="N11" s="139">
        <f t="shared" si="0"/>
        <v>600000</v>
      </c>
      <c r="O11" s="22" t="s">
        <v>120</v>
      </c>
      <c r="P11" s="71"/>
    </row>
    <row r="12" spans="1:16" s="74" customFormat="1" ht="47.25" customHeight="1" x14ac:dyDescent="0.25">
      <c r="A12" s="99">
        <v>9</v>
      </c>
      <c r="B12" s="99" t="s">
        <v>32</v>
      </c>
      <c r="C12" s="100" t="s">
        <v>94</v>
      </c>
      <c r="D12" s="12" t="s">
        <v>40</v>
      </c>
      <c r="E12" s="105">
        <v>36114</v>
      </c>
      <c r="F12" s="102"/>
      <c r="G12" s="102"/>
      <c r="H12" s="102"/>
      <c r="I12" s="102"/>
      <c r="J12" s="102">
        <v>300000</v>
      </c>
      <c r="K12" s="102"/>
      <c r="L12" s="102">
        <v>300000</v>
      </c>
      <c r="M12" s="102"/>
      <c r="N12" s="140">
        <f t="shared" si="0"/>
        <v>600000</v>
      </c>
      <c r="O12" s="103" t="s">
        <v>121</v>
      </c>
      <c r="P12" s="104"/>
    </row>
    <row r="13" spans="1:16" s="74" customFormat="1" ht="47.25" customHeight="1" x14ac:dyDescent="0.25">
      <c r="A13" s="99">
        <v>10</v>
      </c>
      <c r="B13" s="12" t="s">
        <v>33</v>
      </c>
      <c r="C13" s="100" t="s">
        <v>96</v>
      </c>
      <c r="D13" s="12" t="s">
        <v>40</v>
      </c>
      <c r="E13" s="105">
        <v>34791</v>
      </c>
      <c r="F13" s="102"/>
      <c r="G13" s="16"/>
      <c r="H13" s="16"/>
      <c r="I13" s="16"/>
      <c r="J13" s="102">
        <v>300000</v>
      </c>
      <c r="K13" s="16"/>
      <c r="L13" s="16">
        <v>300000</v>
      </c>
      <c r="M13" s="16"/>
      <c r="N13" s="140">
        <f t="shared" si="0"/>
        <v>600000</v>
      </c>
      <c r="O13" s="17" t="s">
        <v>122</v>
      </c>
      <c r="P13" s="68"/>
    </row>
    <row r="14" spans="1:16" s="74" customFormat="1" ht="47.25" customHeight="1" x14ac:dyDescent="0.25">
      <c r="A14" s="99">
        <v>11</v>
      </c>
      <c r="B14" s="12" t="s">
        <v>34</v>
      </c>
      <c r="C14" s="100" t="s">
        <v>95</v>
      </c>
      <c r="D14" s="12" t="s">
        <v>40</v>
      </c>
      <c r="E14" s="105">
        <v>36486</v>
      </c>
      <c r="F14" s="102"/>
      <c r="G14" s="16"/>
      <c r="H14" s="16"/>
      <c r="I14" s="16"/>
      <c r="J14" s="102">
        <v>300000</v>
      </c>
      <c r="K14" s="16"/>
      <c r="L14" s="16">
        <v>300000</v>
      </c>
      <c r="M14" s="16"/>
      <c r="N14" s="140">
        <f t="shared" si="0"/>
        <v>600000</v>
      </c>
      <c r="O14" s="17" t="s">
        <v>123</v>
      </c>
      <c r="P14" s="68"/>
    </row>
    <row r="15" spans="1:16" s="74" customFormat="1" ht="47.25" customHeight="1" x14ac:dyDescent="0.25">
      <c r="A15" s="99">
        <v>12</v>
      </c>
      <c r="B15" s="12" t="s">
        <v>35</v>
      </c>
      <c r="C15" s="100" t="s">
        <v>97</v>
      </c>
      <c r="D15" s="12" t="s">
        <v>40</v>
      </c>
      <c r="E15" s="101">
        <v>35460</v>
      </c>
      <c r="F15" s="16"/>
      <c r="G15" s="106"/>
      <c r="H15" s="106"/>
      <c r="I15" s="16"/>
      <c r="J15" s="102">
        <v>300000</v>
      </c>
      <c r="K15" s="16"/>
      <c r="L15" s="16">
        <v>300000</v>
      </c>
      <c r="M15" s="16"/>
      <c r="N15" s="140">
        <f t="shared" si="0"/>
        <v>600000</v>
      </c>
      <c r="O15" s="17" t="s">
        <v>125</v>
      </c>
      <c r="P15" s="68"/>
    </row>
    <row r="16" spans="1:16" s="74" customFormat="1" ht="47.25" customHeight="1" x14ac:dyDescent="0.25">
      <c r="A16" s="99">
        <v>13</v>
      </c>
      <c r="B16" s="12" t="s">
        <v>36</v>
      </c>
      <c r="C16" s="100" t="s">
        <v>98</v>
      </c>
      <c r="D16" s="12" t="s">
        <v>40</v>
      </c>
      <c r="E16" s="105">
        <v>35100</v>
      </c>
      <c r="F16" s="16"/>
      <c r="G16" s="107"/>
      <c r="H16" s="107"/>
      <c r="I16" s="16"/>
      <c r="J16" s="102">
        <v>300000</v>
      </c>
      <c r="K16" s="16"/>
      <c r="L16" s="16">
        <v>300000</v>
      </c>
      <c r="M16" s="16"/>
      <c r="N16" s="140">
        <f t="shared" si="0"/>
        <v>600000</v>
      </c>
      <c r="O16" s="17" t="s">
        <v>124</v>
      </c>
      <c r="P16" s="68"/>
    </row>
    <row r="17" spans="1:16" s="74" customFormat="1" ht="47.25" customHeight="1" x14ac:dyDescent="0.25">
      <c r="A17" s="99">
        <v>14</v>
      </c>
      <c r="B17" s="12" t="s">
        <v>37</v>
      </c>
      <c r="C17" s="100" t="s">
        <v>99</v>
      </c>
      <c r="D17" s="12" t="s">
        <v>40</v>
      </c>
      <c r="E17" s="105">
        <v>35995</v>
      </c>
      <c r="F17" s="16"/>
      <c r="G17" s="107"/>
      <c r="H17" s="107"/>
      <c r="I17" s="16"/>
      <c r="J17" s="102">
        <v>300000</v>
      </c>
      <c r="K17" s="16"/>
      <c r="L17" s="16">
        <v>300000</v>
      </c>
      <c r="M17" s="16"/>
      <c r="N17" s="140">
        <f t="shared" si="0"/>
        <v>600000</v>
      </c>
      <c r="O17" s="17" t="s">
        <v>126</v>
      </c>
      <c r="P17" s="68"/>
    </row>
    <row r="18" spans="1:16" s="74" customFormat="1" ht="47.25" customHeight="1" x14ac:dyDescent="0.25">
      <c r="A18" s="99">
        <v>15</v>
      </c>
      <c r="B18" s="12" t="s">
        <v>38</v>
      </c>
      <c r="C18" s="100" t="s">
        <v>100</v>
      </c>
      <c r="D18" s="12" t="s">
        <v>40</v>
      </c>
      <c r="E18" s="105">
        <v>34945</v>
      </c>
      <c r="F18" s="16"/>
      <c r="G18" s="107"/>
      <c r="H18" s="107"/>
      <c r="I18" s="16"/>
      <c r="J18" s="102">
        <v>300000</v>
      </c>
      <c r="K18" s="16"/>
      <c r="L18" s="16">
        <v>300000</v>
      </c>
      <c r="M18" s="16"/>
      <c r="N18" s="140">
        <f t="shared" si="0"/>
        <v>600000</v>
      </c>
      <c r="O18" s="17" t="s">
        <v>127</v>
      </c>
      <c r="P18" s="68"/>
    </row>
    <row r="19" spans="1:16" s="74" customFormat="1" ht="47.25" customHeight="1" thickBot="1" x14ac:dyDescent="0.3">
      <c r="A19" s="108">
        <v>16</v>
      </c>
      <c r="B19" s="108" t="s">
        <v>39</v>
      </c>
      <c r="C19" s="147" t="s">
        <v>101</v>
      </c>
      <c r="D19" s="19" t="s">
        <v>40</v>
      </c>
      <c r="E19" s="109">
        <v>35537</v>
      </c>
      <c r="F19" s="110"/>
      <c r="G19" s="111"/>
      <c r="H19" s="111"/>
      <c r="I19" s="110"/>
      <c r="J19" s="21">
        <v>300000</v>
      </c>
      <c r="K19" s="110"/>
      <c r="L19" s="110">
        <v>300000</v>
      </c>
      <c r="M19" s="110"/>
      <c r="N19" s="141">
        <f t="shared" si="0"/>
        <v>600000</v>
      </c>
      <c r="O19" s="112" t="s">
        <v>128</v>
      </c>
      <c r="P19" s="113"/>
    </row>
    <row r="20" spans="1:16" s="74" customFormat="1" ht="47.25" customHeight="1" x14ac:dyDescent="0.25">
      <c r="A20" s="23">
        <v>17</v>
      </c>
      <c r="B20" s="24" t="s">
        <v>42</v>
      </c>
      <c r="C20" s="25" t="s">
        <v>188</v>
      </c>
      <c r="D20" s="24" t="s">
        <v>55</v>
      </c>
      <c r="E20" s="26">
        <v>36801</v>
      </c>
      <c r="F20" s="27">
        <v>700000</v>
      </c>
      <c r="G20" s="27">
        <v>700000</v>
      </c>
      <c r="H20" s="27">
        <v>150000</v>
      </c>
      <c r="I20" s="72"/>
      <c r="J20" s="98"/>
      <c r="K20" s="27"/>
      <c r="L20" s="27"/>
      <c r="M20" s="27"/>
      <c r="N20" s="142">
        <f t="shared" si="0"/>
        <v>1550000</v>
      </c>
      <c r="O20" s="29" t="s">
        <v>129</v>
      </c>
      <c r="P20" s="73"/>
    </row>
    <row r="21" spans="1:16" s="74" customFormat="1" ht="47.25" customHeight="1" x14ac:dyDescent="0.25">
      <c r="A21" s="23">
        <v>18</v>
      </c>
      <c r="B21" s="24" t="s">
        <v>43</v>
      </c>
      <c r="C21" s="25" t="s">
        <v>102</v>
      </c>
      <c r="D21" s="24" t="s">
        <v>55</v>
      </c>
      <c r="E21" s="30">
        <v>34900</v>
      </c>
      <c r="F21" s="27">
        <v>500000</v>
      </c>
      <c r="G21" s="27">
        <v>500000</v>
      </c>
      <c r="H21" s="27"/>
      <c r="I21" s="72"/>
      <c r="J21" s="28"/>
      <c r="K21" s="27"/>
      <c r="L21" s="27"/>
      <c r="M21" s="27"/>
      <c r="N21" s="142">
        <f t="shared" si="0"/>
        <v>1000000</v>
      </c>
      <c r="O21" s="29" t="s">
        <v>130</v>
      </c>
      <c r="P21" s="73"/>
    </row>
    <row r="22" spans="1:16" s="74" customFormat="1" ht="47.25" customHeight="1" x14ac:dyDescent="0.25">
      <c r="A22" s="23">
        <v>19</v>
      </c>
      <c r="B22" s="24" t="s">
        <v>44</v>
      </c>
      <c r="C22" s="25" t="s">
        <v>103</v>
      </c>
      <c r="D22" s="34" t="s">
        <v>55</v>
      </c>
      <c r="E22" s="36">
        <v>33617</v>
      </c>
      <c r="F22" s="27">
        <v>400000</v>
      </c>
      <c r="G22" s="27">
        <v>400000</v>
      </c>
      <c r="H22" s="27"/>
      <c r="I22" s="75"/>
      <c r="J22" s="31"/>
      <c r="K22" s="31"/>
      <c r="L22" s="31"/>
      <c r="M22" s="31"/>
      <c r="N22" s="142">
        <f t="shared" si="0"/>
        <v>800000</v>
      </c>
      <c r="O22" s="29" t="s">
        <v>131</v>
      </c>
      <c r="P22" s="73"/>
    </row>
    <row r="23" spans="1:16" s="74" customFormat="1" ht="47.25" customHeight="1" x14ac:dyDescent="0.25">
      <c r="A23" s="23">
        <v>20</v>
      </c>
      <c r="B23" s="33" t="s">
        <v>45</v>
      </c>
      <c r="C23" s="25" t="s">
        <v>104</v>
      </c>
      <c r="D23" s="34" t="s">
        <v>55</v>
      </c>
      <c r="E23" s="35">
        <v>34226</v>
      </c>
      <c r="F23" s="32">
        <v>300000</v>
      </c>
      <c r="G23" s="32">
        <v>300000</v>
      </c>
      <c r="H23" s="32"/>
      <c r="I23" s="75"/>
      <c r="J23" s="31"/>
      <c r="K23" s="32"/>
      <c r="L23" s="32"/>
      <c r="M23" s="32"/>
      <c r="N23" s="142">
        <f t="shared" si="0"/>
        <v>600000</v>
      </c>
      <c r="O23" s="29" t="s">
        <v>132</v>
      </c>
      <c r="P23" s="73"/>
    </row>
    <row r="24" spans="1:16" s="74" customFormat="1" ht="47.25" customHeight="1" x14ac:dyDescent="0.25">
      <c r="A24" s="23">
        <v>21</v>
      </c>
      <c r="B24" s="34" t="s">
        <v>41</v>
      </c>
      <c r="C24" s="25" t="s">
        <v>188</v>
      </c>
      <c r="D24" s="24" t="s">
        <v>55</v>
      </c>
      <c r="E24" s="26">
        <v>31416</v>
      </c>
      <c r="F24" s="31">
        <v>700000</v>
      </c>
      <c r="G24" s="32">
        <v>700000</v>
      </c>
      <c r="H24" s="32">
        <v>150000</v>
      </c>
      <c r="I24" s="75"/>
      <c r="J24" s="31"/>
      <c r="K24" s="32"/>
      <c r="L24" s="32"/>
      <c r="M24" s="32"/>
      <c r="N24" s="142">
        <f t="shared" si="0"/>
        <v>1550000</v>
      </c>
      <c r="O24" s="29" t="s">
        <v>134</v>
      </c>
      <c r="P24" s="170" t="s">
        <v>133</v>
      </c>
    </row>
    <row r="25" spans="1:16" s="74" customFormat="1" ht="47.25" customHeight="1" x14ac:dyDescent="0.25">
      <c r="A25" s="23">
        <v>22</v>
      </c>
      <c r="B25" s="34" t="s">
        <v>46</v>
      </c>
      <c r="C25" s="25" t="s">
        <v>189</v>
      </c>
      <c r="D25" s="34" t="s">
        <v>56</v>
      </c>
      <c r="E25" s="36">
        <v>34231</v>
      </c>
      <c r="F25" s="32">
        <v>450000</v>
      </c>
      <c r="G25" s="32">
        <v>450000</v>
      </c>
      <c r="H25" s="32">
        <v>150000</v>
      </c>
      <c r="I25" s="76"/>
      <c r="J25" s="31"/>
      <c r="K25" s="31"/>
      <c r="L25" s="31"/>
      <c r="M25" s="31"/>
      <c r="N25" s="142">
        <f t="shared" si="0"/>
        <v>1050000</v>
      </c>
      <c r="O25" s="37" t="s">
        <v>136</v>
      </c>
      <c r="P25" s="73" t="s">
        <v>80</v>
      </c>
    </row>
    <row r="26" spans="1:16" s="74" customFormat="1" ht="47.25" customHeight="1" x14ac:dyDescent="0.25">
      <c r="A26" s="23">
        <v>23</v>
      </c>
      <c r="B26" s="34" t="s">
        <v>47</v>
      </c>
      <c r="C26" s="25" t="s">
        <v>189</v>
      </c>
      <c r="D26" s="34" t="s">
        <v>55</v>
      </c>
      <c r="E26" s="36">
        <v>32737</v>
      </c>
      <c r="F26" s="27">
        <v>450000</v>
      </c>
      <c r="G26" s="32">
        <v>450000</v>
      </c>
      <c r="H26" s="32">
        <v>150000</v>
      </c>
      <c r="I26" s="75"/>
      <c r="J26" s="32"/>
      <c r="K26" s="32"/>
      <c r="L26" s="32"/>
      <c r="M26" s="32"/>
      <c r="N26" s="142">
        <f t="shared" si="0"/>
        <v>1050000</v>
      </c>
      <c r="O26" s="37" t="s">
        <v>136</v>
      </c>
      <c r="P26" s="73" t="s">
        <v>81</v>
      </c>
    </row>
    <row r="27" spans="1:16" s="74" customFormat="1" ht="47.25" customHeight="1" thickBot="1" x14ac:dyDescent="0.3">
      <c r="A27" s="148">
        <v>24</v>
      </c>
      <c r="B27" s="125" t="s">
        <v>48</v>
      </c>
      <c r="C27" s="154" t="s">
        <v>104</v>
      </c>
      <c r="D27" s="91" t="s">
        <v>55</v>
      </c>
      <c r="E27" s="92">
        <v>34173</v>
      </c>
      <c r="F27" s="97">
        <v>300000</v>
      </c>
      <c r="G27" s="97">
        <v>300000</v>
      </c>
      <c r="H27" s="97"/>
      <c r="I27" s="97"/>
      <c r="J27" s="97"/>
      <c r="K27" s="97"/>
      <c r="L27" s="97"/>
      <c r="M27" s="97"/>
      <c r="N27" s="143">
        <f t="shared" si="0"/>
        <v>600000</v>
      </c>
      <c r="O27" s="128" t="s">
        <v>120</v>
      </c>
      <c r="P27" s="150"/>
    </row>
    <row r="28" spans="1:16" s="74" customFormat="1" ht="47.25" customHeight="1" x14ac:dyDescent="0.25">
      <c r="A28" s="24">
        <v>25</v>
      </c>
      <c r="B28" s="35" t="s">
        <v>49</v>
      </c>
      <c r="C28" s="155" t="s">
        <v>105</v>
      </c>
      <c r="D28" s="114" t="s">
        <v>56</v>
      </c>
      <c r="E28" s="30">
        <v>37088</v>
      </c>
      <c r="F28" s="114"/>
      <c r="G28" s="115"/>
      <c r="H28" s="115"/>
      <c r="I28" s="116"/>
      <c r="J28" s="166">
        <v>300000</v>
      </c>
      <c r="K28" s="28"/>
      <c r="L28" s="28">
        <v>300000</v>
      </c>
      <c r="M28" s="28"/>
      <c r="N28" s="142">
        <f t="shared" si="0"/>
        <v>600000</v>
      </c>
      <c r="O28" s="29" t="s">
        <v>137</v>
      </c>
      <c r="P28" s="73"/>
    </row>
    <row r="29" spans="1:16" s="74" customFormat="1" ht="47.25" customHeight="1" x14ac:dyDescent="0.25">
      <c r="A29" s="24">
        <v>26</v>
      </c>
      <c r="B29" s="35" t="s">
        <v>50</v>
      </c>
      <c r="C29" s="34" t="s">
        <v>108</v>
      </c>
      <c r="D29" s="118" t="s">
        <v>56</v>
      </c>
      <c r="E29" s="35">
        <v>35296</v>
      </c>
      <c r="F29" s="118"/>
      <c r="G29" s="119"/>
      <c r="H29" s="119"/>
      <c r="I29" s="120"/>
      <c r="J29" s="123">
        <v>300000</v>
      </c>
      <c r="K29" s="32"/>
      <c r="L29" s="32">
        <v>300000</v>
      </c>
      <c r="M29" s="32"/>
      <c r="N29" s="142">
        <f t="shared" si="0"/>
        <v>600000</v>
      </c>
      <c r="O29" s="37" t="s">
        <v>138</v>
      </c>
      <c r="P29" s="121" t="s">
        <v>145</v>
      </c>
    </row>
    <row r="30" spans="1:16" s="69" customFormat="1" ht="47.25" customHeight="1" x14ac:dyDescent="0.25">
      <c r="A30" s="24">
        <v>27</v>
      </c>
      <c r="B30" s="35" t="s">
        <v>82</v>
      </c>
      <c r="C30" s="34" t="s">
        <v>106</v>
      </c>
      <c r="D30" s="118" t="s">
        <v>56</v>
      </c>
      <c r="E30" s="117">
        <v>36991</v>
      </c>
      <c r="F30" s="118"/>
      <c r="G30" s="119"/>
      <c r="H30" s="164"/>
      <c r="I30" s="120"/>
      <c r="J30" s="164">
        <v>300000</v>
      </c>
      <c r="K30" s="31"/>
      <c r="L30" s="31">
        <v>300000</v>
      </c>
      <c r="M30" s="31"/>
      <c r="N30" s="142">
        <f t="shared" si="0"/>
        <v>600000</v>
      </c>
      <c r="O30" s="37" t="s">
        <v>139</v>
      </c>
      <c r="P30" s="122"/>
    </row>
    <row r="31" spans="1:16" s="69" customFormat="1" ht="47.25" customHeight="1" x14ac:dyDescent="0.25">
      <c r="A31" s="34">
        <v>28</v>
      </c>
      <c r="B31" s="35" t="s">
        <v>53</v>
      </c>
      <c r="C31" s="34" t="s">
        <v>109</v>
      </c>
      <c r="D31" s="118" t="s">
        <v>56</v>
      </c>
      <c r="E31" s="35">
        <v>36577</v>
      </c>
      <c r="F31" s="118"/>
      <c r="G31" s="119"/>
      <c r="H31" s="119"/>
      <c r="I31" s="120"/>
      <c r="J31" s="123">
        <v>300000</v>
      </c>
      <c r="K31" s="32"/>
      <c r="L31" s="32">
        <v>300000</v>
      </c>
      <c r="M31" s="32"/>
      <c r="N31" s="169">
        <f t="shared" si="0"/>
        <v>600000</v>
      </c>
      <c r="O31" s="37" t="s">
        <v>140</v>
      </c>
      <c r="P31" s="96" t="s">
        <v>146</v>
      </c>
    </row>
    <row r="32" spans="1:16" s="69" customFormat="1" ht="47.25" customHeight="1" x14ac:dyDescent="0.25">
      <c r="A32" s="24">
        <v>29</v>
      </c>
      <c r="B32" s="35" t="s">
        <v>51</v>
      </c>
      <c r="C32" s="34" t="s">
        <v>107</v>
      </c>
      <c r="D32" s="118" t="s">
        <v>56</v>
      </c>
      <c r="E32" s="35">
        <v>36356</v>
      </c>
      <c r="F32" s="123"/>
      <c r="G32" s="123"/>
      <c r="H32" s="123"/>
      <c r="I32" s="124"/>
      <c r="J32" s="123">
        <v>300000</v>
      </c>
      <c r="K32" s="32"/>
      <c r="L32" s="32">
        <v>300000</v>
      </c>
      <c r="M32" s="32"/>
      <c r="N32" s="142">
        <f t="shared" si="0"/>
        <v>600000</v>
      </c>
      <c r="O32" s="37" t="s">
        <v>142</v>
      </c>
      <c r="P32" s="96"/>
    </row>
    <row r="33" spans="1:16" s="69" customFormat="1" ht="47.25" customHeight="1" x14ac:dyDescent="0.25">
      <c r="A33" s="24">
        <v>30</v>
      </c>
      <c r="B33" s="35" t="s">
        <v>52</v>
      </c>
      <c r="C33" s="34" t="s">
        <v>111</v>
      </c>
      <c r="D33" s="34" t="s">
        <v>55</v>
      </c>
      <c r="E33" s="36">
        <v>36584</v>
      </c>
      <c r="F33" s="123"/>
      <c r="G33" s="123"/>
      <c r="H33" s="123"/>
      <c r="I33" s="124"/>
      <c r="J33" s="123">
        <v>300000</v>
      </c>
      <c r="K33" s="32"/>
      <c r="L33" s="32">
        <v>300000</v>
      </c>
      <c r="M33" s="32"/>
      <c r="N33" s="142">
        <f t="shared" ref="N33:N54" si="1">SUM(F33:M33)</f>
        <v>600000</v>
      </c>
      <c r="O33" s="37" t="s">
        <v>143</v>
      </c>
      <c r="P33" s="96"/>
    </row>
    <row r="34" spans="1:16" s="69" customFormat="1" ht="47.25" customHeight="1" x14ac:dyDescent="0.25">
      <c r="A34" s="24">
        <v>31</v>
      </c>
      <c r="B34" s="35" t="s">
        <v>54</v>
      </c>
      <c r="C34" s="34" t="s">
        <v>112</v>
      </c>
      <c r="D34" s="118" t="s">
        <v>56</v>
      </c>
      <c r="E34" s="35">
        <v>37015</v>
      </c>
      <c r="F34" s="123"/>
      <c r="G34" s="123"/>
      <c r="H34" s="123"/>
      <c r="I34" s="124"/>
      <c r="J34" s="123">
        <v>300000</v>
      </c>
      <c r="K34" s="32"/>
      <c r="L34" s="32">
        <v>300000</v>
      </c>
      <c r="M34" s="32"/>
      <c r="N34" s="142">
        <f t="shared" si="1"/>
        <v>600000</v>
      </c>
      <c r="O34" s="37" t="s">
        <v>144</v>
      </c>
      <c r="P34" s="96" t="s">
        <v>145</v>
      </c>
    </row>
    <row r="35" spans="1:16" s="69" customFormat="1" ht="47.25" customHeight="1" thickBot="1" x14ac:dyDescent="0.3">
      <c r="A35" s="125">
        <v>32</v>
      </c>
      <c r="B35" s="126" t="s">
        <v>83</v>
      </c>
      <c r="C35" s="125" t="s">
        <v>110</v>
      </c>
      <c r="D35" s="152" t="s">
        <v>56</v>
      </c>
      <c r="E35" s="153">
        <v>35488</v>
      </c>
      <c r="F35" s="127"/>
      <c r="G35" s="127"/>
      <c r="H35" s="127"/>
      <c r="I35" s="151"/>
      <c r="J35" s="165">
        <v>300000</v>
      </c>
      <c r="K35" s="93"/>
      <c r="L35" s="93">
        <v>300000</v>
      </c>
      <c r="M35" s="93"/>
      <c r="N35" s="149">
        <f t="shared" si="1"/>
        <v>600000</v>
      </c>
      <c r="O35" s="94" t="s">
        <v>141</v>
      </c>
      <c r="P35" s="95"/>
    </row>
    <row r="36" spans="1:16" s="69" customFormat="1" ht="47.25" customHeight="1" x14ac:dyDescent="0.25">
      <c r="A36" s="38">
        <v>33</v>
      </c>
      <c r="B36" s="38" t="s">
        <v>57</v>
      </c>
      <c r="C36" s="129" t="s">
        <v>183</v>
      </c>
      <c r="D36" s="38" t="s">
        <v>40</v>
      </c>
      <c r="E36" s="10">
        <v>37286</v>
      </c>
      <c r="F36" s="39"/>
      <c r="G36" s="130"/>
      <c r="H36" s="39">
        <v>150000</v>
      </c>
      <c r="I36" s="39">
        <v>300000</v>
      </c>
      <c r="J36" s="39"/>
      <c r="K36" s="39">
        <v>300000</v>
      </c>
      <c r="L36" s="39"/>
      <c r="M36" s="39"/>
      <c r="N36" s="144">
        <f t="shared" si="1"/>
        <v>750000</v>
      </c>
      <c r="O36" s="40" t="s">
        <v>152</v>
      </c>
      <c r="P36" s="131"/>
    </row>
    <row r="37" spans="1:16" s="69" customFormat="1" ht="47.25" customHeight="1" x14ac:dyDescent="0.25">
      <c r="A37" s="38">
        <v>34</v>
      </c>
      <c r="B37" s="41" t="s">
        <v>58</v>
      </c>
      <c r="C37" s="129" t="s">
        <v>147</v>
      </c>
      <c r="D37" s="38" t="s">
        <v>40</v>
      </c>
      <c r="E37" s="10">
        <v>37377</v>
      </c>
      <c r="F37" s="46"/>
      <c r="G37" s="133"/>
      <c r="H37" s="133"/>
      <c r="I37" s="46">
        <v>250000</v>
      </c>
      <c r="J37" s="46"/>
      <c r="K37" s="46">
        <v>250000</v>
      </c>
      <c r="L37" s="46"/>
      <c r="M37" s="46"/>
      <c r="N37" s="144">
        <f t="shared" si="1"/>
        <v>500000</v>
      </c>
      <c r="O37" s="45" t="s">
        <v>148</v>
      </c>
      <c r="P37" s="77"/>
    </row>
    <row r="38" spans="1:16" s="69" customFormat="1" ht="47.25" customHeight="1" x14ac:dyDescent="0.25">
      <c r="A38" s="38">
        <v>35</v>
      </c>
      <c r="B38" s="41" t="s">
        <v>59</v>
      </c>
      <c r="C38" s="129" t="s">
        <v>149</v>
      </c>
      <c r="D38" s="38" t="s">
        <v>40</v>
      </c>
      <c r="E38" s="10">
        <v>37642</v>
      </c>
      <c r="F38" s="46"/>
      <c r="G38" s="133"/>
      <c r="H38" s="133"/>
      <c r="I38" s="46">
        <v>200000</v>
      </c>
      <c r="J38" s="46"/>
      <c r="K38" s="46">
        <v>200000</v>
      </c>
      <c r="L38" s="46"/>
      <c r="M38" s="46"/>
      <c r="N38" s="144">
        <f t="shared" si="1"/>
        <v>400000</v>
      </c>
      <c r="O38" s="45" t="s">
        <v>150</v>
      </c>
      <c r="P38" s="77"/>
    </row>
    <row r="39" spans="1:16" s="69" customFormat="1" ht="47.25" customHeight="1" x14ac:dyDescent="0.25">
      <c r="A39" s="38">
        <v>36</v>
      </c>
      <c r="B39" s="41" t="s">
        <v>60</v>
      </c>
      <c r="C39" s="132" t="s">
        <v>182</v>
      </c>
      <c r="D39" s="38" t="s">
        <v>40</v>
      </c>
      <c r="E39" s="10">
        <v>38213</v>
      </c>
      <c r="F39" s="46"/>
      <c r="G39" s="133"/>
      <c r="H39" s="133"/>
      <c r="I39" s="46">
        <v>200000</v>
      </c>
      <c r="J39" s="46"/>
      <c r="K39" s="46">
        <v>200000</v>
      </c>
      <c r="L39" s="46"/>
      <c r="M39" s="46">
        <v>50000</v>
      </c>
      <c r="N39" s="144">
        <f t="shared" si="1"/>
        <v>450000</v>
      </c>
      <c r="O39" s="45" t="s">
        <v>153</v>
      </c>
      <c r="P39" s="77"/>
    </row>
    <row r="40" spans="1:16" s="69" customFormat="1" ht="47.25" customHeight="1" x14ac:dyDescent="0.25">
      <c r="A40" s="38">
        <v>37</v>
      </c>
      <c r="B40" s="41" t="s">
        <v>61</v>
      </c>
      <c r="C40" s="132" t="s">
        <v>181</v>
      </c>
      <c r="D40" s="38" t="s">
        <v>40</v>
      </c>
      <c r="E40" s="10">
        <v>38264</v>
      </c>
      <c r="F40" s="46"/>
      <c r="G40" s="133"/>
      <c r="H40" s="133"/>
      <c r="I40" s="46">
        <v>200000</v>
      </c>
      <c r="J40" s="46"/>
      <c r="K40" s="46">
        <v>200000</v>
      </c>
      <c r="L40" s="46"/>
      <c r="M40" s="46">
        <v>50000</v>
      </c>
      <c r="N40" s="144">
        <f t="shared" si="1"/>
        <v>450000</v>
      </c>
      <c r="O40" s="45" t="s">
        <v>154</v>
      </c>
      <c r="P40" s="77"/>
    </row>
    <row r="41" spans="1:16" s="69" customFormat="1" ht="47.25" customHeight="1" x14ac:dyDescent="0.25">
      <c r="A41" s="38">
        <v>38</v>
      </c>
      <c r="B41" s="41" t="s">
        <v>62</v>
      </c>
      <c r="C41" s="132" t="s">
        <v>74</v>
      </c>
      <c r="D41" s="38" t="s">
        <v>40</v>
      </c>
      <c r="E41" s="134">
        <v>38094</v>
      </c>
      <c r="F41" s="46"/>
      <c r="G41" s="133"/>
      <c r="H41" s="133"/>
      <c r="I41" s="46">
        <v>200000</v>
      </c>
      <c r="J41" s="46"/>
      <c r="K41" s="46"/>
      <c r="L41" s="46"/>
      <c r="M41" s="46"/>
      <c r="N41" s="144">
        <f t="shared" si="1"/>
        <v>200000</v>
      </c>
      <c r="O41" s="45" t="s">
        <v>85</v>
      </c>
      <c r="P41" s="77"/>
    </row>
    <row r="42" spans="1:16" s="69" customFormat="1" ht="47.25" customHeight="1" x14ac:dyDescent="0.25">
      <c r="A42" s="38">
        <v>39</v>
      </c>
      <c r="B42" s="41" t="s">
        <v>87</v>
      </c>
      <c r="C42" s="132" t="s">
        <v>180</v>
      </c>
      <c r="D42" s="38" t="s">
        <v>40</v>
      </c>
      <c r="E42" s="10">
        <v>38789</v>
      </c>
      <c r="F42" s="46"/>
      <c r="G42" s="133"/>
      <c r="H42" s="133"/>
      <c r="I42" s="46">
        <v>150000</v>
      </c>
      <c r="J42" s="46"/>
      <c r="K42" s="46">
        <v>150000</v>
      </c>
      <c r="L42" s="46"/>
      <c r="M42" s="46">
        <v>50000</v>
      </c>
      <c r="N42" s="144">
        <f t="shared" si="1"/>
        <v>350000</v>
      </c>
      <c r="O42" s="45" t="s">
        <v>156</v>
      </c>
      <c r="P42" s="77"/>
    </row>
    <row r="43" spans="1:16" s="69" customFormat="1" ht="47.25" customHeight="1" x14ac:dyDescent="0.25">
      <c r="A43" s="38">
        <v>40</v>
      </c>
      <c r="B43" s="43" t="s">
        <v>63</v>
      </c>
      <c r="C43" s="132" t="s">
        <v>179</v>
      </c>
      <c r="D43" s="38" t="s">
        <v>40</v>
      </c>
      <c r="E43" s="42">
        <v>38945</v>
      </c>
      <c r="F43" s="44"/>
      <c r="G43" s="135"/>
      <c r="H43" s="135"/>
      <c r="I43" s="44">
        <v>150000</v>
      </c>
      <c r="J43" s="44"/>
      <c r="K43" s="44">
        <v>150000</v>
      </c>
      <c r="L43" s="44"/>
      <c r="M43" s="44">
        <v>50000</v>
      </c>
      <c r="N43" s="144">
        <f t="shared" si="1"/>
        <v>350000</v>
      </c>
      <c r="O43" s="136" t="s">
        <v>157</v>
      </c>
      <c r="P43" s="78"/>
    </row>
    <row r="44" spans="1:16" s="69" customFormat="1" ht="47.25" customHeight="1" x14ac:dyDescent="0.25">
      <c r="A44" s="41">
        <v>41</v>
      </c>
      <c r="B44" s="41" t="s">
        <v>64</v>
      </c>
      <c r="C44" s="132" t="s">
        <v>178</v>
      </c>
      <c r="D44" s="41" t="s">
        <v>40</v>
      </c>
      <c r="E44" s="10">
        <v>38753</v>
      </c>
      <c r="F44" s="46"/>
      <c r="G44" s="133"/>
      <c r="H44" s="133"/>
      <c r="I44" s="46">
        <v>150000</v>
      </c>
      <c r="J44" s="46"/>
      <c r="K44" s="46">
        <v>150000</v>
      </c>
      <c r="L44" s="46"/>
      <c r="M44" s="46">
        <v>50000</v>
      </c>
      <c r="N44" s="168">
        <f t="shared" si="1"/>
        <v>350000</v>
      </c>
      <c r="O44" s="45" t="s">
        <v>158</v>
      </c>
      <c r="P44" s="77"/>
    </row>
    <row r="45" spans="1:16" s="69" customFormat="1" ht="47.25" customHeight="1" thickBot="1" x14ac:dyDescent="0.3">
      <c r="A45" s="156">
        <v>42</v>
      </c>
      <c r="B45" s="156" t="s">
        <v>89</v>
      </c>
      <c r="C45" s="157" t="s">
        <v>177</v>
      </c>
      <c r="D45" s="156" t="s">
        <v>151</v>
      </c>
      <c r="E45" s="158">
        <v>38192</v>
      </c>
      <c r="F45" s="159"/>
      <c r="G45" s="160"/>
      <c r="H45" s="160"/>
      <c r="I45" s="159"/>
      <c r="J45" s="159"/>
      <c r="K45" s="159">
        <v>200000</v>
      </c>
      <c r="L45" s="159"/>
      <c r="M45" s="159">
        <v>50000</v>
      </c>
      <c r="N45" s="161">
        <f t="shared" si="1"/>
        <v>250000</v>
      </c>
      <c r="O45" s="162" t="s">
        <v>155</v>
      </c>
      <c r="P45" s="163"/>
    </row>
    <row r="46" spans="1:16" s="69" customFormat="1" ht="63" x14ac:dyDescent="0.25">
      <c r="A46" s="47">
        <v>43</v>
      </c>
      <c r="B46" s="47" t="s">
        <v>86</v>
      </c>
      <c r="C46" s="48" t="s">
        <v>171</v>
      </c>
      <c r="D46" s="47" t="s">
        <v>73</v>
      </c>
      <c r="E46" s="49">
        <v>38137</v>
      </c>
      <c r="F46" s="50"/>
      <c r="G46" s="51"/>
      <c r="H46" s="50">
        <v>150000</v>
      </c>
      <c r="I46" s="50">
        <v>300000</v>
      </c>
      <c r="J46" s="50"/>
      <c r="K46" s="50">
        <v>300000</v>
      </c>
      <c r="L46" s="50"/>
      <c r="M46" s="50">
        <v>50000</v>
      </c>
      <c r="N46" s="145">
        <f t="shared" si="1"/>
        <v>800000</v>
      </c>
      <c r="O46" s="52" t="s">
        <v>159</v>
      </c>
      <c r="P46" s="79" t="s">
        <v>160</v>
      </c>
    </row>
    <row r="47" spans="1:16" s="69" customFormat="1" ht="47.25" customHeight="1" x14ac:dyDescent="0.25">
      <c r="A47" s="47">
        <v>44</v>
      </c>
      <c r="B47" s="47" t="s">
        <v>65</v>
      </c>
      <c r="C47" s="48" t="s">
        <v>75</v>
      </c>
      <c r="D47" s="47" t="s">
        <v>73</v>
      </c>
      <c r="E47" s="49">
        <v>37527</v>
      </c>
      <c r="F47" s="50"/>
      <c r="G47" s="51"/>
      <c r="H47" s="51"/>
      <c r="I47" s="50">
        <v>250000</v>
      </c>
      <c r="J47" s="50"/>
      <c r="K47" s="50"/>
      <c r="L47" s="50"/>
      <c r="M47" s="50"/>
      <c r="N47" s="145">
        <f t="shared" si="1"/>
        <v>250000</v>
      </c>
      <c r="O47" s="52" t="s">
        <v>84</v>
      </c>
      <c r="P47" s="79"/>
    </row>
    <row r="48" spans="1:16" s="69" customFormat="1" ht="47.25" customHeight="1" x14ac:dyDescent="0.25">
      <c r="A48" s="47">
        <v>45</v>
      </c>
      <c r="B48" s="47" t="s">
        <v>66</v>
      </c>
      <c r="C48" s="48" t="s">
        <v>162</v>
      </c>
      <c r="D48" s="47" t="s">
        <v>73</v>
      </c>
      <c r="E48" s="55">
        <v>37925</v>
      </c>
      <c r="F48" s="56"/>
      <c r="G48" s="57"/>
      <c r="H48" s="57"/>
      <c r="I48" s="56">
        <v>200000</v>
      </c>
      <c r="J48" s="56"/>
      <c r="K48" s="56">
        <v>200000</v>
      </c>
      <c r="L48" s="56"/>
      <c r="M48" s="56"/>
      <c r="N48" s="145">
        <f t="shared" si="1"/>
        <v>400000</v>
      </c>
      <c r="O48" s="58" t="s">
        <v>150</v>
      </c>
      <c r="P48" s="80"/>
    </row>
    <row r="49" spans="1:16" s="69" customFormat="1" ht="47.25" customHeight="1" x14ac:dyDescent="0.25">
      <c r="A49" s="47">
        <v>46</v>
      </c>
      <c r="B49" s="53" t="s">
        <v>67</v>
      </c>
      <c r="C49" s="54" t="s">
        <v>172</v>
      </c>
      <c r="D49" s="47" t="s">
        <v>73</v>
      </c>
      <c r="E49" s="55">
        <v>38138</v>
      </c>
      <c r="F49" s="56"/>
      <c r="G49" s="57"/>
      <c r="H49" s="57"/>
      <c r="I49" s="56">
        <v>200000</v>
      </c>
      <c r="J49" s="56"/>
      <c r="K49" s="56">
        <v>250000</v>
      </c>
      <c r="L49" s="56"/>
      <c r="M49" s="56">
        <v>50000</v>
      </c>
      <c r="N49" s="145">
        <f t="shared" si="1"/>
        <v>500000</v>
      </c>
      <c r="O49" s="58" t="s">
        <v>161</v>
      </c>
      <c r="P49" s="80" t="s">
        <v>163</v>
      </c>
    </row>
    <row r="50" spans="1:16" s="69" customFormat="1" ht="47.25" customHeight="1" x14ac:dyDescent="0.25">
      <c r="A50" s="47">
        <v>47</v>
      </c>
      <c r="B50" s="53" t="s">
        <v>68</v>
      </c>
      <c r="C50" s="54" t="s">
        <v>173</v>
      </c>
      <c r="D50" s="47" t="s">
        <v>73</v>
      </c>
      <c r="E50" s="55">
        <v>38488</v>
      </c>
      <c r="F50" s="56"/>
      <c r="G50" s="56"/>
      <c r="H50" s="57"/>
      <c r="I50" s="56">
        <v>200000</v>
      </c>
      <c r="J50" s="56"/>
      <c r="K50" s="56">
        <v>200000</v>
      </c>
      <c r="L50" s="56"/>
      <c r="M50" s="56">
        <v>50000</v>
      </c>
      <c r="N50" s="145">
        <f t="shared" si="1"/>
        <v>450000</v>
      </c>
      <c r="O50" s="58" t="s">
        <v>165</v>
      </c>
      <c r="P50" s="80"/>
    </row>
    <row r="51" spans="1:16" s="69" customFormat="1" ht="47.25" customHeight="1" x14ac:dyDescent="0.25">
      <c r="A51" s="47">
        <v>48</v>
      </c>
      <c r="B51" s="53" t="s">
        <v>69</v>
      </c>
      <c r="C51" s="54" t="s">
        <v>164</v>
      </c>
      <c r="D51" s="47" t="s">
        <v>73</v>
      </c>
      <c r="E51" s="55">
        <v>38486</v>
      </c>
      <c r="F51" s="56"/>
      <c r="G51" s="57"/>
      <c r="H51" s="57"/>
      <c r="I51" s="56">
        <v>200000</v>
      </c>
      <c r="J51" s="56"/>
      <c r="K51" s="56">
        <v>200000</v>
      </c>
      <c r="L51" s="56"/>
      <c r="M51" s="56"/>
      <c r="N51" s="145">
        <f t="shared" si="1"/>
        <v>400000</v>
      </c>
      <c r="O51" s="58" t="s">
        <v>166</v>
      </c>
      <c r="P51" s="80"/>
    </row>
    <row r="52" spans="1:16" s="69" customFormat="1" ht="47.25" customHeight="1" x14ac:dyDescent="0.25">
      <c r="A52" s="47">
        <v>49</v>
      </c>
      <c r="B52" s="53" t="s">
        <v>70</v>
      </c>
      <c r="C52" s="54" t="s">
        <v>174</v>
      </c>
      <c r="D52" s="47" t="s">
        <v>73</v>
      </c>
      <c r="E52" s="55">
        <v>38779</v>
      </c>
      <c r="F52" s="56"/>
      <c r="G52" s="57"/>
      <c r="H52" s="57"/>
      <c r="I52" s="56">
        <v>150000</v>
      </c>
      <c r="J52" s="56"/>
      <c r="K52" s="56">
        <v>150000</v>
      </c>
      <c r="L52" s="56"/>
      <c r="M52" s="56">
        <v>50000</v>
      </c>
      <c r="N52" s="145">
        <f t="shared" si="1"/>
        <v>350000</v>
      </c>
      <c r="O52" s="58" t="s">
        <v>156</v>
      </c>
      <c r="P52" s="80"/>
    </row>
    <row r="53" spans="1:16" s="69" customFormat="1" ht="47.25" customHeight="1" x14ac:dyDescent="0.25">
      <c r="A53" s="47">
        <v>50</v>
      </c>
      <c r="B53" s="53" t="s">
        <v>71</v>
      </c>
      <c r="C53" s="54" t="s">
        <v>175</v>
      </c>
      <c r="D53" s="47" t="s">
        <v>73</v>
      </c>
      <c r="E53" s="55">
        <v>39179</v>
      </c>
      <c r="F53" s="56"/>
      <c r="G53" s="57"/>
      <c r="H53" s="57"/>
      <c r="I53" s="56">
        <v>150000</v>
      </c>
      <c r="J53" s="56"/>
      <c r="K53" s="56">
        <v>150000</v>
      </c>
      <c r="L53" s="56"/>
      <c r="M53" s="56">
        <v>50000</v>
      </c>
      <c r="N53" s="145">
        <f t="shared" si="1"/>
        <v>350000</v>
      </c>
      <c r="O53" s="58" t="s">
        <v>157</v>
      </c>
      <c r="P53" s="80"/>
    </row>
    <row r="54" spans="1:16" s="69" customFormat="1" ht="47.25" customHeight="1" x14ac:dyDescent="0.25">
      <c r="A54" s="53">
        <v>51</v>
      </c>
      <c r="B54" s="53" t="s">
        <v>72</v>
      </c>
      <c r="C54" s="54" t="s">
        <v>176</v>
      </c>
      <c r="D54" s="53" t="s">
        <v>73</v>
      </c>
      <c r="E54" s="55">
        <v>38916</v>
      </c>
      <c r="F54" s="56"/>
      <c r="G54" s="57"/>
      <c r="H54" s="57"/>
      <c r="I54" s="56">
        <v>150000</v>
      </c>
      <c r="J54" s="56"/>
      <c r="K54" s="56">
        <v>150000</v>
      </c>
      <c r="L54" s="56"/>
      <c r="M54" s="56">
        <v>50000</v>
      </c>
      <c r="N54" s="179">
        <f t="shared" si="1"/>
        <v>350000</v>
      </c>
      <c r="O54" s="58" t="s">
        <v>158</v>
      </c>
      <c r="P54" s="80"/>
    </row>
    <row r="55" spans="1:16" s="69" customFormat="1" ht="47.25" customHeight="1" thickBot="1" x14ac:dyDescent="0.3">
      <c r="A55" s="171">
        <v>52</v>
      </c>
      <c r="B55" s="171" t="s">
        <v>167</v>
      </c>
      <c r="C55" s="172" t="s">
        <v>168</v>
      </c>
      <c r="D55" s="171" t="s">
        <v>169</v>
      </c>
      <c r="E55" s="173">
        <v>38497</v>
      </c>
      <c r="F55" s="174"/>
      <c r="G55" s="175"/>
      <c r="H55" s="175"/>
      <c r="I55" s="174"/>
      <c r="J55" s="174"/>
      <c r="K55" s="174">
        <v>200000</v>
      </c>
      <c r="L55" s="174"/>
      <c r="M55" s="174"/>
      <c r="N55" s="176">
        <f t="shared" ref="N55" si="2">SUM(F55:M55)</f>
        <v>200000</v>
      </c>
      <c r="O55" s="177" t="s">
        <v>170</v>
      </c>
      <c r="P55" s="178"/>
    </row>
    <row r="56" spans="1:16" s="69" customFormat="1" ht="39.950000000000003" customHeight="1" x14ac:dyDescent="0.25">
      <c r="A56" s="59"/>
      <c r="B56" s="59"/>
      <c r="C56" s="60"/>
      <c r="D56" s="59"/>
      <c r="E56" s="61"/>
      <c r="F56" s="3"/>
      <c r="G56" s="8"/>
      <c r="H56" s="8"/>
      <c r="I56" s="8"/>
      <c r="J56" s="8"/>
      <c r="K56" s="8"/>
      <c r="L56" s="8"/>
      <c r="M56" s="8" t="s">
        <v>27</v>
      </c>
      <c r="N56" s="62">
        <f>SUM(N4:N55)</f>
        <v>34100000</v>
      </c>
      <c r="O56" s="8"/>
      <c r="P56" s="74"/>
    </row>
    <row r="57" spans="1:16" s="69" customFormat="1" ht="20.100000000000001" customHeight="1" x14ac:dyDescent="0.25">
      <c r="A57" s="187" t="s">
        <v>190</v>
      </c>
      <c r="B57" s="187"/>
      <c r="C57" s="187"/>
      <c r="D57" s="187"/>
      <c r="E57" s="187"/>
      <c r="F57" s="187"/>
      <c r="H57" s="4"/>
      <c r="I57" s="4"/>
      <c r="J57" s="4"/>
      <c r="K57" s="137"/>
      <c r="L57" s="137"/>
      <c r="M57" s="8" t="s">
        <v>28</v>
      </c>
      <c r="N57" s="4">
        <f>SUM(N4:N35)</f>
        <v>26000000</v>
      </c>
      <c r="O57" s="4"/>
      <c r="P57" s="81"/>
    </row>
    <row r="58" spans="1:16" s="69" customFormat="1" ht="20.100000000000001" customHeight="1" x14ac:dyDescent="0.25">
      <c r="A58" s="186" t="s">
        <v>13</v>
      </c>
      <c r="B58" s="186"/>
      <c r="C58" s="186"/>
      <c r="D58" s="186"/>
      <c r="E58" s="85"/>
      <c r="F58" s="87"/>
      <c r="G58" s="88"/>
      <c r="H58" s="4"/>
      <c r="I58" s="4"/>
      <c r="J58" s="4"/>
      <c r="K58" s="4"/>
      <c r="L58" s="4"/>
      <c r="M58" s="8" t="s">
        <v>29</v>
      </c>
      <c r="N58" s="4">
        <f>SUM(N36:N55)</f>
        <v>8100000</v>
      </c>
      <c r="O58" s="4"/>
      <c r="P58" s="81"/>
    </row>
    <row r="59" spans="1:16" s="69" customFormat="1" ht="20.100000000000001" customHeight="1" x14ac:dyDescent="0.25">
      <c r="A59" s="167" t="s">
        <v>76</v>
      </c>
      <c r="B59" s="167"/>
      <c r="C59" s="89"/>
      <c r="D59" s="86"/>
      <c r="E59" s="85"/>
      <c r="F59" s="87"/>
      <c r="G59" s="88"/>
      <c r="H59" s="4"/>
      <c r="I59" s="4"/>
      <c r="J59" s="4"/>
      <c r="K59" s="4"/>
      <c r="L59" s="4"/>
      <c r="M59" s="8"/>
      <c r="N59" s="4"/>
      <c r="O59" s="4"/>
      <c r="P59" s="81"/>
    </row>
    <row r="60" spans="1:16" s="69" customFormat="1" ht="20.100000000000001" customHeight="1" x14ac:dyDescent="0.25">
      <c r="A60" s="5" t="s">
        <v>77</v>
      </c>
      <c r="B60" s="5"/>
      <c r="C60" s="89"/>
      <c r="D60" s="86"/>
      <c r="E60" s="85"/>
      <c r="F60" s="87"/>
      <c r="G60" s="88"/>
      <c r="H60" s="4"/>
      <c r="I60" s="4"/>
      <c r="J60" s="4"/>
      <c r="K60" s="4"/>
      <c r="L60" s="4"/>
      <c r="M60" s="4"/>
      <c r="N60" s="4"/>
      <c r="O60" s="4"/>
      <c r="P60" s="81"/>
    </row>
    <row r="61" spans="1:16" s="81" customFormat="1" ht="20.100000000000001" customHeight="1" x14ac:dyDescent="0.25">
      <c r="A61" s="5" t="s">
        <v>4</v>
      </c>
      <c r="B61" s="5"/>
      <c r="C61" s="89"/>
      <c r="D61" s="86"/>
      <c r="E61" s="85"/>
      <c r="F61" s="87"/>
      <c r="G61" s="88"/>
      <c r="H61" s="4"/>
      <c r="I61" s="4"/>
      <c r="J61" s="4"/>
      <c r="K61" s="4"/>
      <c r="L61" s="4"/>
      <c r="M61" s="4"/>
      <c r="N61" s="4"/>
      <c r="O61" s="4"/>
    </row>
    <row r="62" spans="1:16" s="81" customFormat="1" ht="20.100000000000001" customHeight="1" x14ac:dyDescent="0.25">
      <c r="A62" s="86"/>
      <c r="B62" s="86"/>
      <c r="C62" s="89"/>
      <c r="D62" s="86"/>
      <c r="E62" s="85"/>
      <c r="F62" s="87"/>
      <c r="G62" s="88"/>
      <c r="H62" s="6"/>
      <c r="I62" s="82"/>
      <c r="J62" s="6"/>
      <c r="K62" s="6"/>
      <c r="L62" s="6"/>
      <c r="M62" s="7"/>
      <c r="N62" s="6"/>
      <c r="O62" s="6"/>
      <c r="P62" s="82"/>
    </row>
    <row r="63" spans="1:16" s="81" customFormat="1" ht="20.100000000000001" customHeight="1" x14ac:dyDescent="0.25">
      <c r="A63" s="167" t="s">
        <v>14</v>
      </c>
      <c r="B63" s="167"/>
      <c r="C63" s="63"/>
      <c r="D63" s="167"/>
      <c r="E63" s="167"/>
      <c r="F63" s="90"/>
      <c r="G63" s="90"/>
      <c r="H63" s="6"/>
      <c r="I63" s="6"/>
      <c r="J63" s="6"/>
      <c r="K63" s="6"/>
      <c r="L63" s="6"/>
      <c r="M63" s="6"/>
      <c r="N63" s="6"/>
      <c r="O63" s="6"/>
      <c r="P63" s="6"/>
    </row>
    <row r="64" spans="1:16" s="81" customFormat="1" ht="20.100000000000001" customHeight="1" x14ac:dyDescent="0.25">
      <c r="A64" s="167" t="s">
        <v>10</v>
      </c>
      <c r="B64" s="167"/>
      <c r="C64" s="167"/>
      <c r="D64" s="167"/>
      <c r="E64" s="167"/>
      <c r="F64" s="167"/>
      <c r="G64" s="167"/>
      <c r="H64" s="6"/>
      <c r="I64" s="6"/>
      <c r="J64" s="6"/>
      <c r="K64" s="6"/>
      <c r="L64" s="6"/>
      <c r="M64" s="6"/>
      <c r="N64" s="6"/>
      <c r="O64" s="6"/>
      <c r="P64" s="6"/>
    </row>
    <row r="65" spans="1:16" s="81" customFormat="1" ht="20.100000000000001" customHeight="1" x14ac:dyDescent="0.25">
      <c r="A65" s="167" t="s">
        <v>11</v>
      </c>
      <c r="B65" s="167"/>
      <c r="C65" s="167"/>
      <c r="D65" s="167"/>
      <c r="E65" s="167"/>
      <c r="F65" s="167"/>
      <c r="G65" s="167"/>
      <c r="H65" s="6"/>
      <c r="I65" s="6"/>
      <c r="J65" s="6"/>
      <c r="K65" s="6"/>
      <c r="L65" s="6"/>
      <c r="M65" s="6"/>
      <c r="N65" s="6"/>
      <c r="O65" s="6"/>
      <c r="P65" s="6"/>
    </row>
    <row r="66" spans="1:16" s="81" customFormat="1" ht="20.100000000000001" customHeight="1" x14ac:dyDescent="0.25">
      <c r="A66" s="167" t="s">
        <v>12</v>
      </c>
      <c r="B66" s="167"/>
      <c r="C66" s="167"/>
      <c r="D66" s="167"/>
      <c r="E66" s="167"/>
      <c r="F66" s="167"/>
      <c r="G66" s="167"/>
      <c r="H66" s="185"/>
      <c r="I66" s="185"/>
      <c r="J66" s="185"/>
      <c r="K66" s="185"/>
      <c r="L66" s="185"/>
      <c r="M66" s="185"/>
      <c r="N66" s="6"/>
      <c r="O66" s="6"/>
      <c r="P66" s="6"/>
    </row>
    <row r="67" spans="1:16" s="81" customFormat="1" ht="20.100000000000001" customHeight="1" x14ac:dyDescent="0.25">
      <c r="A67" s="167" t="s">
        <v>26</v>
      </c>
      <c r="B67" s="167"/>
      <c r="C67" s="167"/>
      <c r="D67" s="167"/>
      <c r="E67" s="167"/>
      <c r="F67" s="167"/>
      <c r="G67" s="167"/>
      <c r="H67" s="185"/>
      <c r="I67" s="185"/>
      <c r="J67" s="185"/>
      <c r="K67" s="185"/>
      <c r="L67" s="185"/>
      <c r="M67" s="185"/>
      <c r="N67" s="6"/>
      <c r="O67" s="6"/>
      <c r="P67" s="6"/>
    </row>
    <row r="68" spans="1:16" s="81" customFormat="1" ht="20.100000000000001" customHeight="1" x14ac:dyDescent="0.25">
      <c r="A68" s="180"/>
      <c r="B68" s="180"/>
      <c r="C68" s="64"/>
      <c r="D68" s="64"/>
      <c r="E68" s="64"/>
      <c r="F68" s="64"/>
      <c r="G68" s="9"/>
      <c r="H68" s="9"/>
      <c r="I68" s="9"/>
      <c r="J68" s="9"/>
      <c r="K68" s="9"/>
      <c r="L68" s="9"/>
      <c r="M68" s="9"/>
      <c r="N68" s="9"/>
      <c r="O68" s="9"/>
      <c r="P68" s="1"/>
    </row>
    <row r="69" spans="1:16" s="81" customFormat="1" ht="20.100000000000001" customHeight="1" x14ac:dyDescent="0.25">
      <c r="A69" s="65"/>
      <c r="B69" s="65"/>
      <c r="C69" s="65"/>
      <c r="D69" s="65"/>
      <c r="E69" s="65"/>
      <c r="F69" s="65"/>
      <c r="G69" s="9"/>
      <c r="H69" s="9"/>
      <c r="I69" s="9"/>
      <c r="J69" s="9"/>
      <c r="K69" s="9"/>
      <c r="L69" s="9"/>
      <c r="M69" s="9"/>
      <c r="N69" s="9"/>
      <c r="O69" s="9"/>
      <c r="P69" s="1"/>
    </row>
    <row r="70" spans="1:16" s="81" customFormat="1" ht="20.100000000000001" customHeight="1" x14ac:dyDescent="0.25">
      <c r="A70" s="66"/>
      <c r="B70" s="66"/>
      <c r="C70" s="66"/>
      <c r="D70" s="66"/>
      <c r="E70" s="66"/>
      <c r="F70" s="66"/>
      <c r="G70" s="9"/>
      <c r="H70" s="9"/>
      <c r="I70" s="9"/>
      <c r="J70" s="9"/>
      <c r="K70" s="9"/>
      <c r="L70" s="9"/>
      <c r="M70" s="9"/>
      <c r="N70" s="9"/>
      <c r="O70" s="9"/>
      <c r="P70" s="1"/>
    </row>
    <row r="71" spans="1:16" s="81" customFormat="1" ht="20.100000000000001" customHeight="1" x14ac:dyDescent="0.25">
      <c r="A71" s="66"/>
      <c r="B71" s="66"/>
      <c r="C71" s="66"/>
      <c r="D71" s="66"/>
      <c r="E71" s="66"/>
      <c r="F71" s="66"/>
      <c r="G71" s="9"/>
      <c r="H71" s="9"/>
      <c r="I71" s="9"/>
      <c r="J71" s="9"/>
      <c r="K71" s="9"/>
      <c r="L71" s="9"/>
      <c r="M71" s="9"/>
      <c r="N71" s="9"/>
      <c r="O71" s="9"/>
      <c r="P71" s="1"/>
    </row>
    <row r="72" spans="1:16" x14ac:dyDescent="0.25">
      <c r="A72" s="66"/>
      <c r="B72" s="66"/>
      <c r="C72" s="66"/>
      <c r="D72" s="66"/>
      <c r="E72" s="66"/>
      <c r="F72" s="66"/>
    </row>
    <row r="73" spans="1:16" x14ac:dyDescent="0.25">
      <c r="A73" s="1"/>
      <c r="B73" s="74"/>
      <c r="C73" s="83"/>
      <c r="D73" s="1"/>
      <c r="E73" s="1"/>
      <c r="F73" s="2"/>
    </row>
  </sheetData>
  <mergeCells count="21">
    <mergeCell ref="A1:P1"/>
    <mergeCell ref="N2:N3"/>
    <mergeCell ref="H2:H3"/>
    <mergeCell ref="I2:I3"/>
    <mergeCell ref="J2:J3"/>
    <mergeCell ref="K2:K3"/>
    <mergeCell ref="L2:L3"/>
    <mergeCell ref="M2:M3"/>
    <mergeCell ref="B2:B3"/>
    <mergeCell ref="C2:C3"/>
    <mergeCell ref="D2:E2"/>
    <mergeCell ref="F2:F3"/>
    <mergeCell ref="G2:G3"/>
    <mergeCell ref="A68:B68"/>
    <mergeCell ref="P2:P3"/>
    <mergeCell ref="O2:O3"/>
    <mergeCell ref="A2:A3"/>
    <mergeCell ref="H67:M67"/>
    <mergeCell ref="A58:D58"/>
    <mergeCell ref="H66:M66"/>
    <mergeCell ref="A57:F57"/>
  </mergeCells>
  <phoneticPr fontId="1" type="noConversion"/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優秀潛力總名單 </vt:lpstr>
      <vt:lpstr>'優秀潛力總名單 '!OLE_LINK7</vt:lpstr>
      <vt:lpstr>'優秀潛力總名單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2020-03-31T06:13:18Z</cp:lastPrinted>
  <dcterms:created xsi:type="dcterms:W3CDTF">2015-05-27T02:58:38Z</dcterms:created>
  <dcterms:modified xsi:type="dcterms:W3CDTF">2020-07-08T04:29:14Z</dcterms:modified>
</cp:coreProperties>
</file>