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0" yWindow="340" windowWidth="16930" windowHeight="7560"/>
  </bookViews>
  <sheets>
    <sheet name="June 21" sheetId="12" r:id="rId1"/>
    <sheet name="June 20 score" sheetId="11" r:id="rId2"/>
    <sheet name="Boys Teams Standing" sheetId="7" r:id="rId3"/>
    <sheet name="Girls Teams Standing" sheetId="8" r:id="rId4"/>
    <sheet name="June 19 score" sheetId="10" r:id="rId5"/>
    <sheet name="June 18 score" sheetId="5" r:id="rId6"/>
    <sheet name="June 17 Score" sheetId="6" r:id="rId7"/>
  </sheets>
  <definedNames>
    <definedName name="_xlnm._FilterDatabase" localSheetId="2" hidden="1">'Boys Teams Standing'!$B$4:$N$9</definedName>
    <definedName name="_xlnm._FilterDatabase" localSheetId="3" hidden="1">'Girls Teams Standing'!$B$4:$N$8</definedName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6">'June 17 Score'!$A$1:$E$30</definedName>
    <definedName name="_xlnm.Print_Area" localSheetId="5">'June 18 score'!$A$1:$E$30</definedName>
    <definedName name="_xlnm.Print_Area" localSheetId="4">'June 19 score'!$A$1:$E$30</definedName>
    <definedName name="_xlnm.Print_Area" localSheetId="1">'June 20 score'!$A$1:$E$30</definedName>
  </definedNames>
  <calcPr calcId="145621"/>
</workbook>
</file>

<file path=xl/calcChain.xml><?xml version="1.0" encoding="utf-8"?>
<calcChain xmlns="http://schemas.openxmlformats.org/spreadsheetml/2006/main">
  <c r="M7" i="8" l="1"/>
  <c r="L7" i="8"/>
  <c r="M5" i="8"/>
  <c r="L5" i="8"/>
  <c r="M9" i="7"/>
  <c r="M8" i="7"/>
  <c r="L8" i="7"/>
  <c r="M6" i="7"/>
  <c r="L6" i="7"/>
  <c r="J8" i="7"/>
  <c r="I6" i="7"/>
  <c r="E30" i="12"/>
  <c r="D30" i="12"/>
  <c r="M8" i="8" l="1"/>
  <c r="L8" i="8"/>
  <c r="M6" i="8"/>
  <c r="L6" i="8"/>
  <c r="J8" i="8"/>
  <c r="J6" i="8"/>
  <c r="I6" i="8"/>
  <c r="M7" i="7"/>
  <c r="L7" i="7"/>
  <c r="D11" i="7"/>
  <c r="C11" i="7"/>
  <c r="E10" i="8"/>
  <c r="F10" i="8"/>
  <c r="D10" i="8"/>
  <c r="C10" i="8"/>
  <c r="E11" i="7"/>
  <c r="F11" i="7"/>
  <c r="E30" i="11"/>
  <c r="D30" i="11"/>
  <c r="J10" i="8" l="1"/>
  <c r="I10" i="8"/>
  <c r="M11" i="7"/>
  <c r="L11" i="7"/>
  <c r="J11" i="7" l="1"/>
  <c r="I11" i="7"/>
  <c r="E30" i="10" l="1"/>
  <c r="D30" i="10"/>
  <c r="K8" i="7" l="1"/>
  <c r="K6" i="8" l="1"/>
  <c r="G6" i="8"/>
  <c r="N8" i="8"/>
  <c r="K8" i="8"/>
  <c r="G8" i="8"/>
  <c r="N5" i="8"/>
  <c r="K5" i="8"/>
  <c r="G5" i="8"/>
  <c r="M10" i="8"/>
  <c r="K7" i="8"/>
  <c r="G7" i="8"/>
  <c r="N7" i="7"/>
  <c r="K7" i="7"/>
  <c r="G7" i="7"/>
  <c r="N6" i="7"/>
  <c r="K6" i="7"/>
  <c r="G6" i="7"/>
  <c r="N9" i="7"/>
  <c r="K9" i="7"/>
  <c r="G9" i="7"/>
  <c r="N8" i="7"/>
  <c r="G8" i="7"/>
  <c r="N5" i="7"/>
  <c r="K5" i="7"/>
  <c r="G5" i="7"/>
  <c r="E30" i="6"/>
  <c r="D30" i="6"/>
  <c r="E30" i="5"/>
  <c r="D30" i="5"/>
  <c r="G10" i="8" l="1"/>
  <c r="G11" i="7"/>
  <c r="N6" i="8"/>
  <c r="L10" i="8"/>
  <c r="N7" i="8"/>
</calcChain>
</file>

<file path=xl/sharedStrings.xml><?xml version="1.0" encoding="utf-8"?>
<sst xmlns="http://schemas.openxmlformats.org/spreadsheetml/2006/main" count="904" uniqueCount="379">
  <si>
    <t>Week of</t>
  </si>
  <si>
    <t>City, Country</t>
  </si>
  <si>
    <t>ORDER OF PLAY</t>
  </si>
  <si>
    <t>Group</t>
  </si>
  <si>
    <t>Tourn. ID</t>
  </si>
  <si>
    <t>ITF Referee</t>
  </si>
  <si>
    <t>Court 2</t>
  </si>
  <si>
    <t>Court 3</t>
  </si>
  <si>
    <t>Court 4</t>
  </si>
  <si>
    <t>1st Match</t>
  </si>
  <si>
    <t>Boys Singles</t>
  </si>
  <si>
    <t>Girls Singles</t>
  </si>
  <si>
    <t>-</t>
  </si>
  <si>
    <t>vs.</t>
  </si>
  <si>
    <t>Macau Boys</t>
  </si>
  <si>
    <t>2nd Match</t>
  </si>
  <si>
    <t>Followed by</t>
  </si>
  <si>
    <t>3rd Match</t>
  </si>
  <si>
    <t>Last match on any court may be moved</t>
  </si>
  <si>
    <t>Order of Play released</t>
  </si>
  <si>
    <t>Signature</t>
  </si>
  <si>
    <t>Do not delete or hide the red cells below</t>
  </si>
  <si>
    <t>Mongolia Boys</t>
  </si>
  <si>
    <t>ITF Juniors Team Competition</t>
    <phoneticPr fontId="1" type="noConversion"/>
  </si>
  <si>
    <r>
      <t xml:space="preserve">2019/6/18 </t>
    </r>
    <r>
      <rPr>
        <b/>
        <i/>
        <sz val="14"/>
        <rFont val="Arial"/>
        <family val="2"/>
      </rPr>
      <t>Tue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</si>
  <si>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</si>
  <si>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</si>
  <si>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</si>
  <si>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</si>
  <si>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10:00</t>
    <phoneticPr fontId="17" type="noConversion"/>
  </si>
  <si>
    <t>es</t>
    <phoneticPr fontId="17" type="noConversion"/>
  </si>
  <si>
    <t>Followed by Doubles</t>
    <phoneticPr fontId="17" type="noConversion"/>
  </si>
  <si>
    <t>Boy/Girls selection</t>
    <phoneticPr fontId="1" type="noConversion"/>
  </si>
  <si>
    <t>Boy/Girls selection</t>
    <phoneticPr fontId="1" type="noConversion"/>
  </si>
  <si>
    <t>Boys/Girls List</t>
    <phoneticPr fontId="1" type="noConversion"/>
  </si>
  <si>
    <t>Boys/Girls List</t>
    <phoneticPr fontId="1" type="noConversion"/>
  </si>
  <si>
    <t>Team vs Team</t>
    <phoneticPr fontId="1" type="noConversion"/>
  </si>
  <si>
    <t>Team vs Team</t>
    <phoneticPr fontId="1" type="noConversion"/>
  </si>
  <si>
    <t>Boys Singles</t>
    <phoneticPr fontId="1" type="noConversion"/>
  </si>
  <si>
    <t>Boys Singles</t>
    <phoneticPr fontId="1" type="noConversion"/>
  </si>
  <si>
    <t>Korea Boys</t>
    <phoneticPr fontId="1" type="noConversion"/>
  </si>
  <si>
    <t>Korea Boys</t>
    <phoneticPr fontId="1" type="noConversion"/>
  </si>
  <si>
    <t>KOR vs TPE</t>
    <phoneticPr fontId="1" type="noConversion"/>
  </si>
  <si>
    <t>KOR vs TPE</t>
    <phoneticPr fontId="1" type="noConversion"/>
  </si>
  <si>
    <t>Girls Singles</t>
    <phoneticPr fontId="1" type="noConversion"/>
  </si>
  <si>
    <t>Girls Singles</t>
    <phoneticPr fontId="1" type="noConversion"/>
  </si>
  <si>
    <t>Kim Moobeen (KOR).</t>
    <phoneticPr fontId="1" type="noConversion"/>
  </si>
  <si>
    <t>Kim Moobeen (KOR).</t>
    <phoneticPr fontId="1" type="noConversion"/>
  </si>
  <si>
    <t>KOR vs HKG</t>
    <phoneticPr fontId="1" type="noConversion"/>
  </si>
  <si>
    <t>KOR vs HKG</t>
    <phoneticPr fontId="1" type="noConversion"/>
  </si>
  <si>
    <t>-</t>
    <phoneticPr fontId="1" type="noConversion"/>
  </si>
  <si>
    <t>-</t>
    <phoneticPr fontId="1" type="noConversion"/>
  </si>
  <si>
    <t>Cho Se Hyuk (KOR)..</t>
    <phoneticPr fontId="1" type="noConversion"/>
  </si>
  <si>
    <t>Cho Se Hyuk (KOR)..</t>
    <phoneticPr fontId="1" type="noConversion"/>
  </si>
  <si>
    <t>KOR vs MNG</t>
    <phoneticPr fontId="1" type="noConversion"/>
  </si>
  <si>
    <t>KOR vs MNG</t>
    <phoneticPr fontId="1" type="noConversion"/>
  </si>
  <si>
    <t>Hwang Donghyun (KOR)</t>
    <phoneticPr fontId="1" type="noConversion"/>
  </si>
  <si>
    <t>Hwang Donghyun (KOR)</t>
    <phoneticPr fontId="1" type="noConversion"/>
  </si>
  <si>
    <t>KOR vs MAC</t>
    <phoneticPr fontId="1" type="noConversion"/>
  </si>
  <si>
    <t>KOR vs MAC</t>
    <phoneticPr fontId="1" type="noConversion"/>
  </si>
  <si>
    <t>Chinese Taipei Boys</t>
    <phoneticPr fontId="1" type="noConversion"/>
  </si>
  <si>
    <t>Chinese Taipei Boys</t>
    <phoneticPr fontId="1" type="noConversion"/>
  </si>
  <si>
    <t>TPE vs KOR</t>
    <phoneticPr fontId="1" type="noConversion"/>
  </si>
  <si>
    <t>TPE vs KOR</t>
    <phoneticPr fontId="1" type="noConversion"/>
  </si>
  <si>
    <t>Zhou Xiao Feng (TPE).</t>
    <phoneticPr fontId="1" type="noConversion"/>
  </si>
  <si>
    <t>Zhou Xiao Feng (TPE).</t>
    <phoneticPr fontId="1" type="noConversion"/>
  </si>
  <si>
    <t>TPE vs HKG</t>
    <phoneticPr fontId="1" type="noConversion"/>
  </si>
  <si>
    <t>TPE vs HKG</t>
    <phoneticPr fontId="1" type="noConversion"/>
  </si>
  <si>
    <t>Tsao Min Hsiang (TPE)..</t>
    <phoneticPr fontId="1" type="noConversion"/>
  </si>
  <si>
    <t>Tsao Min Hsiang (TPE)..</t>
    <phoneticPr fontId="1" type="noConversion"/>
  </si>
  <si>
    <t>TPE vs MNG</t>
    <phoneticPr fontId="1" type="noConversion"/>
  </si>
  <si>
    <t>TPE vs MNG</t>
    <phoneticPr fontId="1" type="noConversion"/>
  </si>
  <si>
    <t>Chen Kuan Shou (TPE)</t>
    <phoneticPr fontId="1" type="noConversion"/>
  </si>
  <si>
    <t>Chen Kuan Shou (TPE)</t>
    <phoneticPr fontId="1" type="noConversion"/>
  </si>
  <si>
    <t>TPE vs MAC</t>
    <phoneticPr fontId="1" type="noConversion"/>
  </si>
  <si>
    <t>TPE vs MAC</t>
    <phoneticPr fontId="1" type="noConversion"/>
  </si>
  <si>
    <t>Hong Kong Boys</t>
    <phoneticPr fontId="1" type="noConversion"/>
  </si>
  <si>
    <t>Hong Kong Boys</t>
    <phoneticPr fontId="1" type="noConversion"/>
  </si>
  <si>
    <t>HKG vs KOR</t>
    <phoneticPr fontId="1" type="noConversion"/>
  </si>
  <si>
    <t>HKG vs KOR</t>
    <phoneticPr fontId="1" type="noConversion"/>
  </si>
  <si>
    <t>Chan Bob (HKG).</t>
    <phoneticPr fontId="1" type="noConversion"/>
  </si>
  <si>
    <t>Chan Bob (HKG).</t>
    <phoneticPr fontId="1" type="noConversion"/>
  </si>
  <si>
    <t>HKG vs TPE</t>
    <phoneticPr fontId="1" type="noConversion"/>
  </si>
  <si>
    <t>HKG vs TPE</t>
    <phoneticPr fontId="1" type="noConversion"/>
  </si>
  <si>
    <t>Shen Jacob Kailiang (HKG)..</t>
    <phoneticPr fontId="1" type="noConversion"/>
  </si>
  <si>
    <t>Shen Jacob Kailiang (HKG)..</t>
    <phoneticPr fontId="1" type="noConversion"/>
  </si>
  <si>
    <t>HKG vs MNG</t>
    <phoneticPr fontId="1" type="noConversion"/>
  </si>
  <si>
    <t>HKG vs MNG</t>
    <phoneticPr fontId="1" type="noConversion"/>
  </si>
  <si>
    <t>Lee Kui Chi Antonio (HKG)</t>
    <phoneticPr fontId="1" type="noConversion"/>
  </si>
  <si>
    <t>Lee Kui Chi Antonio (HKG)</t>
    <phoneticPr fontId="1" type="noConversion"/>
  </si>
  <si>
    <t>HKG vs MAC</t>
    <phoneticPr fontId="1" type="noConversion"/>
  </si>
  <si>
    <t>HKG vs MAC</t>
    <phoneticPr fontId="1" type="noConversion"/>
  </si>
  <si>
    <t>Mongolia Boys</t>
    <phoneticPr fontId="1" type="noConversion"/>
  </si>
  <si>
    <t>Mongolia Boys</t>
    <phoneticPr fontId="1" type="noConversion"/>
  </si>
  <si>
    <t>MNG vs KOR</t>
    <phoneticPr fontId="1" type="noConversion"/>
  </si>
  <si>
    <t>MNG vs KOR</t>
    <phoneticPr fontId="1" type="noConversion"/>
  </si>
  <si>
    <t>Enkhjargal Sonompuntsag (MNG).</t>
    <phoneticPr fontId="1" type="noConversion"/>
  </si>
  <si>
    <t>Enkhjargal Sonompuntsag (MNG).</t>
    <phoneticPr fontId="1" type="noConversion"/>
  </si>
  <si>
    <t>MNG vs TPE</t>
    <phoneticPr fontId="1" type="noConversion"/>
  </si>
  <si>
    <t>MNG vs TPE</t>
    <phoneticPr fontId="1" type="noConversion"/>
  </si>
  <si>
    <t>Mandakh Davaadash (MNG)..</t>
    <phoneticPr fontId="1" type="noConversion"/>
  </si>
  <si>
    <t>Mandakh Davaadash (MNG)..</t>
    <phoneticPr fontId="1" type="noConversion"/>
  </si>
  <si>
    <t>MNG vs HKG</t>
    <phoneticPr fontId="1" type="noConversion"/>
  </si>
  <si>
    <t>MNG vs HKG</t>
    <phoneticPr fontId="1" type="noConversion"/>
  </si>
  <si>
    <t>Garidmagnai Tengis (MNG)</t>
    <phoneticPr fontId="1" type="noConversion"/>
  </si>
  <si>
    <t>Garidmagnai Tengis (MNG)</t>
    <phoneticPr fontId="1" type="noConversion"/>
  </si>
  <si>
    <t>MNG vs MAC</t>
    <phoneticPr fontId="1" type="noConversion"/>
  </si>
  <si>
    <t>MNG vs MAC</t>
    <phoneticPr fontId="1" type="noConversion"/>
  </si>
  <si>
    <t>MAC vs KOR</t>
    <phoneticPr fontId="1" type="noConversion"/>
  </si>
  <si>
    <t>MAC vs KOR</t>
    <phoneticPr fontId="1" type="noConversion"/>
  </si>
  <si>
    <t>FONG Chi Hei Austin (Mac).</t>
    <phoneticPr fontId="1" type="noConversion"/>
  </si>
  <si>
    <t>FONG Chi Hei Austin (Mac).</t>
    <phoneticPr fontId="1" type="noConversion"/>
  </si>
  <si>
    <t>MAC vs TPE</t>
    <phoneticPr fontId="1" type="noConversion"/>
  </si>
  <si>
    <t>MAC vs TPE</t>
    <phoneticPr fontId="1" type="noConversion"/>
  </si>
  <si>
    <t>CHEONG Ioi Tou (Mac)..</t>
    <phoneticPr fontId="1" type="noConversion"/>
  </si>
  <si>
    <t>CHEONG Ioi Tou (Mac)..</t>
    <phoneticPr fontId="1" type="noConversion"/>
  </si>
  <si>
    <t>MAC vs HKG</t>
    <phoneticPr fontId="1" type="noConversion"/>
  </si>
  <si>
    <t>MAC vs HKG</t>
    <phoneticPr fontId="1" type="noConversion"/>
  </si>
  <si>
    <t>CHIO Chi Him (Mac)</t>
    <phoneticPr fontId="1" type="noConversion"/>
  </si>
  <si>
    <t>CHIO Chi Him (Mac)</t>
    <phoneticPr fontId="1" type="noConversion"/>
  </si>
  <si>
    <t>MAC vs MNG</t>
    <phoneticPr fontId="1" type="noConversion"/>
  </si>
  <si>
    <t>MAC vs MNG</t>
    <phoneticPr fontId="1" type="noConversion"/>
  </si>
  <si>
    <t>Korea Girls</t>
    <phoneticPr fontId="1" type="noConversion"/>
  </si>
  <si>
    <t>Korea Girls</t>
    <phoneticPr fontId="1" type="noConversion"/>
  </si>
  <si>
    <t>Kim Ah Kyung (KOR).</t>
    <phoneticPr fontId="1" type="noConversion"/>
  </si>
  <si>
    <t>Kim Ah Kyung (KOR).</t>
    <phoneticPr fontId="1" type="noConversion"/>
  </si>
  <si>
    <t>Choi Minji (KOR)..</t>
    <phoneticPr fontId="1" type="noConversion"/>
  </si>
  <si>
    <t>Choi Minji (KOR)..</t>
    <phoneticPr fontId="1" type="noConversion"/>
  </si>
  <si>
    <t>Son Hayoon (KOR)</t>
    <phoneticPr fontId="1" type="noConversion"/>
  </si>
  <si>
    <t>Son Hayoon (KOR)</t>
    <phoneticPr fontId="1" type="noConversion"/>
  </si>
  <si>
    <t>Chinese Taipei Girls</t>
    <phoneticPr fontId="1" type="noConversion"/>
  </si>
  <si>
    <t>Chinese Taipei Girls</t>
    <phoneticPr fontId="1" type="noConversion"/>
  </si>
  <si>
    <t>Chu Li Ya (TPE).</t>
    <phoneticPr fontId="1" type="noConversion"/>
  </si>
  <si>
    <t>Chu Li Ya (TPE).</t>
    <phoneticPr fontId="1" type="noConversion"/>
  </si>
  <si>
    <t>Tsai Yu Ning (TPE)..</t>
    <phoneticPr fontId="1" type="noConversion"/>
  </si>
  <si>
    <t>Tsai Yu Ning (TPE)..</t>
    <phoneticPr fontId="1" type="noConversion"/>
  </si>
  <si>
    <t>Huang Min Jen (TPE)</t>
    <phoneticPr fontId="1" type="noConversion"/>
  </si>
  <si>
    <t>Huang Min Jen (TPE)</t>
    <phoneticPr fontId="1" type="noConversion"/>
  </si>
  <si>
    <t>Hong Kong Girls</t>
    <phoneticPr fontId="1" type="noConversion"/>
  </si>
  <si>
    <t>Hong Kong Girls</t>
    <phoneticPr fontId="1" type="noConversion"/>
  </si>
  <si>
    <t>Yeung Tsz Lam (HKG).</t>
    <phoneticPr fontId="1" type="noConversion"/>
  </si>
  <si>
    <t>Yeung Tsz Lam (HKG).</t>
    <phoneticPr fontId="1" type="noConversion"/>
  </si>
  <si>
    <t>Wong Jane Ling Chun (HKG)..</t>
    <phoneticPr fontId="1" type="noConversion"/>
  </si>
  <si>
    <t>Wong Jane Ling Chun (HKG)..</t>
    <phoneticPr fontId="1" type="noConversion"/>
  </si>
  <si>
    <t>Lee Tsz Lu (HKG)</t>
    <phoneticPr fontId="1" type="noConversion"/>
  </si>
  <si>
    <t>Lee Tsz Lu (HKG)</t>
    <phoneticPr fontId="1" type="noConversion"/>
  </si>
  <si>
    <t>Mongolia Girls</t>
    <phoneticPr fontId="1" type="noConversion"/>
  </si>
  <si>
    <t>Mongolia Girls</t>
    <phoneticPr fontId="1" type="noConversion"/>
  </si>
  <si>
    <t>Chogsomjav Marta (MNG).</t>
    <phoneticPr fontId="1" type="noConversion"/>
  </si>
  <si>
    <t>Chogsomjav Marta (MNG).</t>
    <phoneticPr fontId="1" type="noConversion"/>
  </si>
  <si>
    <t>Sanchir Ninjin (MNG)..</t>
    <phoneticPr fontId="1" type="noConversion"/>
  </si>
  <si>
    <t>Sanchir Ninjin (MNG)..</t>
    <phoneticPr fontId="1" type="noConversion"/>
  </si>
  <si>
    <t>Erdembileg Namuun-Khuslen (MNG)</t>
    <phoneticPr fontId="1" type="noConversion"/>
  </si>
  <si>
    <t>Erdembileg Namuun-Khuslen (MNG)</t>
    <phoneticPr fontId="1" type="noConversion"/>
  </si>
  <si>
    <t>ITF Juniors Team Competition</t>
    <phoneticPr fontId="1" type="noConversion"/>
  </si>
  <si>
    <r>
      <t xml:space="preserve">2019/6/17 </t>
    </r>
    <r>
      <rPr>
        <b/>
        <i/>
        <sz val="14"/>
        <rFont val="Arial"/>
        <family val="2"/>
      </rPr>
      <t>Mon</t>
    </r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</si>
  <si>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</si>
  <si>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</si>
  <si>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</si>
  <si>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</si>
  <si>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11:00</t>
    <phoneticPr fontId="17" type="noConversion"/>
  </si>
  <si>
    <t>Hwang Donghyun (KOR)</t>
  </si>
  <si>
    <t>Tsai Yu Ning (TPE)..</t>
  </si>
  <si>
    <t>Lee Kui Chi Antonio (HKG)</t>
  </si>
  <si>
    <t>Tsao Min Hsiang (TPE)..</t>
  </si>
  <si>
    <t>Wong Jane Ling Chun (HKG)..</t>
  </si>
  <si>
    <t>CHEONG Ioi Tou (Mac)..</t>
  </si>
  <si>
    <t>es</t>
    <phoneticPr fontId="17" type="noConversion"/>
  </si>
  <si>
    <t>2-6,6-2,6-4</t>
    <phoneticPr fontId="1" type="noConversion"/>
  </si>
  <si>
    <t>4-6,7-5,6-4</t>
    <phoneticPr fontId="1" type="noConversion"/>
  </si>
  <si>
    <t>6-0, 6-0</t>
    <phoneticPr fontId="1" type="noConversion"/>
  </si>
  <si>
    <t>Cho Se Hyuk (KOR)..</t>
  </si>
  <si>
    <t>Chu Li Ya (TPE).</t>
  </si>
  <si>
    <t>Shen Jacob Kailiang (HKG)..</t>
  </si>
  <si>
    <t>Zhou Xiao Feng (TPE).</t>
  </si>
  <si>
    <t>Yeung Tsz Lam (HKG).</t>
  </si>
  <si>
    <t>FONG Chi Hei Austin (Mac).</t>
  </si>
  <si>
    <t>6-3, 6-4</t>
    <phoneticPr fontId="1" type="noConversion"/>
  </si>
  <si>
    <t>6-1, 6-0</t>
    <phoneticPr fontId="1" type="noConversion"/>
  </si>
  <si>
    <t>Followed by Doubles</t>
    <phoneticPr fontId="17" type="noConversion"/>
  </si>
  <si>
    <t>Kim Moobeen (KOR).</t>
  </si>
  <si>
    <t>Chan Bob (HKG).</t>
  </si>
  <si>
    <t>Huang Min Jen (TPE)</t>
  </si>
  <si>
    <t>Chen Kuan Shou (TPE)</t>
  </si>
  <si>
    <t>Lee Tsz Lu (HKG)</t>
  </si>
  <si>
    <t>CHIO Chi Him (Mac)</t>
  </si>
  <si>
    <t>6-1, 6-3</t>
    <phoneticPr fontId="1" type="noConversion"/>
  </si>
  <si>
    <t>6-3, 6-3</t>
    <phoneticPr fontId="1" type="noConversion"/>
  </si>
  <si>
    <t>Standings</t>
  </si>
  <si>
    <t>Played</t>
  </si>
  <si>
    <t>Won</t>
  </si>
  <si>
    <t>Draw</t>
  </si>
  <si>
    <t>Lost</t>
  </si>
  <si>
    <t>Points</t>
  </si>
  <si>
    <t>Rubbers</t>
  </si>
  <si>
    <t>Sets won</t>
  </si>
  <si>
    <t>Sets lost</t>
  </si>
  <si>
    <t>Sets %</t>
  </si>
  <si>
    <t>Games won</t>
  </si>
  <si>
    <t>Games lost</t>
  </si>
  <si>
    <t>Games %</t>
  </si>
  <si>
    <t>Chinese Taipei</t>
  </si>
  <si>
    <t>Mongolia</t>
  </si>
  <si>
    <t>Macau</t>
  </si>
  <si>
    <t>Hong Kong</t>
  </si>
  <si>
    <t>Korea</t>
  </si>
  <si>
    <t>Boys Teams</t>
    <phoneticPr fontId="1" type="noConversion"/>
  </si>
  <si>
    <t>Girls Teams</t>
    <phoneticPr fontId="1" type="noConversion"/>
  </si>
  <si>
    <t>Son Hayoon (KOR)</t>
  </si>
  <si>
    <t>Choi Minji (KOR)..</t>
  </si>
  <si>
    <t>Kim Ah Kyung (KOR).</t>
  </si>
  <si>
    <t>Sanchir Ninjin (MNG)..</t>
  </si>
  <si>
    <t>Chogsomjav Marta (MNG).</t>
  </si>
  <si>
    <t>Erdembileg Namuun-Khuslen (MNG)</t>
  </si>
  <si>
    <t>Mandakh Davaadash (MNG)..</t>
  </si>
  <si>
    <t>Enkhjargal Sonompuntsag (MNG).</t>
  </si>
  <si>
    <t>Garidmagnai Tengis (MNG)</t>
  </si>
  <si>
    <t>2019/6/19 Wed</t>
    <phoneticPr fontId="1" type="noConversion"/>
  </si>
  <si>
    <t>6-2, 6-0</t>
    <phoneticPr fontId="1" type="noConversion"/>
  </si>
  <si>
    <t>6-1, 6-0</t>
    <phoneticPr fontId="1" type="noConversion"/>
  </si>
  <si>
    <t>6-1, 6-3</t>
    <phoneticPr fontId="1" type="noConversion"/>
  </si>
  <si>
    <t>6-0, 6-1</t>
    <phoneticPr fontId="1" type="noConversion"/>
  </si>
  <si>
    <t>6-0, 6-0</t>
    <phoneticPr fontId="1" type="noConversion"/>
  </si>
  <si>
    <t>7-6(3), 3-6, 6-2</t>
    <phoneticPr fontId="1" type="noConversion"/>
  </si>
  <si>
    <t>6-3, 6-0</t>
    <phoneticPr fontId="1" type="noConversion"/>
  </si>
  <si>
    <t>6-0, 6-3</t>
    <phoneticPr fontId="1" type="noConversion"/>
  </si>
  <si>
    <t>ITF East Asia 12 &amp; Under Team Competition</t>
    <phoneticPr fontId="1" type="noConversion"/>
  </si>
  <si>
    <t>Σ  :</t>
    <phoneticPr fontId="1" type="noConversion"/>
  </si>
  <si>
    <t>6-1, 6-0</t>
    <phoneticPr fontId="1" type="noConversion"/>
  </si>
  <si>
    <t>6-0, 6-0</t>
    <phoneticPr fontId="1" type="noConversion"/>
  </si>
  <si>
    <t>6-2, 1-6, 6-3</t>
    <phoneticPr fontId="1" type="noConversion"/>
  </si>
  <si>
    <t>6-3, 6-1</t>
    <phoneticPr fontId="1" type="noConversion"/>
  </si>
  <si>
    <t>2019/6/20 Thu</t>
    <phoneticPr fontId="1" type="noConversion"/>
  </si>
  <si>
    <t>Hong Kong Girls</t>
  </si>
  <si>
    <t>Korea Girls</t>
  </si>
  <si>
    <t>Hong Kong Boys</t>
  </si>
  <si>
    <t>0-6</t>
    <phoneticPr fontId="1" type="noConversion"/>
  </si>
  <si>
    <t>6-3</t>
    <phoneticPr fontId="1" type="noConversion"/>
  </si>
  <si>
    <t>18-18</t>
    <phoneticPr fontId="1" type="noConversion"/>
  </si>
  <si>
    <t>6-0, 6-2</t>
    <phoneticPr fontId="1" type="noConversion"/>
  </si>
  <si>
    <t>6-2, 6-1</t>
    <phoneticPr fontId="1" type="noConversion"/>
  </si>
  <si>
    <t>6-2, 6-4</t>
    <phoneticPr fontId="1" type="noConversion"/>
  </si>
  <si>
    <t>5-1</t>
    <phoneticPr fontId="1" type="noConversion"/>
  </si>
  <si>
    <t>Team</t>
    <phoneticPr fontId="1" type="noConversion"/>
  </si>
  <si>
    <t>6/17</t>
    <phoneticPr fontId="1" type="noConversion"/>
  </si>
  <si>
    <t>KOR</t>
  </si>
  <si>
    <t>HKG</t>
  </si>
  <si>
    <t>6/18</t>
  </si>
  <si>
    <t>6/19</t>
  </si>
  <si>
    <t>6/20</t>
  </si>
  <si>
    <t>6/21</t>
  </si>
  <si>
    <t>TPE</t>
    <phoneticPr fontId="1" type="noConversion"/>
  </si>
  <si>
    <t>7-6(3), 3-6, 6-2</t>
    <phoneticPr fontId="1" type="noConversion"/>
  </si>
  <si>
    <t>Date</t>
    <phoneticPr fontId="1" type="noConversion"/>
  </si>
  <si>
    <t>Date</t>
    <phoneticPr fontId="1" type="noConversion"/>
  </si>
  <si>
    <t>TPE</t>
  </si>
  <si>
    <t>MNG</t>
    <phoneticPr fontId="1" type="noConversion"/>
  </si>
  <si>
    <t>MNG</t>
    <phoneticPr fontId="1" type="noConversion"/>
  </si>
  <si>
    <t>KOR</t>
    <phoneticPr fontId="1" type="noConversion"/>
  </si>
  <si>
    <t>HKG</t>
    <phoneticPr fontId="1" type="noConversion"/>
  </si>
  <si>
    <t>TPE</t>
    <phoneticPr fontId="1" type="noConversion"/>
  </si>
  <si>
    <t>MAC</t>
    <phoneticPr fontId="1" type="noConversion"/>
  </si>
  <si>
    <t>MNG</t>
    <phoneticPr fontId="1" type="noConversion"/>
  </si>
  <si>
    <t>MAC</t>
    <phoneticPr fontId="1" type="noConversion"/>
  </si>
  <si>
    <t>6-2,  2-6,  4-6</t>
    <phoneticPr fontId="1" type="noConversion"/>
  </si>
  <si>
    <t>3-6,   4-6</t>
    <phoneticPr fontId="1" type="noConversion"/>
  </si>
  <si>
    <t>1-6,   3-6</t>
    <phoneticPr fontId="1" type="noConversion"/>
  </si>
  <si>
    <t>6-0,   6-1</t>
    <phoneticPr fontId="1" type="noConversion"/>
  </si>
  <si>
    <t>6-0,   6-0</t>
    <phoneticPr fontId="1" type="noConversion"/>
  </si>
  <si>
    <t>3-6,   0-6</t>
    <phoneticPr fontId="1" type="noConversion"/>
  </si>
  <si>
    <t>0-6,   3-6</t>
    <phoneticPr fontId="1" type="noConversion"/>
  </si>
  <si>
    <t>6-0,    6-0</t>
    <phoneticPr fontId="1" type="noConversion"/>
  </si>
  <si>
    <t>6-3,    6-1</t>
    <phoneticPr fontId="1" type="noConversion"/>
  </si>
  <si>
    <t>1-6,    0-6</t>
    <phoneticPr fontId="1" type="noConversion"/>
  </si>
  <si>
    <t>2-6,    1-6</t>
    <phoneticPr fontId="1" type="noConversion"/>
  </si>
  <si>
    <t>6-1,    6-0</t>
    <phoneticPr fontId="1" type="noConversion"/>
  </si>
  <si>
    <t>3-6,    3-6</t>
    <phoneticPr fontId="1" type="noConversion"/>
  </si>
  <si>
    <t>6-2,    6-0</t>
    <phoneticPr fontId="1" type="noConversion"/>
  </si>
  <si>
    <t>6-1,    6-3</t>
    <phoneticPr fontId="1" type="noConversion"/>
  </si>
  <si>
    <t>6-0,    6-2</t>
    <phoneticPr fontId="1" type="noConversion"/>
  </si>
  <si>
    <t>6-4,    6-2</t>
    <phoneticPr fontId="1" type="noConversion"/>
  </si>
  <si>
    <t>ITF Juniors Team Competition</t>
    <phoneticPr fontId="1" type="noConversion"/>
  </si>
  <si>
    <t>2019/06/17~21</t>
    <phoneticPr fontId="1" type="noConversion"/>
  </si>
  <si>
    <t>Taipei TPE</t>
    <phoneticPr fontId="17" type="noConversion"/>
  </si>
  <si>
    <t>YC, Wang</t>
    <phoneticPr fontId="17" type="noConversion"/>
  </si>
  <si>
    <t>Show Court</t>
    <phoneticPr fontId="1" type="noConversion"/>
  </si>
  <si>
    <t>Starting at 10:00</t>
    <phoneticPr fontId="17" type="noConversion"/>
  </si>
  <si>
    <t>Mongolia Girls</t>
  </si>
  <si>
    <t>Korea Boys</t>
  </si>
  <si>
    <t>es</t>
    <phoneticPr fontId="17" type="noConversion"/>
  </si>
  <si>
    <t>Followed by Doubles</t>
    <phoneticPr fontId="17" type="noConversion"/>
  </si>
  <si>
    <t>Boy/Girls selection</t>
    <phoneticPr fontId="1" type="noConversion"/>
  </si>
  <si>
    <t>Boys/Girls List</t>
    <phoneticPr fontId="1" type="noConversion"/>
  </si>
  <si>
    <t>Team vs Team</t>
    <phoneticPr fontId="1" type="noConversion"/>
  </si>
  <si>
    <t>Boys Singles</t>
    <phoneticPr fontId="1" type="noConversion"/>
  </si>
  <si>
    <t>Korea Boys</t>
    <phoneticPr fontId="1" type="noConversion"/>
  </si>
  <si>
    <t>KOR vs TPE</t>
    <phoneticPr fontId="1" type="noConversion"/>
  </si>
  <si>
    <t>Girls Singles</t>
    <phoneticPr fontId="1" type="noConversion"/>
  </si>
  <si>
    <t>Kim Moobeen (KOR).</t>
    <phoneticPr fontId="1" type="noConversion"/>
  </si>
  <si>
    <t>KOR vs HKG</t>
    <phoneticPr fontId="1" type="noConversion"/>
  </si>
  <si>
    <t>-</t>
    <phoneticPr fontId="1" type="noConversion"/>
  </si>
  <si>
    <t>Cho Se Hyuk (KOR)..</t>
    <phoneticPr fontId="1" type="noConversion"/>
  </si>
  <si>
    <t>KOR vs MNG</t>
    <phoneticPr fontId="1" type="noConversion"/>
  </si>
  <si>
    <t>Hwang Donghyun (KOR)</t>
    <phoneticPr fontId="1" type="noConversion"/>
  </si>
  <si>
    <t>KOR vs MAC</t>
    <phoneticPr fontId="1" type="noConversion"/>
  </si>
  <si>
    <t>Chinese Taipei Boys</t>
    <phoneticPr fontId="1" type="noConversion"/>
  </si>
  <si>
    <t>TPE vs KOR</t>
    <phoneticPr fontId="1" type="noConversion"/>
  </si>
  <si>
    <t>Zhou Xiao Feng (TPE).</t>
    <phoneticPr fontId="1" type="noConversion"/>
  </si>
  <si>
    <t>TPE vs HKG</t>
    <phoneticPr fontId="1" type="noConversion"/>
  </si>
  <si>
    <t>Tsao Min Hsiang (TPE)..</t>
    <phoneticPr fontId="1" type="noConversion"/>
  </si>
  <si>
    <t>TPE vs MNG</t>
    <phoneticPr fontId="1" type="noConversion"/>
  </si>
  <si>
    <t>Chen Kuan Shou (TPE)</t>
    <phoneticPr fontId="1" type="noConversion"/>
  </si>
  <si>
    <t>TPE vs MAC</t>
    <phoneticPr fontId="1" type="noConversion"/>
  </si>
  <si>
    <t>Hong Kong Boys</t>
    <phoneticPr fontId="1" type="noConversion"/>
  </si>
  <si>
    <t>HKG vs KOR</t>
    <phoneticPr fontId="1" type="noConversion"/>
  </si>
  <si>
    <t>Chan Bob (HKG).</t>
    <phoneticPr fontId="1" type="noConversion"/>
  </si>
  <si>
    <t>HKG vs TPE</t>
    <phoneticPr fontId="1" type="noConversion"/>
  </si>
  <si>
    <t>Shen Jacob Kailiang (HKG)..</t>
    <phoneticPr fontId="1" type="noConversion"/>
  </si>
  <si>
    <t>HKG vs MNG</t>
    <phoneticPr fontId="1" type="noConversion"/>
  </si>
  <si>
    <t>Lee Kui Chi Antonio (HKG)</t>
    <phoneticPr fontId="1" type="noConversion"/>
  </si>
  <si>
    <t>HKG vs MAC</t>
    <phoneticPr fontId="1" type="noConversion"/>
  </si>
  <si>
    <t>Mongolia Boys</t>
    <phoneticPr fontId="1" type="noConversion"/>
  </si>
  <si>
    <t>MNG vs KOR</t>
    <phoneticPr fontId="1" type="noConversion"/>
  </si>
  <si>
    <t>Enkhjargal Sonompuntsag (MNG).</t>
    <phoneticPr fontId="1" type="noConversion"/>
  </si>
  <si>
    <t>MNG vs TPE</t>
    <phoneticPr fontId="1" type="noConversion"/>
  </si>
  <si>
    <t>Mandakh Davaadash (MNG)..</t>
    <phoneticPr fontId="1" type="noConversion"/>
  </si>
  <si>
    <t>MNG vs HKG</t>
    <phoneticPr fontId="1" type="noConversion"/>
  </si>
  <si>
    <t>Garidmagnai Tengis (MNG)</t>
    <phoneticPr fontId="1" type="noConversion"/>
  </si>
  <si>
    <t>MNG vs MAC</t>
    <phoneticPr fontId="1" type="noConversion"/>
  </si>
  <si>
    <t>MAC vs KOR</t>
    <phoneticPr fontId="1" type="noConversion"/>
  </si>
  <si>
    <t>FONG Chi Hei Austin (Mac).</t>
    <phoneticPr fontId="1" type="noConversion"/>
  </si>
  <si>
    <t>MAC vs TPE</t>
    <phoneticPr fontId="1" type="noConversion"/>
  </si>
  <si>
    <t>CHEONG Ioi Tou (Mac)..</t>
    <phoneticPr fontId="1" type="noConversion"/>
  </si>
  <si>
    <t>MAC vs HKG</t>
    <phoneticPr fontId="1" type="noConversion"/>
  </si>
  <si>
    <t>CHIO Chi Him (Mac)</t>
    <phoneticPr fontId="1" type="noConversion"/>
  </si>
  <si>
    <t>MAC vs MNG</t>
    <phoneticPr fontId="1" type="noConversion"/>
  </si>
  <si>
    <t>Korea Girls</t>
    <phoneticPr fontId="1" type="noConversion"/>
  </si>
  <si>
    <t>Kim Ah Kyung (KOR).</t>
    <phoneticPr fontId="1" type="noConversion"/>
  </si>
  <si>
    <t>Choi Minji (KOR)..</t>
    <phoneticPr fontId="1" type="noConversion"/>
  </si>
  <si>
    <t>Son Hayoon (KOR)</t>
    <phoneticPr fontId="1" type="noConversion"/>
  </si>
  <si>
    <t>Chinese Taipei Girls</t>
    <phoneticPr fontId="1" type="noConversion"/>
  </si>
  <si>
    <t>Chu Li Ya (TPE).</t>
    <phoneticPr fontId="1" type="noConversion"/>
  </si>
  <si>
    <t>Tsai Yu Ning (TPE)..</t>
    <phoneticPr fontId="1" type="noConversion"/>
  </si>
  <si>
    <t>Huang Min Jen (TPE)</t>
    <phoneticPr fontId="1" type="noConversion"/>
  </si>
  <si>
    <t>Hong Kong Girls</t>
    <phoneticPr fontId="1" type="noConversion"/>
  </si>
  <si>
    <t>Yeung Tsz Lam (HKG).</t>
    <phoneticPr fontId="1" type="noConversion"/>
  </si>
  <si>
    <t>Wong Jane Ling Chun (HKG)..</t>
    <phoneticPr fontId="1" type="noConversion"/>
  </si>
  <si>
    <t>Lee Tsz Lu (HKG)</t>
    <phoneticPr fontId="1" type="noConversion"/>
  </si>
  <si>
    <t>Mongolia Girls</t>
    <phoneticPr fontId="1" type="noConversion"/>
  </si>
  <si>
    <t>Chogsomjav Marta (MNG).</t>
    <phoneticPr fontId="1" type="noConversion"/>
  </si>
  <si>
    <t>Sanchir Ninjin (MNG)..</t>
    <phoneticPr fontId="1" type="noConversion"/>
  </si>
  <si>
    <t>Erdembileg Namuun-Khuslen (MNG)</t>
    <phoneticPr fontId="1" type="noConversion"/>
  </si>
  <si>
    <t>2019/6/21 Fri</t>
    <phoneticPr fontId="1" type="noConversion"/>
  </si>
  <si>
    <t>Chinese Taipei Girls</t>
  </si>
  <si>
    <t>6-0, 6-0</t>
    <phoneticPr fontId="1" type="noConversion"/>
  </si>
  <si>
    <t>6-1, 6-0</t>
    <phoneticPr fontId="1" type="noConversion"/>
  </si>
  <si>
    <t>6-4, 6-2</t>
    <phoneticPr fontId="1" type="noConversion"/>
  </si>
  <si>
    <t>6-0, 6-0</t>
    <phoneticPr fontId="1" type="noConversion"/>
  </si>
  <si>
    <t>11-1</t>
    <phoneticPr fontId="1" type="noConversion"/>
  </si>
  <si>
    <t>0-9</t>
    <phoneticPr fontId="1" type="noConversion"/>
  </si>
  <si>
    <t>0-6,    0-6</t>
    <phoneticPr fontId="1" type="noConversion"/>
  </si>
  <si>
    <t>6-1, 6-1</t>
    <phoneticPr fontId="1" type="noConversion"/>
  </si>
  <si>
    <t>6-2, 7-5</t>
    <phoneticPr fontId="1" type="noConversion"/>
  </si>
  <si>
    <t>6-0, 6-3</t>
    <phoneticPr fontId="1" type="noConversion"/>
  </si>
  <si>
    <t>7-2</t>
    <phoneticPr fontId="1" type="noConversion"/>
  </si>
  <si>
    <t>6-1,    6-0</t>
    <phoneticPr fontId="1" type="noConversion"/>
  </si>
  <si>
    <t>6-1,    6-1</t>
    <phoneticPr fontId="1" type="noConversion"/>
  </si>
  <si>
    <t>6-0,    6-0</t>
    <phoneticPr fontId="1" type="noConversion"/>
  </si>
  <si>
    <t>0-6,    3-6</t>
    <phoneticPr fontId="1" type="noConversion"/>
  </si>
  <si>
    <t>June 20</t>
    <phoneticPr fontId="1" type="noConversion"/>
  </si>
  <si>
    <t>4-6,  7-5,  6-4</t>
    <phoneticPr fontId="1" type="noConversion"/>
  </si>
  <si>
    <t>6-2,  1-6,  6-3</t>
    <phoneticPr fontId="1" type="noConversion"/>
  </si>
  <si>
    <t>4-6,    2-6</t>
    <phoneticPr fontId="1" type="noConversion"/>
  </si>
  <si>
    <t>6-2,    7-5</t>
    <phoneticPr fontId="1" type="noConversion"/>
  </si>
  <si>
    <t>6-4, 6-1</t>
    <phoneticPr fontId="1" type="noConversion"/>
  </si>
  <si>
    <t>5-1</t>
    <phoneticPr fontId="1" type="noConversion"/>
  </si>
  <si>
    <t>2-4</t>
    <phoneticPr fontId="1" type="noConversion"/>
  </si>
  <si>
    <t>12-12</t>
    <phoneticPr fontId="1" type="noConversion"/>
  </si>
  <si>
    <t>6-4,    6-1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</si>
</sst>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新細明體"/>
      <family val="2"/>
      <scheme val="minor"/>
    </font>
    <font>
      <sz val="12"/>
      <name val="宋体"/>
      <family val="3"/>
      <charset val="136"/>
    </font>
    <font>
      <sz val="12"/>
      <name val="宋体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Unicode MS"/>
      <family val="2"/>
      <charset val="136"/>
    </font>
    <font>
      <sz val="9"/>
      <name val="宋体"/>
      <family val="3"/>
      <charset val="134"/>
    </font>
    <font>
      <b/>
      <sz val="9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2"/>
      <color theme="1"/>
      <name val="新細明體"/>
      <family val="2"/>
      <scheme val="minor"/>
    </font>
    <font>
      <b/>
      <i/>
      <sz val="18"/>
      <name val="Arial"/>
      <family val="2"/>
    </font>
    <font>
      <b/>
      <sz val="12"/>
      <color theme="1"/>
      <name val="Arial Unicode MS"/>
      <family val="2"/>
      <charset val="136"/>
    </font>
    <font>
      <b/>
      <sz val="20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sz val="16"/>
      <color rgb="FFFF0000"/>
      <name val="Arial Unicode MS"/>
      <family val="2"/>
      <charset val="136"/>
    </font>
    <font>
      <b/>
      <sz val="16"/>
      <color rgb="FF0070C0"/>
      <name val="Arial Unicode MS"/>
      <family val="2"/>
      <charset val="136"/>
    </font>
    <font>
      <sz val="14"/>
      <color theme="1"/>
      <name val="Arial Unicode MS"/>
      <family val="2"/>
      <charset val="136"/>
    </font>
    <font>
      <b/>
      <sz val="14"/>
      <color theme="1"/>
      <name val="新細明體"/>
      <family val="1"/>
      <charset val="136"/>
      <scheme val="minor"/>
    </font>
    <font>
      <sz val="18"/>
      <color rgb="FFFF0000"/>
      <name val="Arial Unicode MS"/>
      <family val="2"/>
      <charset val="136"/>
    </font>
    <font>
      <sz val="14"/>
      <color theme="1"/>
      <name val="新細明體"/>
      <family val="2"/>
      <scheme val="minor"/>
    </font>
    <font>
      <sz val="14"/>
      <name val="Arial Unicode MS"/>
      <family val="2"/>
      <charset val="136"/>
    </font>
    <font>
      <b/>
      <sz val="14"/>
      <name val="Arial Unicode MS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5" fillId="0" borderId="0"/>
    <xf numFmtId="0" fontId="6" fillId="0" borderId="0"/>
    <xf numFmtId="0" fontId="7" fillId="0" borderId="0"/>
    <xf numFmtId="0" fontId="8" fillId="0" borderId="0" applyFill="0">
      <alignment vertical="center"/>
    </xf>
    <xf numFmtId="0" fontId="5" fillId="0" borderId="0"/>
    <xf numFmtId="0" fontId="9" fillId="0" borderId="0" applyFill="0">
      <alignment vertical="center"/>
    </xf>
    <xf numFmtId="44" fontId="5" fillId="0" borderId="0" applyFont="0" applyFill="0" applyBorder="0" applyAlignment="0" applyProtection="0"/>
    <xf numFmtId="0" fontId="5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/>
    <xf numFmtId="0" fontId="30" fillId="0" borderId="0"/>
  </cellStyleXfs>
  <cellXfs count="106">
    <xf numFmtId="0" fontId="0" fillId="0" borderId="0" xfId="0">
      <alignment vertical="center"/>
    </xf>
    <xf numFmtId="0" fontId="8" fillId="0" borderId="0" xfId="4" applyAlignment="1">
      <alignment vertical="center"/>
    </xf>
    <xf numFmtId="0" fontId="8" fillId="0" borderId="0" xfId="4" applyAlignment="1">
      <alignment horizontal="center" vertical="center"/>
    </xf>
    <xf numFmtId="0" fontId="8" fillId="0" borderId="0" xfId="4">
      <alignment vertical="center"/>
    </xf>
    <xf numFmtId="49" fontId="3" fillId="0" borderId="0" xfId="8" applyNumberFormat="1" applyFont="1" applyAlignment="1">
      <alignment vertical="top"/>
    </xf>
    <xf numFmtId="49" fontId="11" fillId="0" borderId="0" xfId="8" applyNumberFormat="1" applyFont="1" applyBorder="1" applyAlignment="1">
      <alignment horizontal="center" vertical="center" wrapText="1"/>
    </xf>
    <xf numFmtId="16" fontId="2" fillId="0" borderId="0" xfId="8" applyNumberFormat="1" applyFont="1" applyBorder="1" applyAlignment="1">
      <alignment vertical="center"/>
    </xf>
    <xf numFmtId="0" fontId="5" fillId="0" borderId="0" xfId="8"/>
    <xf numFmtId="49" fontId="10" fillId="0" borderId="0" xfId="8" applyNumberFormat="1" applyFont="1" applyAlignment="1">
      <alignment horizontal="left"/>
    </xf>
    <xf numFmtId="16" fontId="12" fillId="0" borderId="0" xfId="8" applyNumberFormat="1" applyFont="1" applyBorder="1" applyAlignment="1">
      <alignment vertical="center"/>
    </xf>
    <xf numFmtId="49" fontId="5" fillId="0" borderId="0" xfId="8" applyNumberFormat="1"/>
    <xf numFmtId="49" fontId="14" fillId="3" borderId="0" xfId="8" applyNumberFormat="1" applyFont="1" applyFill="1" applyAlignment="1">
      <alignment vertical="center"/>
    </xf>
    <xf numFmtId="49" fontId="15" fillId="3" borderId="0" xfId="8" applyNumberFormat="1" applyFont="1" applyFill="1" applyAlignment="1">
      <alignment horizontal="right" vertical="center"/>
    </xf>
    <xf numFmtId="0" fontId="5" fillId="0" borderId="0" xfId="8" applyFont="1" applyAlignment="1">
      <alignment vertical="center"/>
    </xf>
    <xf numFmtId="14" fontId="16" fillId="2" borderId="1" xfId="0" applyNumberFormat="1" applyFont="1" applyFill="1" applyBorder="1" applyAlignment="1">
      <alignment vertical="center"/>
    </xf>
    <xf numFmtId="49" fontId="15" fillId="0" borderId="1" xfId="8" applyNumberFormat="1" applyFont="1" applyBorder="1" applyAlignment="1">
      <alignment vertical="center"/>
    </xf>
    <xf numFmtId="0" fontId="14" fillId="0" borderId="1" xfId="7" applyNumberFormat="1" applyFont="1" applyBorder="1" applyAlignment="1" applyProtection="1">
      <alignment vertical="center"/>
      <protection locked="0"/>
    </xf>
    <xf numFmtId="49" fontId="15" fillId="0" borderId="1" xfId="8" applyNumberFormat="1" applyFont="1" applyBorder="1" applyAlignment="1">
      <alignment horizontal="right" vertical="center"/>
    </xf>
    <xf numFmtId="0" fontId="6" fillId="0" borderId="0" xfId="8" applyFont="1" applyAlignment="1">
      <alignment vertical="center"/>
    </xf>
    <xf numFmtId="49" fontId="18" fillId="3" borderId="3" xfId="8" applyNumberFormat="1" applyFont="1" applyFill="1" applyBorder="1" applyAlignment="1">
      <alignment vertical="center"/>
    </xf>
    <xf numFmtId="49" fontId="12" fillId="0" borderId="4" xfId="8" applyNumberFormat="1" applyFont="1" applyBorder="1" applyAlignment="1">
      <alignment horizontal="center" vertical="center"/>
    </xf>
    <xf numFmtId="0" fontId="12" fillId="0" borderId="0" xfId="8" applyFont="1" applyAlignment="1">
      <alignment vertical="center"/>
    </xf>
    <xf numFmtId="49" fontId="11" fillId="0" borderId="6" xfId="8" applyNumberFormat="1" applyFont="1" applyBorder="1" applyAlignment="1">
      <alignment vertical="center" shrinkToFit="1"/>
    </xf>
    <xf numFmtId="0" fontId="19" fillId="0" borderId="0" xfId="8" applyFont="1" applyAlignment="1">
      <alignment vertical="center"/>
    </xf>
    <xf numFmtId="49" fontId="20" fillId="0" borderId="6" xfId="8" applyNumberFormat="1" applyFont="1" applyBorder="1" applyAlignment="1">
      <alignment horizontal="center" vertical="center" shrinkToFit="1"/>
    </xf>
    <xf numFmtId="0" fontId="5" fillId="0" borderId="0" xfId="8" applyAlignment="1">
      <alignment vertical="center"/>
    </xf>
    <xf numFmtId="49" fontId="11" fillId="0" borderId="6" xfId="8" applyNumberFormat="1" applyFont="1" applyBorder="1" applyAlignment="1">
      <alignment horizontal="center" vertical="center" shrinkToFit="1"/>
    </xf>
    <xf numFmtId="49" fontId="4" fillId="0" borderId="6" xfId="8" applyNumberFormat="1" applyFont="1" applyBorder="1" applyAlignment="1">
      <alignment horizontal="center" vertical="center" shrinkToFit="1"/>
    </xf>
    <xf numFmtId="0" fontId="21" fillId="0" borderId="0" xfId="8" applyFont="1" applyAlignment="1">
      <alignment vertical="center"/>
    </xf>
    <xf numFmtId="49" fontId="4" fillId="0" borderId="4" xfId="8" applyNumberFormat="1" applyFont="1" applyBorder="1" applyAlignment="1">
      <alignment horizontal="center" vertical="center" shrinkToFit="1"/>
    </xf>
    <xf numFmtId="49" fontId="22" fillId="3" borderId="8" xfId="8" applyNumberFormat="1" applyFont="1" applyFill="1" applyBorder="1" applyAlignment="1">
      <alignment vertical="center"/>
    </xf>
    <xf numFmtId="49" fontId="23" fillId="3" borderId="9" xfId="8" applyNumberFormat="1" applyFont="1" applyFill="1" applyBorder="1" applyAlignment="1">
      <alignment vertical="center"/>
    </xf>
    <xf numFmtId="49" fontId="24" fillId="3" borderId="4" xfId="8" applyNumberFormat="1" applyFont="1" applyFill="1" applyBorder="1" applyAlignment="1">
      <alignment horizontal="center" vertical="center"/>
    </xf>
    <xf numFmtId="49" fontId="25" fillId="3" borderId="4" xfId="8" applyNumberFormat="1" applyFont="1" applyFill="1" applyBorder="1" applyAlignment="1">
      <alignment vertical="center"/>
    </xf>
    <xf numFmtId="49" fontId="25" fillId="3" borderId="10" xfId="8" applyNumberFormat="1" applyFont="1" applyFill="1" applyBorder="1" applyAlignment="1">
      <alignment vertical="center"/>
    </xf>
    <xf numFmtId="49" fontId="19" fillId="0" borderId="11" xfId="8" applyNumberFormat="1" applyFont="1" applyBorder="1" applyAlignment="1">
      <alignment horizontal="left" vertical="center"/>
    </xf>
    <xf numFmtId="49" fontId="19" fillId="0" borderId="0" xfId="8" applyNumberFormat="1" applyFont="1" applyAlignment="1">
      <alignment horizontal="left" vertical="center"/>
    </xf>
    <xf numFmtId="49" fontId="21" fillId="0" borderId="6" xfId="8" applyNumberFormat="1" applyFont="1" applyBorder="1" applyAlignment="1">
      <alignment vertical="center"/>
    </xf>
    <xf numFmtId="22" fontId="4" fillId="0" borderId="6" xfId="8" applyNumberFormat="1" applyFont="1" applyBorder="1" applyAlignment="1">
      <alignment horizontal="left" vertical="center"/>
    </xf>
    <xf numFmtId="49" fontId="21" fillId="0" borderId="12" xfId="8" applyNumberFormat="1" applyFont="1" applyBorder="1" applyAlignment="1">
      <alignment vertical="center"/>
    </xf>
    <xf numFmtId="49" fontId="19" fillId="0" borderId="13" xfId="8" applyNumberFormat="1" applyFont="1" applyBorder="1" applyAlignment="1">
      <alignment horizontal="left" vertical="center"/>
    </xf>
    <xf numFmtId="49" fontId="19" fillId="0" borderId="1" xfId="8" applyNumberFormat="1" applyFont="1" applyBorder="1" applyAlignment="1">
      <alignment horizontal="left" vertical="center"/>
    </xf>
    <xf numFmtId="49" fontId="21" fillId="0" borderId="14" xfId="8" applyNumberFormat="1" applyFont="1" applyBorder="1" applyAlignment="1">
      <alignment vertical="center"/>
    </xf>
    <xf numFmtId="22" fontId="4" fillId="0" borderId="14" xfId="8" applyNumberFormat="1" applyFont="1" applyBorder="1" applyAlignment="1">
      <alignment horizontal="center" vertical="center"/>
    </xf>
    <xf numFmtId="49" fontId="4" fillId="0" borderId="15" xfId="8" applyNumberFormat="1" applyFont="1" applyBorder="1" applyAlignment="1">
      <alignment vertical="center"/>
    </xf>
    <xf numFmtId="0" fontId="14" fillId="4" borderId="0" xfId="8" applyFont="1" applyFill="1"/>
    <xf numFmtId="0" fontId="5" fillId="4" borderId="0" xfId="8" applyFill="1"/>
    <xf numFmtId="0" fontId="5" fillId="5" borderId="0" xfId="8" applyFill="1"/>
    <xf numFmtId="0" fontId="26" fillId="6" borderId="0" xfId="8" applyFont="1" applyFill="1" applyAlignment="1">
      <alignment shrinkToFit="1"/>
    </xf>
    <xf numFmtId="0" fontId="5" fillId="7" borderId="0" xfId="8" applyFill="1"/>
    <xf numFmtId="0" fontId="26" fillId="2" borderId="0" xfId="8" applyFont="1" applyFill="1"/>
    <xf numFmtId="0" fontId="27" fillId="2" borderId="0" xfId="8" applyFont="1" applyFill="1" applyAlignment="1">
      <alignment shrinkToFit="1"/>
    </xf>
    <xf numFmtId="0" fontId="26" fillId="2" borderId="0" xfId="8" applyFont="1" applyFill="1" applyAlignment="1">
      <alignment shrinkToFit="1"/>
    </xf>
    <xf numFmtId="0" fontId="26" fillId="2" borderId="0" xfId="8" applyFont="1" applyFill="1" applyAlignment="1">
      <alignment horizontal="center"/>
    </xf>
    <xf numFmtId="0" fontId="5" fillId="2" borderId="0" xfId="8" applyFont="1" applyFill="1" applyAlignment="1">
      <alignment horizontal="left"/>
    </xf>
    <xf numFmtId="0" fontId="28" fillId="2" borderId="0" xfId="8" applyFont="1" applyFill="1" applyAlignment="1">
      <alignment shrinkToFit="1"/>
    </xf>
    <xf numFmtId="0" fontId="5" fillId="0" borderId="0" xfId="8" applyAlignment="1">
      <alignment shrinkToFit="1"/>
    </xf>
    <xf numFmtId="49" fontId="5" fillId="0" borderId="6" xfId="8" applyNumberFormat="1" applyFont="1" applyBorder="1" applyAlignment="1">
      <alignment horizontal="center" vertical="center" shrinkToFit="1"/>
    </xf>
    <xf numFmtId="49" fontId="29" fillId="0" borderId="6" xfId="8" applyNumberFormat="1" applyFont="1" applyBorder="1" applyAlignment="1">
      <alignment horizontal="center" vertical="center" shrinkToFit="1"/>
    </xf>
    <xf numFmtId="0" fontId="30" fillId="0" borderId="0" xfId="12"/>
    <xf numFmtId="49" fontId="31" fillId="0" borderId="0" xfId="8" applyNumberFormat="1" applyFont="1" applyAlignment="1">
      <alignment horizontal="left"/>
    </xf>
    <xf numFmtId="0" fontId="34" fillId="0" borderId="0" xfId="12" applyFont="1"/>
    <xf numFmtId="0" fontId="32" fillId="0" borderId="2" xfId="12" applyFont="1" applyBorder="1"/>
    <xf numFmtId="0" fontId="35" fillId="0" borderId="0" xfId="12" applyFont="1"/>
    <xf numFmtId="0" fontId="36" fillId="0" borderId="0" xfId="12" applyFont="1"/>
    <xf numFmtId="0" fontId="37" fillId="0" borderId="0" xfId="12" applyFont="1"/>
    <xf numFmtId="0" fontId="37" fillId="0" borderId="2" xfId="12" applyFont="1" applyBorder="1"/>
    <xf numFmtId="0" fontId="37" fillId="0" borderId="2" xfId="12" applyFont="1" applyBorder="1" applyAlignment="1">
      <alignment horizontal="center"/>
    </xf>
    <xf numFmtId="49" fontId="37" fillId="0" borderId="2" xfId="12" applyNumberFormat="1" applyFont="1" applyBorder="1" applyAlignment="1">
      <alignment horizontal="center"/>
    </xf>
    <xf numFmtId="10" fontId="37" fillId="0" borderId="2" xfId="12" applyNumberFormat="1" applyFont="1" applyBorder="1" applyAlignment="1">
      <alignment horizontal="center"/>
    </xf>
    <xf numFmtId="0" fontId="38" fillId="0" borderId="0" xfId="12" applyFont="1" applyAlignment="1">
      <alignment horizontal="center"/>
    </xf>
    <xf numFmtId="0" fontId="37" fillId="0" borderId="0" xfId="12" applyFont="1" applyBorder="1"/>
    <xf numFmtId="0" fontId="37" fillId="0" borderId="0" xfId="12" applyFont="1" applyBorder="1" applyAlignment="1">
      <alignment horizontal="center"/>
    </xf>
    <xf numFmtId="49" fontId="37" fillId="0" borderId="0" xfId="12" applyNumberFormat="1" applyFont="1" applyBorder="1" applyAlignment="1">
      <alignment horizontal="center"/>
    </xf>
    <xf numFmtId="10" fontId="37" fillId="0" borderId="0" xfId="12" applyNumberFormat="1" applyFont="1" applyBorder="1" applyAlignment="1">
      <alignment horizontal="center"/>
    </xf>
    <xf numFmtId="0" fontId="37" fillId="0" borderId="2" xfId="12" applyFont="1" applyBorder="1" applyAlignment="1">
      <alignment horizontal="right"/>
    </xf>
    <xf numFmtId="0" fontId="38" fillId="0" borderId="2" xfId="12" applyFont="1" applyBorder="1" applyAlignment="1">
      <alignment horizontal="center"/>
    </xf>
    <xf numFmtId="49" fontId="38" fillId="0" borderId="2" xfId="12" applyNumberFormat="1" applyFont="1" applyBorder="1" applyAlignment="1">
      <alignment horizontal="center"/>
    </xf>
    <xf numFmtId="0" fontId="37" fillId="2" borderId="2" xfId="12" applyFont="1" applyFill="1" applyBorder="1"/>
    <xf numFmtId="49" fontId="39" fillId="0" borderId="0" xfId="12" applyNumberFormat="1" applyFont="1" applyAlignment="1">
      <alignment horizontal="center"/>
    </xf>
    <xf numFmtId="0" fontId="37" fillId="0" borderId="0" xfId="12" applyFont="1" applyBorder="1" applyAlignment="1">
      <alignment horizontal="right"/>
    </xf>
    <xf numFmtId="0" fontId="38" fillId="0" borderId="0" xfId="12" applyFont="1" applyBorder="1" applyAlignment="1">
      <alignment horizontal="center"/>
    </xf>
    <xf numFmtId="49" fontId="38" fillId="0" borderId="0" xfId="12" applyNumberFormat="1" applyFont="1" applyBorder="1" applyAlignment="1">
      <alignment horizontal="center"/>
    </xf>
    <xf numFmtId="0" fontId="40" fillId="0" borderId="0" xfId="12" applyFont="1"/>
    <xf numFmtId="0" fontId="41" fillId="2" borderId="16" xfId="0" applyFont="1" applyFill="1" applyBorder="1" applyAlignment="1">
      <alignment horizontal="center" vertical="center" shrinkToFit="1"/>
    </xf>
    <xf numFmtId="0" fontId="37" fillId="2" borderId="19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49" fontId="12" fillId="0" borderId="5" xfId="8" applyNumberFormat="1" applyFont="1" applyBorder="1" applyAlignment="1">
      <alignment horizontal="center" vertical="center"/>
    </xf>
    <xf numFmtId="49" fontId="12" fillId="0" borderId="7" xfId="8" applyNumberFormat="1" applyFont="1" applyBorder="1" applyAlignment="1">
      <alignment horizontal="center" vertical="center"/>
    </xf>
    <xf numFmtId="49" fontId="12" fillId="0" borderId="3" xfId="8" applyNumberFormat="1" applyFont="1" applyBorder="1" applyAlignment="1">
      <alignment horizontal="center" vertical="center"/>
    </xf>
    <xf numFmtId="0" fontId="37" fillId="0" borderId="16" xfId="12" applyFont="1" applyBorder="1" applyAlignment="1">
      <alignment horizontal="center"/>
    </xf>
    <xf numFmtId="0" fontId="37" fillId="0" borderId="18" xfId="12" applyFont="1" applyBorder="1" applyAlignment="1">
      <alignment horizontal="center"/>
    </xf>
    <xf numFmtId="0" fontId="37" fillId="0" borderId="2" xfId="12" applyFont="1" applyBorder="1" applyAlignment="1">
      <alignment horizontal="center"/>
    </xf>
    <xf numFmtId="0" fontId="33" fillId="0" borderId="16" xfId="12" applyFont="1" applyBorder="1" applyAlignment="1">
      <alignment horizontal="center"/>
    </xf>
    <xf numFmtId="0" fontId="33" fillId="0" borderId="17" xfId="12" applyFont="1" applyBorder="1" applyAlignment="1">
      <alignment horizontal="center"/>
    </xf>
    <xf numFmtId="0" fontId="33" fillId="0" borderId="18" xfId="12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49" fontId="41" fillId="2" borderId="16" xfId="0" applyNumberFormat="1" applyFont="1" applyFill="1" applyBorder="1" applyAlignment="1">
      <alignment horizontal="center" vertical="center"/>
    </xf>
    <xf numFmtId="49" fontId="41" fillId="2" borderId="18" xfId="0" applyNumberFormat="1" applyFont="1" applyFill="1" applyBorder="1" applyAlignment="1">
      <alignment horizontal="center" vertical="center"/>
    </xf>
  </cellXfs>
  <cellStyles count="13">
    <cellStyle name="Normal 2" xfId="1"/>
    <cellStyle name="Normal 3" xfId="2"/>
    <cellStyle name="Normal 4" xfId="3"/>
    <cellStyle name="一般" xfId="0" builtinId="0"/>
    <cellStyle name="一般 2" xfId="4"/>
    <cellStyle name="一般 3" xfId="5"/>
    <cellStyle name="一般 4" xfId="6"/>
    <cellStyle name="一般 5" xfId="12"/>
    <cellStyle name="货币 2" xfId="7"/>
    <cellStyle name="常规 2" xfId="8"/>
    <cellStyle name="常规 3" xfId="9"/>
    <cellStyle name="常规 3 2" xfId="10"/>
    <cellStyle name="常规_men's45+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1657350</xdr:colOff>
      <xdr:row>0</xdr:row>
      <xdr:rowOff>152400</xdr:rowOff>
    </xdr:from>
    <xdr:to>
      <xdr:col>3</xdr:col>
      <xdr:colOff>584200</xdr:colOff>
      <xdr:row>1</xdr:row>
      <xdr:rowOff>279400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98800" y="152400"/>
          <a:ext cx="2508250" cy="698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1727200</xdr:colOff>
      <xdr:row>0</xdr:row>
      <xdr:rowOff>171450</xdr:rowOff>
    </xdr:from>
    <xdr:to>
      <xdr:col>4</xdr:col>
      <xdr:colOff>1695091</xdr:colOff>
      <xdr:row>2</xdr:row>
      <xdr:rowOff>63500</xdr:rowOff>
    </xdr:to>
    <xdr:pic>
      <xdr:nvPicPr>
        <xdr:cNvPr id="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050" y="171450"/>
          <a:ext cx="1758591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2</xdr:row>
      <xdr:rowOff>25400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1720850</xdr:colOff>
      <xdr:row>0</xdr:row>
      <xdr:rowOff>76200</xdr:rowOff>
    </xdr:from>
    <xdr:to>
      <xdr:col>3</xdr:col>
      <xdr:colOff>546100</xdr:colOff>
      <xdr:row>1</xdr:row>
      <xdr:rowOff>209550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2300" y="76200"/>
          <a:ext cx="24066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7"/>
  <sheetViews>
    <sheetView showGridLines="0" showZeros="0" tabSelected="1" zoomScale="110" zoomScaleNormal="110" workbookViewId="0">
      <selection activeCell="B12" sqref="B12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281</v>
      </c>
      <c r="B3" s="8"/>
      <c r="C3" s="5" t="s">
        <v>2</v>
      </c>
      <c r="D3" s="9" t="s">
        <v>352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282</v>
      </c>
      <c r="B5" s="15" t="s">
        <v>283</v>
      </c>
      <c r="C5" s="15">
        <v>0</v>
      </c>
      <c r="D5" s="16">
        <v>0</v>
      </c>
      <c r="E5" s="17" t="s">
        <v>284</v>
      </c>
    </row>
    <row r="6" spans="1:17" s="21" customFormat="1" ht="18" customHeight="1">
      <c r="A6" s="19"/>
      <c r="B6" s="20" t="s">
        <v>285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93" t="s">
        <v>9</v>
      </c>
      <c r="B7" s="22" t="s">
        <v>286</v>
      </c>
      <c r="C7" s="22" t="s">
        <v>286</v>
      </c>
      <c r="D7" s="22" t="s">
        <v>286</v>
      </c>
      <c r="E7" s="22" t="s">
        <v>286</v>
      </c>
    </row>
    <row r="8" spans="1:17" s="25" customFormat="1" ht="18" customHeight="1">
      <c r="A8" s="94"/>
      <c r="B8" s="24" t="s">
        <v>11</v>
      </c>
      <c r="C8" s="24" t="s">
        <v>10</v>
      </c>
      <c r="D8" s="24" t="s">
        <v>11</v>
      </c>
      <c r="E8" s="24" t="s">
        <v>10</v>
      </c>
    </row>
    <row r="9" spans="1:17" s="25" customFormat="1" ht="18" customHeight="1">
      <c r="A9" s="94"/>
      <c r="B9" s="26" t="s">
        <v>353</v>
      </c>
      <c r="C9" s="26" t="s">
        <v>288</v>
      </c>
      <c r="D9" s="26" t="s">
        <v>233</v>
      </c>
      <c r="E9" s="26" t="s">
        <v>14</v>
      </c>
    </row>
    <row r="10" spans="1:17" s="28" customFormat="1" ht="18" customHeight="1">
      <c r="A10" s="94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94"/>
      <c r="B11" s="26" t="s">
        <v>234</v>
      </c>
      <c r="C11" s="26" t="s">
        <v>235</v>
      </c>
      <c r="D11" s="26" t="s">
        <v>287</v>
      </c>
      <c r="E11" s="26" t="s">
        <v>22</v>
      </c>
      <c r="Q11" s="25" t="s">
        <v>289</v>
      </c>
    </row>
    <row r="12" spans="1:17" s="25" customFormat="1" ht="18" customHeight="1">
      <c r="A12" s="94"/>
      <c r="B12" s="27"/>
      <c r="C12" s="27"/>
      <c r="D12" s="27"/>
      <c r="E12" s="27"/>
    </row>
    <row r="13" spans="1:17" s="28" customFormat="1" ht="18" customHeight="1">
      <c r="A13" s="95"/>
      <c r="B13" s="29"/>
      <c r="C13" s="29"/>
      <c r="D13" s="29"/>
      <c r="E13" s="29"/>
    </row>
    <row r="14" spans="1:17" s="28" customFormat="1" ht="18" customHeight="1">
      <c r="A14" s="93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94"/>
      <c r="B15" s="24" t="s">
        <v>11</v>
      </c>
      <c r="C15" s="24" t="s">
        <v>10</v>
      </c>
      <c r="D15" s="24" t="s">
        <v>11</v>
      </c>
      <c r="E15" s="24" t="s">
        <v>10</v>
      </c>
    </row>
    <row r="16" spans="1:17" s="25" customFormat="1" ht="18" customHeight="1">
      <c r="A16" s="94"/>
      <c r="B16" s="26" t="s">
        <v>353</v>
      </c>
      <c r="C16" s="26" t="s">
        <v>288</v>
      </c>
      <c r="D16" s="26" t="s">
        <v>233</v>
      </c>
      <c r="E16" s="26" t="s">
        <v>14</v>
      </c>
    </row>
    <row r="17" spans="1:5" s="28" customFormat="1" ht="18" customHeight="1">
      <c r="A17" s="94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94"/>
      <c r="B18" s="26" t="s">
        <v>234</v>
      </c>
      <c r="C18" s="26" t="s">
        <v>235</v>
      </c>
      <c r="D18" s="26" t="s">
        <v>287</v>
      </c>
      <c r="E18" s="26" t="s">
        <v>22</v>
      </c>
    </row>
    <row r="19" spans="1:5" s="25" customFormat="1" ht="18" customHeight="1">
      <c r="A19" s="94"/>
      <c r="B19" s="27"/>
      <c r="C19" s="27"/>
      <c r="D19" s="27"/>
      <c r="E19" s="27"/>
    </row>
    <row r="20" spans="1:5" s="28" customFormat="1" ht="18" customHeight="1">
      <c r="A20" s="95"/>
      <c r="B20" s="29"/>
      <c r="C20" s="29"/>
      <c r="D20" s="29"/>
      <c r="E20" s="29"/>
    </row>
    <row r="21" spans="1:5" s="28" customFormat="1" ht="18" customHeight="1">
      <c r="A21" s="93" t="s">
        <v>17</v>
      </c>
      <c r="B21" s="22" t="s">
        <v>290</v>
      </c>
      <c r="C21" s="22" t="s">
        <v>290</v>
      </c>
      <c r="D21" s="22" t="s">
        <v>290</v>
      </c>
      <c r="E21" s="22" t="s">
        <v>290</v>
      </c>
    </row>
    <row r="22" spans="1:5" s="25" customFormat="1" ht="18" customHeight="1">
      <c r="A22" s="94"/>
      <c r="B22" s="26" t="s">
        <v>353</v>
      </c>
      <c r="C22" s="26" t="s">
        <v>288</v>
      </c>
      <c r="D22" s="26" t="s">
        <v>233</v>
      </c>
      <c r="E22" s="26" t="s">
        <v>14</v>
      </c>
    </row>
    <row r="23" spans="1:5" s="25" customFormat="1" ht="18" customHeight="1">
      <c r="A23" s="94"/>
      <c r="B23" s="26" t="s">
        <v>353</v>
      </c>
      <c r="C23" s="26" t="s">
        <v>288</v>
      </c>
      <c r="D23" s="26" t="s">
        <v>233</v>
      </c>
      <c r="E23" s="26" t="s">
        <v>14</v>
      </c>
    </row>
    <row r="24" spans="1:5" s="28" customFormat="1" ht="18" customHeight="1">
      <c r="A24" s="94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94"/>
      <c r="B25" s="26" t="s">
        <v>234</v>
      </c>
      <c r="C25" s="26" t="s">
        <v>235</v>
      </c>
      <c r="D25" s="26" t="s">
        <v>287</v>
      </c>
      <c r="E25" s="26" t="s">
        <v>22</v>
      </c>
    </row>
    <row r="26" spans="1:5" s="25" customFormat="1" ht="18" customHeight="1">
      <c r="A26" s="94"/>
      <c r="B26" s="26" t="s">
        <v>234</v>
      </c>
      <c r="C26" s="26" t="s">
        <v>235</v>
      </c>
      <c r="D26" s="26" t="s">
        <v>287</v>
      </c>
      <c r="E26" s="26" t="s">
        <v>22</v>
      </c>
    </row>
    <row r="27" spans="1:5" s="28" customFormat="1" ht="18" customHeight="1">
      <c r="A27" s="95"/>
      <c r="B27" s="29"/>
      <c r="C27" s="29"/>
      <c r="D27" s="29"/>
      <c r="E27" s="29"/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43636.709930092591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4" spans="1:5" ht="17">
      <c r="A34"/>
      <c r="B34"/>
      <c r="C34"/>
      <c r="D34"/>
      <c r="E34"/>
    </row>
    <row r="35" spans="1:5" hidden="1"/>
    <row r="36" spans="1:5" hidden="1">
      <c r="A36" s="47" t="s">
        <v>291</v>
      </c>
      <c r="C36" s="48" t="s">
        <v>292</v>
      </c>
      <c r="D36" s="49" t="s">
        <v>293</v>
      </c>
    </row>
    <row r="37" spans="1:5" s="50" customFormat="1" hidden="1">
      <c r="A37" s="50" t="s">
        <v>294</v>
      </c>
      <c r="C37" s="51" t="s">
        <v>295</v>
      </c>
      <c r="D37" s="50" t="s">
        <v>296</v>
      </c>
    </row>
    <row r="38" spans="1:5" s="50" customFormat="1" hidden="1">
      <c r="A38" s="50" t="s">
        <v>297</v>
      </c>
      <c r="C38" s="52" t="s">
        <v>298</v>
      </c>
      <c r="D38" s="50" t="s">
        <v>299</v>
      </c>
    </row>
    <row r="39" spans="1:5" s="50" customFormat="1" hidden="1">
      <c r="A39" s="53" t="s">
        <v>300</v>
      </c>
      <c r="C39" s="52" t="s">
        <v>301</v>
      </c>
      <c r="D39" s="50" t="s">
        <v>302</v>
      </c>
    </row>
    <row r="40" spans="1:5" s="50" customFormat="1" hidden="1">
      <c r="A40" s="50">
        <v>0</v>
      </c>
      <c r="C40" s="52" t="s">
        <v>303</v>
      </c>
      <c r="D40" s="50" t="s">
        <v>304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305</v>
      </c>
      <c r="D42" s="54" t="s">
        <v>306</v>
      </c>
    </row>
    <row r="43" spans="1:5" s="50" customFormat="1" hidden="1">
      <c r="A43" s="50">
        <v>0</v>
      </c>
      <c r="C43" s="52" t="s">
        <v>307</v>
      </c>
      <c r="D43" s="54" t="s">
        <v>308</v>
      </c>
    </row>
    <row r="44" spans="1:5" s="50" customFormat="1" hidden="1">
      <c r="A44" s="50">
        <v>0</v>
      </c>
      <c r="C44" s="52" t="s">
        <v>309</v>
      </c>
      <c r="D44" s="54" t="s">
        <v>310</v>
      </c>
    </row>
    <row r="45" spans="1:5" s="50" customFormat="1" hidden="1">
      <c r="A45" s="50">
        <v>0</v>
      </c>
      <c r="C45" s="52" t="s">
        <v>311</v>
      </c>
      <c r="D45" s="54" t="s">
        <v>312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313</v>
      </c>
      <c r="D47" s="50" t="s">
        <v>314</v>
      </c>
    </row>
    <row r="48" spans="1:5" s="50" customFormat="1" hidden="1">
      <c r="A48" s="50">
        <v>0</v>
      </c>
      <c r="C48" s="52" t="s">
        <v>315</v>
      </c>
      <c r="D48" s="50" t="s">
        <v>316</v>
      </c>
    </row>
    <row r="49" spans="1:4" s="50" customFormat="1" hidden="1">
      <c r="A49" s="50">
        <v>0</v>
      </c>
      <c r="C49" s="52" t="s">
        <v>317</v>
      </c>
      <c r="D49" s="50" t="s">
        <v>318</v>
      </c>
    </row>
    <row r="50" spans="1:4" s="50" customFormat="1" hidden="1">
      <c r="A50" s="50">
        <v>0</v>
      </c>
      <c r="C50" s="52" t="s">
        <v>319</v>
      </c>
      <c r="D50" s="50" t="s">
        <v>320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321</v>
      </c>
      <c r="D52" s="50" t="s">
        <v>322</v>
      </c>
    </row>
    <row r="53" spans="1:4" s="50" customFormat="1" hidden="1">
      <c r="A53" s="50">
        <v>0</v>
      </c>
      <c r="C53" s="52" t="s">
        <v>323</v>
      </c>
      <c r="D53" s="50" t="s">
        <v>324</v>
      </c>
    </row>
    <row r="54" spans="1:4" s="50" customFormat="1" hidden="1">
      <c r="A54" s="50">
        <v>0</v>
      </c>
      <c r="C54" s="52" t="s">
        <v>325</v>
      </c>
      <c r="D54" s="50" t="s">
        <v>326</v>
      </c>
    </row>
    <row r="55" spans="1:4" s="50" customFormat="1" hidden="1">
      <c r="A55" s="50">
        <v>0</v>
      </c>
      <c r="C55" s="52" t="s">
        <v>327</v>
      </c>
      <c r="D55" s="50" t="s">
        <v>328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329</v>
      </c>
    </row>
    <row r="58" spans="1:4" s="50" customFormat="1" hidden="1">
      <c r="A58" s="50">
        <v>0</v>
      </c>
      <c r="C58" s="52" t="s">
        <v>330</v>
      </c>
      <c r="D58" s="50" t="s">
        <v>331</v>
      </c>
    </row>
    <row r="59" spans="1:4" s="50" customFormat="1" hidden="1">
      <c r="A59" s="50">
        <v>0</v>
      </c>
      <c r="C59" s="52" t="s">
        <v>332</v>
      </c>
      <c r="D59" s="50" t="s">
        <v>333</v>
      </c>
    </row>
    <row r="60" spans="1:4" s="50" customFormat="1" hidden="1">
      <c r="A60" s="50">
        <v>0</v>
      </c>
      <c r="C60" s="52" t="s">
        <v>334</v>
      </c>
      <c r="D60" s="50" t="s">
        <v>335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336</v>
      </c>
    </row>
    <row r="63" spans="1:4" s="50" customFormat="1" hidden="1">
      <c r="A63" s="50">
        <v>0</v>
      </c>
      <c r="C63" s="50" t="s">
        <v>337</v>
      </c>
    </row>
    <row r="64" spans="1:4" s="50" customFormat="1" hidden="1">
      <c r="A64" s="50">
        <v>0</v>
      </c>
      <c r="C64" s="50" t="s">
        <v>338</v>
      </c>
    </row>
    <row r="65" spans="1:3" s="50" customFormat="1" hidden="1">
      <c r="A65" s="50">
        <v>0</v>
      </c>
      <c r="C65" s="50" t="s">
        <v>339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340</v>
      </c>
    </row>
    <row r="68" spans="1:3" s="50" customFormat="1" hidden="1">
      <c r="A68" s="50">
        <v>0</v>
      </c>
      <c r="C68" s="50" t="s">
        <v>341</v>
      </c>
    </row>
    <row r="69" spans="1:3" s="50" customFormat="1" hidden="1">
      <c r="A69" s="50">
        <v>0</v>
      </c>
      <c r="C69" s="50" t="s">
        <v>342</v>
      </c>
    </row>
    <row r="70" spans="1:3" s="50" customFormat="1" hidden="1">
      <c r="A70" s="50">
        <v>0</v>
      </c>
      <c r="C70" s="50" t="s">
        <v>343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344</v>
      </c>
    </row>
    <row r="73" spans="1:3" s="50" customFormat="1" hidden="1">
      <c r="A73" s="50">
        <v>0</v>
      </c>
      <c r="C73" s="52" t="s">
        <v>345</v>
      </c>
    </row>
    <row r="74" spans="1:3" s="50" customFormat="1" hidden="1">
      <c r="A74" s="50">
        <v>0</v>
      </c>
      <c r="C74" s="52" t="s">
        <v>346</v>
      </c>
    </row>
    <row r="75" spans="1:3" s="50" customFormat="1" hidden="1">
      <c r="A75" s="50">
        <v>0</v>
      </c>
      <c r="C75" s="52" t="s">
        <v>347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348</v>
      </c>
    </row>
    <row r="78" spans="1:3" s="50" customFormat="1" hidden="1">
      <c r="A78" s="50">
        <v>0</v>
      </c>
      <c r="C78" s="50" t="s">
        <v>349</v>
      </c>
    </row>
    <row r="79" spans="1:3" s="50" customFormat="1" hidden="1">
      <c r="A79" s="50">
        <v>0</v>
      </c>
      <c r="C79" s="50" t="s">
        <v>350</v>
      </c>
    </row>
    <row r="80" spans="1:3" s="50" customFormat="1" hidden="1">
      <c r="A80" s="50">
        <v>0</v>
      </c>
      <c r="C80" s="52" t="s">
        <v>351</v>
      </c>
    </row>
    <row r="81" spans="1:3" s="50" customFormat="1" hidden="1">
      <c r="A81" s="50">
        <v>0</v>
      </c>
      <c r="C81" s="52"/>
    </row>
    <row r="82" spans="1:3" s="50" customFormat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11:E11 B16:E16 B18:E18 B22:E23 B25:E26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Q107"/>
  <sheetViews>
    <sheetView showGridLines="0" showZeros="0" topLeftCell="A7" zoomScaleNormal="100" workbookViewId="0">
      <selection activeCell="E19" sqref="E19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23</v>
      </c>
      <c r="B3" s="8"/>
      <c r="C3" s="5" t="s">
        <v>2</v>
      </c>
      <c r="D3" s="9" t="s">
        <v>232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25</v>
      </c>
      <c r="B5" s="15" t="s">
        <v>26</v>
      </c>
      <c r="C5" s="15">
        <v>0</v>
      </c>
      <c r="D5" s="16">
        <v>0</v>
      </c>
      <c r="E5" s="17" t="s">
        <v>27</v>
      </c>
    </row>
    <row r="6" spans="1:17" s="21" customFormat="1" ht="18" customHeight="1">
      <c r="A6" s="19"/>
      <c r="B6" s="20" t="s">
        <v>28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93" t="s">
        <v>9</v>
      </c>
      <c r="B7" s="22" t="s">
        <v>29</v>
      </c>
      <c r="C7" s="22" t="s">
        <v>29</v>
      </c>
      <c r="D7" s="22" t="s">
        <v>29</v>
      </c>
      <c r="E7" s="22" t="s">
        <v>29</v>
      </c>
    </row>
    <row r="8" spans="1:17" s="25" customFormat="1" ht="18" customHeight="1">
      <c r="A8" s="94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94"/>
      <c r="B9" s="26" t="s">
        <v>183</v>
      </c>
      <c r="C9" s="26" t="s">
        <v>165</v>
      </c>
      <c r="D9" s="26" t="s">
        <v>173</v>
      </c>
      <c r="E9" s="26"/>
    </row>
    <row r="10" spans="1:17" s="28" customFormat="1" ht="18" customHeight="1">
      <c r="A10" s="94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94"/>
      <c r="B11" s="57" t="s">
        <v>185</v>
      </c>
      <c r="C11" s="57" t="s">
        <v>209</v>
      </c>
      <c r="D11" s="57" t="s">
        <v>216</v>
      </c>
      <c r="E11" s="26"/>
      <c r="Q11" s="25" t="s">
        <v>30</v>
      </c>
    </row>
    <row r="12" spans="1:17" s="25" customFormat="1" ht="18" customHeight="1">
      <c r="A12" s="94"/>
      <c r="B12" s="27"/>
      <c r="C12" s="27"/>
      <c r="D12" s="27"/>
      <c r="E12" s="27"/>
    </row>
    <row r="13" spans="1:17" s="28" customFormat="1" ht="18" customHeight="1">
      <c r="A13" s="95"/>
      <c r="B13" s="29" t="s">
        <v>354</v>
      </c>
      <c r="C13" s="29" t="s">
        <v>356</v>
      </c>
      <c r="D13" s="29" t="s">
        <v>355</v>
      </c>
      <c r="E13" s="29"/>
    </row>
    <row r="14" spans="1:17" s="28" customFormat="1" ht="18" customHeight="1">
      <c r="A14" s="93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94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94"/>
      <c r="B16" s="26" t="s">
        <v>164</v>
      </c>
      <c r="C16" s="57" t="s">
        <v>175</v>
      </c>
      <c r="D16" s="26" t="s">
        <v>181</v>
      </c>
      <c r="E16" s="26"/>
    </row>
    <row r="17" spans="1:5" s="28" customFormat="1" ht="18" customHeight="1">
      <c r="A17" s="94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94"/>
      <c r="B18" s="57" t="s">
        <v>176</v>
      </c>
      <c r="C18" s="26" t="s">
        <v>210</v>
      </c>
      <c r="D18" s="57" t="s">
        <v>215</v>
      </c>
      <c r="E18" s="26"/>
    </row>
    <row r="19" spans="1:5" s="25" customFormat="1" ht="18" customHeight="1">
      <c r="A19" s="94"/>
      <c r="B19" s="27"/>
      <c r="C19" s="27"/>
      <c r="D19" s="27"/>
      <c r="E19" s="27"/>
    </row>
    <row r="20" spans="1:5" s="28" customFormat="1" ht="18" customHeight="1">
      <c r="A20" s="95"/>
      <c r="B20" s="29" t="s">
        <v>357</v>
      </c>
      <c r="C20" s="29" t="s">
        <v>362</v>
      </c>
      <c r="D20" s="29" t="s">
        <v>361</v>
      </c>
      <c r="E20" s="29"/>
    </row>
    <row r="21" spans="1:5" s="28" customFormat="1" ht="18" customHeight="1">
      <c r="A21" s="93" t="s">
        <v>17</v>
      </c>
      <c r="B21" s="22" t="s">
        <v>31</v>
      </c>
      <c r="C21" s="22" t="s">
        <v>31</v>
      </c>
      <c r="D21" s="22" t="s">
        <v>31</v>
      </c>
      <c r="E21" s="22" t="s">
        <v>31</v>
      </c>
    </row>
    <row r="22" spans="1:5" s="25" customFormat="1" ht="18" customHeight="1">
      <c r="A22" s="94"/>
      <c r="B22" s="26" t="s">
        <v>174</v>
      </c>
      <c r="C22" s="57" t="s">
        <v>175</v>
      </c>
      <c r="D22" s="26" t="s">
        <v>173</v>
      </c>
      <c r="E22" s="26"/>
    </row>
    <row r="23" spans="1:5" s="25" customFormat="1" ht="18" customHeight="1">
      <c r="A23" s="94"/>
      <c r="B23" s="26" t="s">
        <v>164</v>
      </c>
      <c r="C23" s="57" t="s">
        <v>184</v>
      </c>
      <c r="D23" s="26" t="s">
        <v>163</v>
      </c>
      <c r="E23" s="26"/>
    </row>
    <row r="24" spans="1:5" s="28" customFormat="1" ht="18" customHeight="1">
      <c r="A24" s="94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94"/>
      <c r="B25" s="57" t="s">
        <v>176</v>
      </c>
      <c r="C25" s="26" t="s">
        <v>210</v>
      </c>
      <c r="D25" s="57" t="s">
        <v>215</v>
      </c>
      <c r="E25" s="26"/>
    </row>
    <row r="26" spans="1:5" s="25" customFormat="1" ht="18" customHeight="1">
      <c r="A26" s="94"/>
      <c r="B26" s="57" t="s">
        <v>166</v>
      </c>
      <c r="C26" s="26" t="s">
        <v>208</v>
      </c>
      <c r="D26" s="57" t="s">
        <v>214</v>
      </c>
      <c r="E26" s="26"/>
    </row>
    <row r="27" spans="1:5" s="28" customFormat="1" ht="18" customHeight="1">
      <c r="A27" s="95"/>
      <c r="B27" s="29" t="s">
        <v>363</v>
      </c>
      <c r="C27" s="29" t="s">
        <v>374</v>
      </c>
      <c r="D27" s="29" t="s">
        <v>357</v>
      </c>
      <c r="E27" s="29"/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43636.709930092591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5" spans="1:5" hidden="1"/>
    <row r="36" spans="1:5" hidden="1">
      <c r="A36" s="47" t="s">
        <v>32</v>
      </c>
      <c r="C36" s="48" t="s">
        <v>34</v>
      </c>
      <c r="D36" s="49" t="s">
        <v>36</v>
      </c>
    </row>
    <row r="37" spans="1:5" s="50" customFormat="1" hidden="1">
      <c r="A37" s="50" t="s">
        <v>38</v>
      </c>
      <c r="C37" s="51" t="s">
        <v>40</v>
      </c>
      <c r="D37" s="50" t="s">
        <v>42</v>
      </c>
    </row>
    <row r="38" spans="1:5" s="50" customFormat="1" hidden="1">
      <c r="A38" s="50" t="s">
        <v>44</v>
      </c>
      <c r="C38" s="52" t="s">
        <v>46</v>
      </c>
      <c r="D38" s="50" t="s">
        <v>48</v>
      </c>
    </row>
    <row r="39" spans="1:5" s="50" customFormat="1" hidden="1">
      <c r="A39" s="53" t="s">
        <v>50</v>
      </c>
      <c r="C39" s="52" t="s">
        <v>52</v>
      </c>
      <c r="D39" s="50" t="s">
        <v>54</v>
      </c>
    </row>
    <row r="40" spans="1:5" s="50" customFormat="1" hidden="1">
      <c r="A40" s="50">
        <v>0</v>
      </c>
      <c r="C40" s="52" t="s">
        <v>56</v>
      </c>
      <c r="D40" s="50" t="s">
        <v>58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60</v>
      </c>
      <c r="D42" s="54" t="s">
        <v>62</v>
      </c>
    </row>
    <row r="43" spans="1:5" s="50" customFormat="1" hidden="1">
      <c r="A43" s="50">
        <v>0</v>
      </c>
      <c r="C43" s="52" t="s">
        <v>64</v>
      </c>
      <c r="D43" s="54" t="s">
        <v>66</v>
      </c>
    </row>
    <row r="44" spans="1:5" s="50" customFormat="1" hidden="1">
      <c r="A44" s="50">
        <v>0</v>
      </c>
      <c r="C44" s="52" t="s">
        <v>68</v>
      </c>
      <c r="D44" s="54" t="s">
        <v>70</v>
      </c>
    </row>
    <row r="45" spans="1:5" s="50" customFormat="1" hidden="1">
      <c r="A45" s="50">
        <v>0</v>
      </c>
      <c r="C45" s="52" t="s">
        <v>72</v>
      </c>
      <c r="D45" s="54" t="s">
        <v>74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76</v>
      </c>
      <c r="D47" s="50" t="s">
        <v>78</v>
      </c>
    </row>
    <row r="48" spans="1:5" s="50" customFormat="1" hidden="1">
      <c r="A48" s="50">
        <v>0</v>
      </c>
      <c r="C48" s="52" t="s">
        <v>80</v>
      </c>
      <c r="D48" s="50" t="s">
        <v>82</v>
      </c>
    </row>
    <row r="49" spans="1:4" s="50" customFormat="1" hidden="1">
      <c r="A49" s="50">
        <v>0</v>
      </c>
      <c r="C49" s="52" t="s">
        <v>84</v>
      </c>
      <c r="D49" s="50" t="s">
        <v>86</v>
      </c>
    </row>
    <row r="50" spans="1:4" s="50" customFormat="1" hidden="1">
      <c r="A50" s="50">
        <v>0</v>
      </c>
      <c r="C50" s="52" t="s">
        <v>88</v>
      </c>
      <c r="D50" s="50" t="s">
        <v>90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92</v>
      </c>
      <c r="D52" s="50" t="s">
        <v>94</v>
      </c>
    </row>
    <row r="53" spans="1:4" s="50" customFormat="1" hidden="1">
      <c r="A53" s="50">
        <v>0</v>
      </c>
      <c r="C53" s="52" t="s">
        <v>96</v>
      </c>
      <c r="D53" s="50" t="s">
        <v>98</v>
      </c>
    </row>
    <row r="54" spans="1:4" s="50" customFormat="1" hidden="1">
      <c r="A54" s="50">
        <v>0</v>
      </c>
      <c r="C54" s="52" t="s">
        <v>100</v>
      </c>
      <c r="D54" s="50" t="s">
        <v>102</v>
      </c>
    </row>
    <row r="55" spans="1:4" s="50" customFormat="1" hidden="1">
      <c r="A55" s="50">
        <v>0</v>
      </c>
      <c r="C55" s="52" t="s">
        <v>104</v>
      </c>
      <c r="D55" s="50" t="s">
        <v>106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108</v>
      </c>
    </row>
    <row r="58" spans="1:4" s="50" customFormat="1" hidden="1">
      <c r="A58" s="50">
        <v>0</v>
      </c>
      <c r="C58" s="52" t="s">
        <v>110</v>
      </c>
      <c r="D58" s="50" t="s">
        <v>112</v>
      </c>
    </row>
    <row r="59" spans="1:4" s="50" customFormat="1" hidden="1">
      <c r="A59" s="50">
        <v>0</v>
      </c>
      <c r="C59" s="52" t="s">
        <v>114</v>
      </c>
      <c r="D59" s="50" t="s">
        <v>116</v>
      </c>
    </row>
    <row r="60" spans="1:4" s="50" customFormat="1" hidden="1">
      <c r="A60" s="50">
        <v>0</v>
      </c>
      <c r="C60" s="52" t="s">
        <v>118</v>
      </c>
      <c r="D60" s="50" t="s">
        <v>120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122</v>
      </c>
    </row>
    <row r="63" spans="1:4" s="50" customFormat="1" hidden="1">
      <c r="A63" s="50">
        <v>0</v>
      </c>
      <c r="C63" s="50" t="s">
        <v>124</v>
      </c>
    </row>
    <row r="64" spans="1:4" s="50" customFormat="1" hidden="1">
      <c r="A64" s="50">
        <v>0</v>
      </c>
      <c r="C64" s="50" t="s">
        <v>126</v>
      </c>
    </row>
    <row r="65" spans="1:3" s="50" customFormat="1" hidden="1">
      <c r="A65" s="50">
        <v>0</v>
      </c>
      <c r="C65" s="50" t="s">
        <v>128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130</v>
      </c>
    </row>
    <row r="68" spans="1:3" s="50" customFormat="1" hidden="1">
      <c r="A68" s="50">
        <v>0</v>
      </c>
      <c r="C68" s="50" t="s">
        <v>132</v>
      </c>
    </row>
    <row r="69" spans="1:3" s="50" customFormat="1" hidden="1">
      <c r="A69" s="50">
        <v>0</v>
      </c>
      <c r="C69" s="50" t="s">
        <v>134</v>
      </c>
    </row>
    <row r="70" spans="1:3" s="50" customFormat="1" hidden="1">
      <c r="A70" s="50">
        <v>0</v>
      </c>
      <c r="C70" s="50" t="s">
        <v>136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138</v>
      </c>
    </row>
    <row r="73" spans="1:3" s="50" customFormat="1" hidden="1">
      <c r="A73" s="50">
        <v>0</v>
      </c>
      <c r="C73" s="52" t="s">
        <v>140</v>
      </c>
    </row>
    <row r="74" spans="1:3" s="50" customFormat="1" hidden="1">
      <c r="A74" s="50">
        <v>0</v>
      </c>
      <c r="C74" s="52" t="s">
        <v>142</v>
      </c>
    </row>
    <row r="75" spans="1:3" s="50" customFormat="1" hidden="1">
      <c r="A75" s="50">
        <v>0</v>
      </c>
      <c r="C75" s="52" t="s">
        <v>144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146</v>
      </c>
    </row>
    <row r="78" spans="1:3" s="50" customFormat="1" hidden="1">
      <c r="A78" s="50">
        <v>0</v>
      </c>
      <c r="C78" s="50" t="s">
        <v>148</v>
      </c>
    </row>
    <row r="79" spans="1:3" s="50" customFormat="1" hidden="1">
      <c r="A79" s="50">
        <v>0</v>
      </c>
      <c r="C79" s="50" t="s">
        <v>150</v>
      </c>
    </row>
    <row r="80" spans="1:3" s="50" customFormat="1" hidden="1">
      <c r="A80" s="50">
        <v>0</v>
      </c>
      <c r="C80" s="52" t="s">
        <v>152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8:E8 B15:E15">
      <formula1>$A$37:$A$39</formula1>
    </dataValidation>
    <dataValidation type="list" allowBlank="1" sqref="B9:E9 B11:E11 B16:E16 B18:E18 B22:E23 B25:E26">
      <formula1>$C$36:$C$81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26"/>
  <sheetViews>
    <sheetView showGridLines="0" zoomScale="90" zoomScaleNormal="90" workbookViewId="0">
      <selection activeCell="B1" sqref="B1"/>
    </sheetView>
  </sheetViews>
  <sheetFormatPr defaultColWidth="10.90625" defaultRowHeight="17"/>
  <cols>
    <col min="1" max="1" width="2.453125" style="59" customWidth="1"/>
    <col min="2" max="2" width="18.90625" style="59" customWidth="1"/>
    <col min="3" max="3" width="10.90625" style="59"/>
    <col min="4" max="4" width="8.90625" style="59" customWidth="1"/>
    <col min="5" max="5" width="9.26953125" style="59" customWidth="1"/>
    <col min="6" max="6" width="8.7265625" style="59" customWidth="1"/>
    <col min="7" max="7" width="10.90625" style="59"/>
    <col min="8" max="8" width="11.90625" style="59" customWidth="1"/>
    <col min="9" max="9" width="13.81640625" style="59" customWidth="1"/>
    <col min="10" max="10" width="12.7265625" style="59" customWidth="1"/>
    <col min="11" max="11" width="12.90625" style="59" customWidth="1"/>
    <col min="12" max="12" width="16.36328125" style="59" customWidth="1"/>
    <col min="13" max="13" width="16.6328125" style="59" customWidth="1"/>
    <col min="14" max="14" width="13.453125" style="59" customWidth="1"/>
    <col min="15" max="16384" width="10.90625" style="59"/>
  </cols>
  <sheetData>
    <row r="2" spans="2:14" ht="29">
      <c r="B2" s="60" t="s">
        <v>23</v>
      </c>
      <c r="G2" s="99" t="s">
        <v>226</v>
      </c>
      <c r="H2" s="100"/>
      <c r="I2" s="100"/>
      <c r="J2" s="100"/>
      <c r="K2" s="100"/>
      <c r="L2" s="100"/>
      <c r="M2" s="101"/>
      <c r="N2" s="79" t="s">
        <v>369</v>
      </c>
    </row>
    <row r="3" spans="2:14" ht="23">
      <c r="B3" s="64" t="s">
        <v>206</v>
      </c>
    </row>
    <row r="4" spans="2:14" s="61" customFormat="1" ht="22" customHeight="1">
      <c r="B4" s="62" t="s">
        <v>188</v>
      </c>
      <c r="C4" s="62" t="s">
        <v>189</v>
      </c>
      <c r="D4" s="62" t="s">
        <v>190</v>
      </c>
      <c r="E4" s="62" t="s">
        <v>191</v>
      </c>
      <c r="F4" s="62" t="s">
        <v>192</v>
      </c>
      <c r="G4" s="62" t="s">
        <v>193</v>
      </c>
      <c r="H4" s="62" t="s">
        <v>194</v>
      </c>
      <c r="I4" s="62" t="s">
        <v>195</v>
      </c>
      <c r="J4" s="62" t="s">
        <v>196</v>
      </c>
      <c r="K4" s="62" t="s">
        <v>197</v>
      </c>
      <c r="L4" s="62" t="s">
        <v>198</v>
      </c>
      <c r="M4" s="62" t="s">
        <v>199</v>
      </c>
      <c r="N4" s="62" t="s">
        <v>200</v>
      </c>
    </row>
    <row r="5" spans="2:14" s="65" customFormat="1" ht="22" customHeight="1">
      <c r="B5" s="78" t="s">
        <v>201</v>
      </c>
      <c r="C5" s="67">
        <v>4</v>
      </c>
      <c r="D5" s="67">
        <v>4</v>
      </c>
      <c r="E5" s="67">
        <v>0</v>
      </c>
      <c r="F5" s="67">
        <v>0</v>
      </c>
      <c r="G5" s="67">
        <f>D5</f>
        <v>4</v>
      </c>
      <c r="H5" s="68" t="s">
        <v>358</v>
      </c>
      <c r="I5" s="67">
        <v>24</v>
      </c>
      <c r="J5" s="67">
        <v>2</v>
      </c>
      <c r="K5" s="69">
        <f>SUM(I5/(I5+J5))</f>
        <v>0.92307692307692313</v>
      </c>
      <c r="L5" s="67">
        <v>148</v>
      </c>
      <c r="M5" s="67">
        <v>53</v>
      </c>
      <c r="N5" s="69">
        <f>SUM(L5/(L5+M5))</f>
        <v>0.73631840796019898</v>
      </c>
    </row>
    <row r="6" spans="2:14" s="65" customFormat="1" ht="22" customHeight="1">
      <c r="B6" s="78" t="s">
        <v>204</v>
      </c>
      <c r="C6" s="67">
        <v>3</v>
      </c>
      <c r="D6" s="67">
        <v>2</v>
      </c>
      <c r="E6" s="67">
        <v>0</v>
      </c>
      <c r="F6" s="67">
        <v>1</v>
      </c>
      <c r="G6" s="67">
        <f>D6</f>
        <v>2</v>
      </c>
      <c r="H6" s="68" t="s">
        <v>364</v>
      </c>
      <c r="I6" s="67">
        <f>7+6</f>
        <v>13</v>
      </c>
      <c r="J6" s="67">
        <v>6</v>
      </c>
      <c r="K6" s="69">
        <f>SUM(I6/(I6+J6))</f>
        <v>0.68421052631578949</v>
      </c>
      <c r="L6" s="67">
        <f>6*6+7+3+6+3+3+6*6</f>
        <v>94</v>
      </c>
      <c r="M6" s="67">
        <f>6*6+2+3</f>
        <v>41</v>
      </c>
      <c r="N6" s="69">
        <f>SUM(L6/(L6+M6))</f>
        <v>0.6962962962962963</v>
      </c>
    </row>
    <row r="7" spans="2:14" s="65" customFormat="1" ht="22" customHeight="1">
      <c r="B7" s="78" t="s">
        <v>205</v>
      </c>
      <c r="C7" s="67">
        <v>3</v>
      </c>
      <c r="D7" s="67">
        <v>2</v>
      </c>
      <c r="E7" s="67">
        <v>0</v>
      </c>
      <c r="F7" s="67">
        <v>1</v>
      </c>
      <c r="G7" s="67">
        <f>D7</f>
        <v>2</v>
      </c>
      <c r="H7" s="68" t="s">
        <v>237</v>
      </c>
      <c r="I7" s="67">
        <v>13</v>
      </c>
      <c r="J7" s="67">
        <v>6</v>
      </c>
      <c r="K7" s="69">
        <f>SUM(I7/(I7+J7))</f>
        <v>0.68421052631578949</v>
      </c>
      <c r="L7" s="67">
        <f>6+2+4+3+4+1+3+6*6+6*6</f>
        <v>95</v>
      </c>
      <c r="M7" s="67">
        <f>2+6*2+6*4+2+3+1</f>
        <v>44</v>
      </c>
      <c r="N7" s="69">
        <f>SUM(L7/(L7+M7))</f>
        <v>0.68345323741007191</v>
      </c>
    </row>
    <row r="8" spans="2:14" s="65" customFormat="1" ht="22" customHeight="1">
      <c r="B8" s="78" t="s">
        <v>202</v>
      </c>
      <c r="C8" s="67">
        <v>3</v>
      </c>
      <c r="D8" s="67">
        <v>0</v>
      </c>
      <c r="E8" s="67">
        <v>0</v>
      </c>
      <c r="F8" s="67">
        <v>3</v>
      </c>
      <c r="G8" s="67">
        <f>D8</f>
        <v>0</v>
      </c>
      <c r="H8" s="68" t="s">
        <v>359</v>
      </c>
      <c r="I8" s="67">
        <v>0</v>
      </c>
      <c r="J8" s="67">
        <f>6+6+6</f>
        <v>18</v>
      </c>
      <c r="K8" s="69">
        <f>SUM(I8/(I8+J8))</f>
        <v>0</v>
      </c>
      <c r="L8" s="67">
        <f>2+1+1+2+1+3</f>
        <v>10</v>
      </c>
      <c r="M8" s="67">
        <f>36+36+36</f>
        <v>108</v>
      </c>
      <c r="N8" s="69">
        <f>SUM(L8/(L8+M8))</f>
        <v>8.4745762711864403E-2</v>
      </c>
    </row>
    <row r="9" spans="2:14" s="65" customFormat="1" ht="22" customHeight="1">
      <c r="B9" s="66" t="s">
        <v>203</v>
      </c>
      <c r="C9" s="67">
        <v>3</v>
      </c>
      <c r="D9" s="67">
        <v>0</v>
      </c>
      <c r="E9" s="67">
        <v>0</v>
      </c>
      <c r="F9" s="67">
        <v>3</v>
      </c>
      <c r="G9" s="67">
        <f>D9</f>
        <v>0</v>
      </c>
      <c r="H9" s="68" t="s">
        <v>359</v>
      </c>
      <c r="I9" s="67">
        <v>0</v>
      </c>
      <c r="J9" s="67">
        <v>18</v>
      </c>
      <c r="K9" s="69">
        <f>SUM(I9/(I9+J9))</f>
        <v>0</v>
      </c>
      <c r="L9" s="67">
        <v>7</v>
      </c>
      <c r="M9" s="67">
        <f>36+36+36</f>
        <v>108</v>
      </c>
      <c r="N9" s="69">
        <f>SUM(L9/(L9+M9))</f>
        <v>6.0869565217391307E-2</v>
      </c>
    </row>
    <row r="10" spans="2:14" s="65" customFormat="1" ht="6" customHeight="1">
      <c r="B10" s="71"/>
      <c r="C10" s="72"/>
      <c r="D10" s="72"/>
      <c r="E10" s="72"/>
      <c r="F10" s="72"/>
      <c r="G10" s="72"/>
      <c r="H10" s="73"/>
      <c r="I10" s="72"/>
      <c r="J10" s="72"/>
      <c r="K10" s="74"/>
      <c r="L10" s="72"/>
      <c r="M10" s="72"/>
      <c r="N10" s="74"/>
    </row>
    <row r="11" spans="2:14" s="65" customFormat="1" ht="22" customHeight="1">
      <c r="B11" s="75" t="s">
        <v>227</v>
      </c>
      <c r="C11" s="67">
        <f>SUM(C5:C9)</f>
        <v>16</v>
      </c>
      <c r="D11" s="67">
        <f>SUM(D5:D9)</f>
        <v>8</v>
      </c>
      <c r="E11" s="67">
        <f>SUM(E5:E9)</f>
        <v>0</v>
      </c>
      <c r="F11" s="67">
        <f>SUM(F5:F9)</f>
        <v>8</v>
      </c>
      <c r="G11" s="67">
        <f>SUM(G5:G9)</f>
        <v>8</v>
      </c>
      <c r="H11" s="68" t="s">
        <v>238</v>
      </c>
      <c r="I11" s="67">
        <f>SUM(I5:I9)</f>
        <v>50</v>
      </c>
      <c r="J11" s="67">
        <f>SUM(J5:J9)</f>
        <v>50</v>
      </c>
      <c r="K11" s="69"/>
      <c r="L11" s="67">
        <f>SUM(L5:L9)</f>
        <v>354</v>
      </c>
      <c r="M11" s="67">
        <f>SUM(M5:M9)</f>
        <v>354</v>
      </c>
      <c r="N11" s="69"/>
    </row>
    <row r="12" spans="2:14" s="65" customFormat="1" ht="22" customHeight="1">
      <c r="B12" s="80"/>
      <c r="C12" s="72"/>
      <c r="D12" s="72"/>
      <c r="E12" s="72"/>
      <c r="F12" s="72"/>
      <c r="G12" s="72"/>
      <c r="H12" s="73"/>
      <c r="I12" s="72"/>
      <c r="J12" s="72"/>
      <c r="K12" s="74"/>
      <c r="L12" s="72"/>
      <c r="M12" s="72"/>
      <c r="N12" s="74"/>
    </row>
    <row r="13" spans="2:14" s="65" customFormat="1" ht="22" customHeight="1">
      <c r="B13" s="71"/>
      <c r="C13" s="72"/>
      <c r="D13" s="72"/>
      <c r="E13" s="72"/>
      <c r="F13" s="72"/>
      <c r="G13" s="72"/>
      <c r="H13" s="73"/>
      <c r="I13" s="72"/>
      <c r="J13" s="72"/>
      <c r="K13" s="74"/>
      <c r="L13" s="72"/>
      <c r="M13" s="72"/>
      <c r="N13" s="74"/>
    </row>
    <row r="14" spans="2:14" s="83" customFormat="1" ht="20.5">
      <c r="C14" s="84" t="s">
        <v>253</v>
      </c>
      <c r="D14" s="85" t="s">
        <v>243</v>
      </c>
      <c r="E14" s="86" t="s">
        <v>243</v>
      </c>
      <c r="F14" s="85" t="s">
        <v>243</v>
      </c>
      <c r="G14" s="87" t="s">
        <v>243</v>
      </c>
      <c r="I14" s="84" t="s">
        <v>254</v>
      </c>
      <c r="J14" s="85" t="s">
        <v>243</v>
      </c>
      <c r="K14" s="86" t="s">
        <v>243</v>
      </c>
      <c r="L14" s="85" t="s">
        <v>243</v>
      </c>
      <c r="M14" s="87" t="s">
        <v>243</v>
      </c>
    </row>
    <row r="15" spans="2:14" s="83" customFormat="1" ht="20.5">
      <c r="C15" s="88" t="s">
        <v>244</v>
      </c>
      <c r="D15" s="89" t="s">
        <v>245</v>
      </c>
      <c r="E15" s="90" t="s">
        <v>251</v>
      </c>
      <c r="F15" s="89" t="s">
        <v>246</v>
      </c>
      <c r="G15" s="90" t="s">
        <v>261</v>
      </c>
      <c r="I15" s="88" t="s">
        <v>248</v>
      </c>
      <c r="J15" s="89" t="s">
        <v>245</v>
      </c>
      <c r="K15" s="90" t="s">
        <v>261</v>
      </c>
      <c r="L15" s="89" t="s">
        <v>257</v>
      </c>
      <c r="M15" s="90" t="s">
        <v>251</v>
      </c>
    </row>
    <row r="16" spans="2:14" s="83" customFormat="1" ht="20.5">
      <c r="C16" s="88"/>
      <c r="D16" s="102" t="s">
        <v>264</v>
      </c>
      <c r="E16" s="103"/>
      <c r="F16" s="102" t="s">
        <v>268</v>
      </c>
      <c r="G16" s="103"/>
      <c r="I16" s="88"/>
      <c r="J16" s="98" t="s">
        <v>271</v>
      </c>
      <c r="K16" s="98"/>
      <c r="L16" s="98" t="s">
        <v>273</v>
      </c>
      <c r="M16" s="98"/>
    </row>
    <row r="17" spans="3:13" s="83" customFormat="1" ht="20.5">
      <c r="C17" s="88"/>
      <c r="D17" s="102" t="s">
        <v>265</v>
      </c>
      <c r="E17" s="103"/>
      <c r="F17" s="102" t="s">
        <v>268</v>
      </c>
      <c r="G17" s="103"/>
      <c r="I17" s="88"/>
      <c r="J17" s="98" t="s">
        <v>272</v>
      </c>
      <c r="K17" s="98"/>
      <c r="L17" s="98" t="s">
        <v>273</v>
      </c>
      <c r="M17" s="98"/>
    </row>
    <row r="18" spans="3:13" s="83" customFormat="1" ht="20.5">
      <c r="C18" s="88"/>
      <c r="D18" s="102" t="s">
        <v>266</v>
      </c>
      <c r="E18" s="103"/>
      <c r="F18" s="102" t="s">
        <v>268</v>
      </c>
      <c r="G18" s="103"/>
      <c r="I18" s="88"/>
      <c r="J18" s="98" t="s">
        <v>271</v>
      </c>
      <c r="K18" s="98"/>
      <c r="L18" s="98" t="s">
        <v>274</v>
      </c>
      <c r="M18" s="98"/>
    </row>
    <row r="19" spans="3:13" s="83" customFormat="1" ht="20.5">
      <c r="C19" s="88" t="s">
        <v>247</v>
      </c>
      <c r="D19" s="89" t="s">
        <v>245</v>
      </c>
      <c r="E19" s="90" t="s">
        <v>262</v>
      </c>
      <c r="F19" s="89" t="s">
        <v>246</v>
      </c>
      <c r="G19" s="90" t="s">
        <v>251</v>
      </c>
      <c r="I19" s="88" t="s">
        <v>249</v>
      </c>
      <c r="J19" s="89" t="s">
        <v>246</v>
      </c>
      <c r="K19" s="90" t="s">
        <v>256</v>
      </c>
      <c r="L19" s="89" t="s">
        <v>261</v>
      </c>
      <c r="M19" s="90" t="s">
        <v>251</v>
      </c>
    </row>
    <row r="20" spans="3:13" s="83" customFormat="1" ht="20.5">
      <c r="C20" s="88"/>
      <c r="D20" s="104" t="s">
        <v>267</v>
      </c>
      <c r="E20" s="105"/>
      <c r="F20" s="104" t="s">
        <v>252</v>
      </c>
      <c r="G20" s="105"/>
      <c r="I20" s="88"/>
      <c r="J20" s="96" t="s">
        <v>365</v>
      </c>
      <c r="K20" s="97"/>
      <c r="L20" s="96" t="s">
        <v>360</v>
      </c>
      <c r="M20" s="97"/>
    </row>
    <row r="21" spans="3:13" s="83" customFormat="1" ht="20.5">
      <c r="C21" s="88"/>
      <c r="D21" s="104" t="s">
        <v>267</v>
      </c>
      <c r="E21" s="105"/>
      <c r="F21" s="104" t="s">
        <v>269</v>
      </c>
      <c r="G21" s="105"/>
      <c r="I21" s="88"/>
      <c r="J21" s="96" t="s">
        <v>366</v>
      </c>
      <c r="K21" s="97"/>
      <c r="L21" s="96" t="s">
        <v>360</v>
      </c>
      <c r="M21" s="97"/>
    </row>
    <row r="22" spans="3:13" s="83" customFormat="1" ht="20.5">
      <c r="C22" s="88"/>
      <c r="D22" s="104" t="s">
        <v>268</v>
      </c>
      <c r="E22" s="105"/>
      <c r="F22" s="104" t="s">
        <v>270</v>
      </c>
      <c r="G22" s="105"/>
      <c r="I22" s="88"/>
      <c r="J22" s="96" t="s">
        <v>367</v>
      </c>
      <c r="K22" s="97"/>
      <c r="L22" s="96" t="s">
        <v>368</v>
      </c>
      <c r="M22" s="97"/>
    </row>
    <row r="23" spans="3:13" s="83" customFormat="1" ht="20.5">
      <c r="I23" s="88" t="s">
        <v>250</v>
      </c>
      <c r="J23" s="89" t="s">
        <v>245</v>
      </c>
      <c r="K23" s="90" t="s">
        <v>246</v>
      </c>
      <c r="L23" s="89" t="s">
        <v>256</v>
      </c>
      <c r="M23" s="90" t="s">
        <v>263</v>
      </c>
    </row>
    <row r="24" spans="3:13" s="83" customFormat="1" ht="20.5">
      <c r="I24" s="88"/>
      <c r="J24" s="96"/>
      <c r="K24" s="97"/>
      <c r="L24" s="96"/>
      <c r="M24" s="97"/>
    </row>
    <row r="25" spans="3:13" s="83" customFormat="1" ht="20.5">
      <c r="I25" s="88"/>
      <c r="J25" s="96"/>
      <c r="K25" s="97"/>
      <c r="L25" s="96"/>
      <c r="M25" s="97"/>
    </row>
    <row r="26" spans="3:13" s="83" customFormat="1" ht="20.5">
      <c r="I26" s="88"/>
      <c r="J26" s="96"/>
      <c r="K26" s="97"/>
      <c r="L26" s="96"/>
      <c r="M26" s="97"/>
    </row>
  </sheetData>
  <autoFilter ref="B4:N9">
    <sortState ref="B4:N8">
      <sortCondition descending="1" ref="G3:G8"/>
    </sortState>
  </autoFilter>
  <mergeCells count="31">
    <mergeCell ref="D20:E20"/>
    <mergeCell ref="D21:E21"/>
    <mergeCell ref="D22:E22"/>
    <mergeCell ref="F20:G20"/>
    <mergeCell ref="F21:G21"/>
    <mergeCell ref="F22:G22"/>
    <mergeCell ref="D16:E16"/>
    <mergeCell ref="D17:E17"/>
    <mergeCell ref="D18:E18"/>
    <mergeCell ref="F16:G16"/>
    <mergeCell ref="F17:G17"/>
    <mergeCell ref="F18:G18"/>
    <mergeCell ref="G2:M2"/>
    <mergeCell ref="J16:K16"/>
    <mergeCell ref="L16:M16"/>
    <mergeCell ref="J17:K17"/>
    <mergeCell ref="L17:M17"/>
    <mergeCell ref="J18:K18"/>
    <mergeCell ref="L18:M18"/>
    <mergeCell ref="J20:K20"/>
    <mergeCell ref="L20:M20"/>
    <mergeCell ref="J21:K21"/>
    <mergeCell ref="L21:M21"/>
    <mergeCell ref="J26:K26"/>
    <mergeCell ref="L26:M26"/>
    <mergeCell ref="J22:K22"/>
    <mergeCell ref="L22:M22"/>
    <mergeCell ref="J24:K24"/>
    <mergeCell ref="L24:M24"/>
    <mergeCell ref="J25:K25"/>
    <mergeCell ref="L25:M25"/>
  </mergeCells>
  <phoneticPr fontId="1" type="noConversion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21"/>
  <sheetViews>
    <sheetView showGridLines="0" zoomScale="90" zoomScaleNormal="90" workbookViewId="0">
      <selection activeCell="E12" sqref="E12"/>
    </sheetView>
  </sheetViews>
  <sheetFormatPr defaultColWidth="10.90625" defaultRowHeight="17"/>
  <cols>
    <col min="1" max="1" width="2.453125" style="59" customWidth="1"/>
    <col min="2" max="2" width="17.90625" style="59" customWidth="1"/>
    <col min="3" max="4" width="11" style="59" bestFit="1" customWidth="1"/>
    <col min="5" max="5" width="8.36328125" style="59" customWidth="1"/>
    <col min="6" max="6" width="9.08984375" style="59" customWidth="1"/>
    <col min="7" max="7" width="11" style="59" bestFit="1" customWidth="1"/>
    <col min="8" max="8" width="12.08984375" style="59" customWidth="1"/>
    <col min="9" max="9" width="13.36328125" style="59" customWidth="1"/>
    <col min="10" max="10" width="13.26953125" style="59" customWidth="1"/>
    <col min="11" max="11" width="11.81640625" style="59" bestFit="1" customWidth="1"/>
    <col min="12" max="12" width="16.1796875" style="59" customWidth="1"/>
    <col min="13" max="13" width="15.7265625" style="59" customWidth="1"/>
    <col min="14" max="14" width="13.453125" style="59" customWidth="1"/>
    <col min="15" max="16384" width="10.90625" style="59"/>
  </cols>
  <sheetData>
    <row r="2" spans="2:14" ht="29">
      <c r="B2" s="60" t="s">
        <v>23</v>
      </c>
      <c r="G2" s="99" t="s">
        <v>226</v>
      </c>
      <c r="H2" s="100"/>
      <c r="I2" s="100"/>
      <c r="J2" s="100"/>
      <c r="K2" s="100"/>
      <c r="L2" s="100"/>
      <c r="M2" s="101"/>
      <c r="N2" s="79" t="s">
        <v>369</v>
      </c>
    </row>
    <row r="3" spans="2:14" ht="23">
      <c r="B3" s="63" t="s">
        <v>207</v>
      </c>
    </row>
    <row r="4" spans="2:14" s="61" customFormat="1" ht="22" customHeight="1">
      <c r="B4" s="62" t="s">
        <v>188</v>
      </c>
      <c r="C4" s="62" t="s">
        <v>189</v>
      </c>
      <c r="D4" s="62" t="s">
        <v>190</v>
      </c>
      <c r="E4" s="62" t="s">
        <v>191</v>
      </c>
      <c r="F4" s="62" t="s">
        <v>192</v>
      </c>
      <c r="G4" s="62" t="s">
        <v>193</v>
      </c>
      <c r="H4" s="62" t="s">
        <v>194</v>
      </c>
      <c r="I4" s="62" t="s">
        <v>195</v>
      </c>
      <c r="J4" s="62" t="s">
        <v>196</v>
      </c>
      <c r="K4" s="62" t="s">
        <v>197</v>
      </c>
      <c r="L4" s="62" t="s">
        <v>198</v>
      </c>
      <c r="M4" s="62" t="s">
        <v>199</v>
      </c>
      <c r="N4" s="62" t="s">
        <v>200</v>
      </c>
    </row>
    <row r="5" spans="2:14" s="65" customFormat="1" ht="22" customHeight="1">
      <c r="B5" s="66" t="s">
        <v>205</v>
      </c>
      <c r="C5" s="67">
        <v>2</v>
      </c>
      <c r="D5" s="67">
        <v>2</v>
      </c>
      <c r="E5" s="67">
        <v>0</v>
      </c>
      <c r="F5" s="67">
        <v>0</v>
      </c>
      <c r="G5" s="67">
        <f>D5</f>
        <v>2</v>
      </c>
      <c r="H5" s="68" t="s">
        <v>375</v>
      </c>
      <c r="I5" s="67">
        <v>10</v>
      </c>
      <c r="J5" s="67">
        <v>2</v>
      </c>
      <c r="K5" s="69">
        <f>SUM(I5/(I5+J5))</f>
        <v>0.83333333333333337</v>
      </c>
      <c r="L5" s="67">
        <f>36+31</f>
        <v>67</v>
      </c>
      <c r="M5" s="67">
        <f>7+24</f>
        <v>31</v>
      </c>
      <c r="N5" s="69">
        <f>SUM(L5/(L5+M5))</f>
        <v>0.68367346938775508</v>
      </c>
    </row>
    <row r="6" spans="2:14" s="65" customFormat="1" ht="22" customHeight="1">
      <c r="B6" s="66" t="s">
        <v>201</v>
      </c>
      <c r="C6" s="67">
        <v>2</v>
      </c>
      <c r="D6" s="67">
        <v>2</v>
      </c>
      <c r="E6" s="67">
        <v>0</v>
      </c>
      <c r="F6" s="67">
        <v>0</v>
      </c>
      <c r="G6" s="67">
        <f>D6</f>
        <v>2</v>
      </c>
      <c r="H6" s="68" t="s">
        <v>242</v>
      </c>
      <c r="I6" s="67">
        <f>4+6</f>
        <v>10</v>
      </c>
      <c r="J6" s="67">
        <f>3+1</f>
        <v>4</v>
      </c>
      <c r="K6" s="69">
        <f>SUM(I6/(I6+J6))</f>
        <v>0.7142857142857143</v>
      </c>
      <c r="L6" s="67">
        <f>4+7+6+6+6+3+3+37</f>
        <v>72</v>
      </c>
      <c r="M6" s="67">
        <f>28+2+6+3+2+4+2</f>
        <v>47</v>
      </c>
      <c r="N6" s="69">
        <f>SUM(L6/(L6+M6))</f>
        <v>0.60504201680672265</v>
      </c>
    </row>
    <row r="7" spans="2:14" s="65" customFormat="1" ht="22" customHeight="1">
      <c r="B7" s="66" t="s">
        <v>204</v>
      </c>
      <c r="C7" s="67">
        <v>2</v>
      </c>
      <c r="D7" s="67">
        <v>0</v>
      </c>
      <c r="E7" s="67">
        <v>0</v>
      </c>
      <c r="F7" s="67">
        <v>2</v>
      </c>
      <c r="G7" s="67">
        <f>D7</f>
        <v>0</v>
      </c>
      <c r="H7" s="68" t="s">
        <v>376</v>
      </c>
      <c r="I7" s="67">
        <v>5</v>
      </c>
      <c r="J7" s="67">
        <v>8</v>
      </c>
      <c r="K7" s="69">
        <f>SUM(I7/(I7+J7))</f>
        <v>0.38461538461538464</v>
      </c>
      <c r="L7" s="67">
        <f>6+5+4+1+6+6+24</f>
        <v>52</v>
      </c>
      <c r="M7" s="67">
        <f>4+7+6+6+6+3+3+31</f>
        <v>66</v>
      </c>
      <c r="N7" s="69">
        <f>SUM(L7/(L7+M7))</f>
        <v>0.44067796610169491</v>
      </c>
    </row>
    <row r="8" spans="2:14" s="65" customFormat="1" ht="22" customHeight="1">
      <c r="B8" s="66" t="s">
        <v>202</v>
      </c>
      <c r="C8" s="67">
        <v>2</v>
      </c>
      <c r="D8" s="67">
        <v>0</v>
      </c>
      <c r="E8" s="67">
        <v>0</v>
      </c>
      <c r="F8" s="67">
        <v>2</v>
      </c>
      <c r="G8" s="67">
        <f>D8</f>
        <v>0</v>
      </c>
      <c r="H8" s="68" t="s">
        <v>236</v>
      </c>
      <c r="I8" s="67">
        <v>1</v>
      </c>
      <c r="J8" s="67">
        <f>6+6</f>
        <v>12</v>
      </c>
      <c r="K8" s="69">
        <f>SUM(I8/(I8+J8))</f>
        <v>7.6923076923076927E-2</v>
      </c>
      <c r="L8" s="67">
        <f>7+2+6+3+2+4+2</f>
        <v>26</v>
      </c>
      <c r="M8" s="67">
        <f>36+37</f>
        <v>73</v>
      </c>
      <c r="N8" s="69">
        <f>SUM(L8/(L8+M8))</f>
        <v>0.26262626262626265</v>
      </c>
    </row>
    <row r="9" spans="2:14" s="65" customFormat="1" ht="5" customHeight="1">
      <c r="B9" s="71"/>
      <c r="C9" s="72"/>
      <c r="D9" s="72"/>
      <c r="E9" s="72"/>
      <c r="F9" s="72"/>
      <c r="G9" s="72"/>
      <c r="H9" s="73"/>
      <c r="I9" s="72"/>
      <c r="J9" s="72"/>
      <c r="K9" s="74"/>
      <c r="L9" s="72"/>
      <c r="M9" s="72"/>
      <c r="N9" s="74"/>
    </row>
    <row r="10" spans="2:14" s="70" customFormat="1" ht="22" customHeight="1">
      <c r="B10" s="75" t="s">
        <v>227</v>
      </c>
      <c r="C10" s="76">
        <f>SUM(C5:C8)</f>
        <v>8</v>
      </c>
      <c r="D10" s="76">
        <f>SUM(D5:D8)</f>
        <v>4</v>
      </c>
      <c r="E10" s="76">
        <f t="shared" ref="E10:G10" si="0">SUM(E5:E8)</f>
        <v>0</v>
      </c>
      <c r="F10" s="76">
        <f t="shared" si="0"/>
        <v>4</v>
      </c>
      <c r="G10" s="76">
        <f t="shared" si="0"/>
        <v>4</v>
      </c>
      <c r="H10" s="77" t="s">
        <v>377</v>
      </c>
      <c r="I10" s="76">
        <f>SUM(I5:I8)</f>
        <v>26</v>
      </c>
      <c r="J10" s="76">
        <f>SUM(J5:J8)</f>
        <v>26</v>
      </c>
      <c r="K10" s="76"/>
      <c r="L10" s="76">
        <f>SUM(L5:L8)</f>
        <v>217</v>
      </c>
      <c r="M10" s="76">
        <f>SUM(M5:M8)</f>
        <v>217</v>
      </c>
      <c r="N10" s="76"/>
    </row>
    <row r="11" spans="2:14" s="70" customFormat="1" ht="22" customHeight="1">
      <c r="B11" s="80"/>
      <c r="C11" s="81"/>
      <c r="D11" s="81"/>
      <c r="E11" s="81"/>
      <c r="F11" s="81"/>
      <c r="G11" s="81"/>
      <c r="H11" s="82"/>
      <c r="I11" s="81"/>
      <c r="J11" s="81"/>
      <c r="K11" s="81"/>
      <c r="L11" s="81"/>
      <c r="M11" s="81"/>
      <c r="N11" s="81"/>
    </row>
    <row r="12" spans="2:14" s="70" customFormat="1" ht="22" customHeight="1">
      <c r="B12" s="80"/>
      <c r="C12" s="81"/>
      <c r="D12" s="81"/>
      <c r="E12" s="81"/>
      <c r="F12" s="81"/>
      <c r="G12" s="81"/>
      <c r="H12" s="82"/>
      <c r="I12" s="81"/>
      <c r="J12" s="81"/>
      <c r="K12" s="81"/>
      <c r="L12" s="81"/>
      <c r="M12" s="81"/>
      <c r="N12" s="81"/>
    </row>
    <row r="13" spans="2:14" s="83" customFormat="1" ht="20.5">
      <c r="B13" s="84" t="s">
        <v>253</v>
      </c>
      <c r="C13" s="91" t="s">
        <v>243</v>
      </c>
      <c r="D13" s="87" t="s">
        <v>243</v>
      </c>
      <c r="F13" s="84" t="s">
        <v>254</v>
      </c>
      <c r="G13" s="91" t="s">
        <v>243</v>
      </c>
      <c r="H13" s="87" t="s">
        <v>243</v>
      </c>
      <c r="J13" s="84" t="s">
        <v>254</v>
      </c>
      <c r="K13" s="91" t="s">
        <v>243</v>
      </c>
      <c r="L13" s="87" t="s">
        <v>243</v>
      </c>
      <c r="M13" s="91" t="s">
        <v>243</v>
      </c>
      <c r="N13" s="87" t="s">
        <v>243</v>
      </c>
    </row>
    <row r="14" spans="2:14" s="83" customFormat="1" ht="20.5">
      <c r="B14" s="88" t="s">
        <v>244</v>
      </c>
      <c r="C14" s="92" t="s">
        <v>255</v>
      </c>
      <c r="D14" s="90" t="s">
        <v>246</v>
      </c>
      <c r="F14" s="88" t="s">
        <v>248</v>
      </c>
      <c r="G14" s="92" t="s">
        <v>255</v>
      </c>
      <c r="H14" s="90" t="s">
        <v>257</v>
      </c>
      <c r="J14" s="88" t="s">
        <v>250</v>
      </c>
      <c r="K14" s="89" t="s">
        <v>260</v>
      </c>
      <c r="L14" s="90" t="s">
        <v>258</v>
      </c>
      <c r="M14" s="89" t="s">
        <v>259</v>
      </c>
      <c r="N14" s="90" t="s">
        <v>256</v>
      </c>
    </row>
    <row r="15" spans="2:14" s="83" customFormat="1" ht="20.5">
      <c r="B15" s="88"/>
      <c r="C15" s="102" t="s">
        <v>370</v>
      </c>
      <c r="D15" s="103"/>
      <c r="F15" s="88"/>
      <c r="G15" s="98" t="s">
        <v>371</v>
      </c>
      <c r="H15" s="98"/>
      <c r="J15" s="88"/>
      <c r="K15" s="96"/>
      <c r="L15" s="97"/>
      <c r="M15" s="96"/>
      <c r="N15" s="97"/>
    </row>
    <row r="16" spans="2:14" s="83" customFormat="1" ht="20.5">
      <c r="B16" s="88"/>
      <c r="C16" s="102" t="s">
        <v>275</v>
      </c>
      <c r="D16" s="103"/>
      <c r="F16" s="88"/>
      <c r="G16" s="98" t="s">
        <v>279</v>
      </c>
      <c r="H16" s="98"/>
      <c r="J16" s="88"/>
      <c r="K16" s="96"/>
      <c r="L16" s="97"/>
      <c r="M16" s="96"/>
      <c r="N16" s="97"/>
    </row>
    <row r="17" spans="2:14" s="83" customFormat="1" ht="20.5">
      <c r="B17" s="88"/>
      <c r="C17" s="102" t="s">
        <v>276</v>
      </c>
      <c r="D17" s="103"/>
      <c r="F17" s="88"/>
      <c r="G17" s="98" t="s">
        <v>280</v>
      </c>
      <c r="H17" s="98"/>
      <c r="J17" s="88"/>
      <c r="K17" s="96"/>
      <c r="L17" s="97"/>
      <c r="M17" s="96"/>
      <c r="N17" s="97"/>
    </row>
    <row r="18" spans="2:14" s="83" customFormat="1" ht="20.5">
      <c r="B18" s="88" t="s">
        <v>247</v>
      </c>
      <c r="C18" s="92" t="s">
        <v>245</v>
      </c>
      <c r="D18" s="90" t="s">
        <v>256</v>
      </c>
      <c r="F18" s="88" t="s">
        <v>249</v>
      </c>
      <c r="G18" s="89" t="s">
        <v>258</v>
      </c>
      <c r="H18" s="90" t="s">
        <v>259</v>
      </c>
    </row>
    <row r="19" spans="2:14" s="83" customFormat="1" ht="20.5">
      <c r="B19" s="88"/>
      <c r="C19" s="104" t="s">
        <v>277</v>
      </c>
      <c r="D19" s="105"/>
      <c r="F19" s="88"/>
      <c r="G19" s="96" t="s">
        <v>372</v>
      </c>
      <c r="H19" s="97"/>
    </row>
    <row r="20" spans="2:14" s="83" customFormat="1" ht="20.5">
      <c r="B20" s="88"/>
      <c r="C20" s="104" t="s">
        <v>275</v>
      </c>
      <c r="D20" s="105"/>
      <c r="F20" s="88"/>
      <c r="G20" s="96" t="s">
        <v>373</v>
      </c>
      <c r="H20" s="97"/>
    </row>
    <row r="21" spans="2:14" s="83" customFormat="1" ht="20.5">
      <c r="B21" s="88"/>
      <c r="C21" s="104" t="s">
        <v>278</v>
      </c>
      <c r="D21" s="105"/>
      <c r="F21" s="88"/>
      <c r="G21" s="96" t="s">
        <v>378</v>
      </c>
      <c r="H21" s="97"/>
    </row>
  </sheetData>
  <autoFilter ref="B4:N8">
    <sortState ref="B5:N8">
      <sortCondition descending="1" ref="N4:N8"/>
    </sortState>
  </autoFilter>
  <mergeCells count="19">
    <mergeCell ref="G2:M2"/>
    <mergeCell ref="M15:N15"/>
    <mergeCell ref="M16:N16"/>
    <mergeCell ref="C21:D21"/>
    <mergeCell ref="G21:H21"/>
    <mergeCell ref="C17:D17"/>
    <mergeCell ref="G17:H17"/>
    <mergeCell ref="C19:D19"/>
    <mergeCell ref="G19:H19"/>
    <mergeCell ref="M17:N17"/>
    <mergeCell ref="K15:L15"/>
    <mergeCell ref="K16:L16"/>
    <mergeCell ref="K17:L17"/>
    <mergeCell ref="C20:D20"/>
    <mergeCell ref="G20:H20"/>
    <mergeCell ref="C15:D15"/>
    <mergeCell ref="G15:H15"/>
    <mergeCell ref="C16:D16"/>
    <mergeCell ref="G16:H16"/>
  </mergeCells>
  <phoneticPr fontId="1" type="noConversion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Q107"/>
  <sheetViews>
    <sheetView showGridLines="0" showZeros="0" zoomScaleNormal="100" workbookViewId="0">
      <selection activeCell="C17" sqref="C17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23</v>
      </c>
      <c r="B3" s="8"/>
      <c r="C3" s="5" t="s">
        <v>2</v>
      </c>
      <c r="D3" s="9" t="s">
        <v>217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25</v>
      </c>
      <c r="B5" s="15" t="s">
        <v>26</v>
      </c>
      <c r="C5" s="15">
        <v>0</v>
      </c>
      <c r="D5" s="16">
        <v>0</v>
      </c>
      <c r="E5" s="17" t="s">
        <v>27</v>
      </c>
    </row>
    <row r="6" spans="1:17" s="21" customFormat="1" ht="18" customHeight="1">
      <c r="A6" s="19"/>
      <c r="B6" s="20" t="s">
        <v>28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93" t="s">
        <v>9</v>
      </c>
      <c r="B7" s="22" t="s">
        <v>29</v>
      </c>
      <c r="C7" s="22" t="s">
        <v>29</v>
      </c>
      <c r="D7" s="22" t="s">
        <v>29</v>
      </c>
      <c r="E7" s="22" t="s">
        <v>29</v>
      </c>
    </row>
    <row r="8" spans="1:17" s="25" customFormat="1" ht="18" customHeight="1">
      <c r="A8" s="94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94"/>
      <c r="B9" s="57" t="s">
        <v>214</v>
      </c>
      <c r="C9" s="57" t="s">
        <v>211</v>
      </c>
      <c r="D9" s="26" t="s">
        <v>161</v>
      </c>
      <c r="E9" s="26"/>
    </row>
    <row r="10" spans="1:17" s="28" customFormat="1" ht="18" customHeight="1">
      <c r="A10" s="94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94"/>
      <c r="B11" s="26" t="s">
        <v>183</v>
      </c>
      <c r="C11" s="26" t="s">
        <v>182</v>
      </c>
      <c r="D11" s="57" t="s">
        <v>166</v>
      </c>
      <c r="E11" s="26"/>
      <c r="Q11" s="25" t="s">
        <v>30</v>
      </c>
    </row>
    <row r="12" spans="1:17" s="25" customFormat="1" ht="18" customHeight="1">
      <c r="A12" s="94"/>
      <c r="B12" s="27"/>
      <c r="C12" s="27"/>
      <c r="D12" s="27"/>
      <c r="E12" s="27"/>
    </row>
    <row r="13" spans="1:17" s="28" customFormat="1" ht="18" customHeight="1">
      <c r="A13" s="95"/>
      <c r="B13" s="29" t="s">
        <v>228</v>
      </c>
      <c r="C13" s="29" t="s">
        <v>230</v>
      </c>
      <c r="D13" s="29" t="s">
        <v>229</v>
      </c>
      <c r="E13" s="29"/>
    </row>
    <row r="14" spans="1:17" s="28" customFormat="1" ht="18" customHeight="1">
      <c r="A14" s="93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94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94"/>
      <c r="B16" s="57" t="s">
        <v>215</v>
      </c>
      <c r="C16" s="57" t="s">
        <v>212</v>
      </c>
      <c r="D16" s="26" t="s">
        <v>180</v>
      </c>
      <c r="E16" s="26"/>
    </row>
    <row r="17" spans="1:5" s="28" customFormat="1" ht="18" customHeight="1">
      <c r="A17" s="94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94"/>
      <c r="B18" s="26" t="s">
        <v>174</v>
      </c>
      <c r="C18" s="26" t="s">
        <v>172</v>
      </c>
      <c r="D18" s="57" t="s">
        <v>176</v>
      </c>
      <c r="E18" s="26"/>
    </row>
    <row r="19" spans="1:5" s="25" customFormat="1" ht="18" customHeight="1">
      <c r="A19" s="94"/>
      <c r="B19" s="27"/>
      <c r="C19" s="27"/>
      <c r="D19" s="27"/>
      <c r="E19" s="27"/>
    </row>
    <row r="20" spans="1:5" s="28" customFormat="1" ht="18" customHeight="1">
      <c r="A20" s="95"/>
      <c r="B20" s="29" t="s">
        <v>228</v>
      </c>
      <c r="C20" s="29" t="s">
        <v>239</v>
      </c>
      <c r="D20" s="29" t="s">
        <v>231</v>
      </c>
      <c r="E20" s="29"/>
    </row>
    <row r="21" spans="1:5" s="28" customFormat="1" ht="18" customHeight="1">
      <c r="A21" s="93" t="s">
        <v>17</v>
      </c>
      <c r="B21" s="22" t="s">
        <v>31</v>
      </c>
      <c r="C21" s="22" t="s">
        <v>31</v>
      </c>
      <c r="D21" s="22" t="s">
        <v>31</v>
      </c>
      <c r="E21" s="22" t="s">
        <v>31</v>
      </c>
    </row>
    <row r="22" spans="1:5" s="25" customFormat="1" ht="18" customHeight="1">
      <c r="A22" s="94"/>
      <c r="B22" s="57" t="s">
        <v>215</v>
      </c>
      <c r="C22" s="57" t="s">
        <v>212</v>
      </c>
      <c r="D22" s="26" t="s">
        <v>171</v>
      </c>
      <c r="E22" s="26"/>
    </row>
    <row r="23" spans="1:5" s="25" customFormat="1" ht="18" customHeight="1">
      <c r="A23" s="94"/>
      <c r="B23" s="57" t="s">
        <v>216</v>
      </c>
      <c r="C23" s="57" t="s">
        <v>213</v>
      </c>
      <c r="D23" s="26" t="s">
        <v>161</v>
      </c>
      <c r="E23" s="26"/>
    </row>
    <row r="24" spans="1:5" s="28" customFormat="1" ht="18" customHeight="1">
      <c r="A24" s="94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94"/>
      <c r="B25" s="26" t="s">
        <v>164</v>
      </c>
      <c r="C25" s="26" t="s">
        <v>162</v>
      </c>
      <c r="D25" s="57" t="s">
        <v>166</v>
      </c>
      <c r="E25" s="26"/>
    </row>
    <row r="26" spans="1:5" s="25" customFormat="1" ht="18" customHeight="1">
      <c r="A26" s="94"/>
      <c r="B26" s="26" t="s">
        <v>183</v>
      </c>
      <c r="C26" s="26" t="s">
        <v>182</v>
      </c>
      <c r="D26" s="57" t="s">
        <v>185</v>
      </c>
      <c r="E26" s="26"/>
    </row>
    <row r="27" spans="1:5" s="28" customFormat="1" ht="18" customHeight="1">
      <c r="A27" s="95"/>
      <c r="B27" s="29" t="s">
        <v>240</v>
      </c>
      <c r="C27" s="29" t="s">
        <v>241</v>
      </c>
      <c r="D27" s="29" t="s">
        <v>229</v>
      </c>
      <c r="E27" s="29"/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43636.709930092591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5" spans="1:5" hidden="1"/>
    <row r="36" spans="1:5" hidden="1">
      <c r="A36" s="47" t="s">
        <v>32</v>
      </c>
      <c r="C36" s="48" t="s">
        <v>35</v>
      </c>
      <c r="D36" s="49" t="s">
        <v>37</v>
      </c>
    </row>
    <row r="37" spans="1:5" s="50" customFormat="1" hidden="1">
      <c r="A37" s="50" t="s">
        <v>39</v>
      </c>
      <c r="C37" s="51" t="s">
        <v>41</v>
      </c>
      <c r="D37" s="50" t="s">
        <v>43</v>
      </c>
    </row>
    <row r="38" spans="1:5" s="50" customFormat="1" hidden="1">
      <c r="A38" s="50" t="s">
        <v>45</v>
      </c>
      <c r="C38" s="52" t="s">
        <v>47</v>
      </c>
      <c r="D38" s="50" t="s">
        <v>49</v>
      </c>
    </row>
    <row r="39" spans="1:5" s="50" customFormat="1" hidden="1">
      <c r="A39" s="53" t="s">
        <v>51</v>
      </c>
      <c r="C39" s="52" t="s">
        <v>53</v>
      </c>
      <c r="D39" s="50" t="s">
        <v>55</v>
      </c>
    </row>
    <row r="40" spans="1:5" s="50" customFormat="1" hidden="1">
      <c r="A40" s="50">
        <v>0</v>
      </c>
      <c r="C40" s="52" t="s">
        <v>56</v>
      </c>
      <c r="D40" s="50" t="s">
        <v>59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61</v>
      </c>
      <c r="D42" s="54" t="s">
        <v>63</v>
      </c>
    </row>
    <row r="43" spans="1:5" s="50" customFormat="1" hidden="1">
      <c r="A43" s="50">
        <v>0</v>
      </c>
      <c r="C43" s="52" t="s">
        <v>64</v>
      </c>
      <c r="D43" s="54" t="s">
        <v>67</v>
      </c>
    </row>
    <row r="44" spans="1:5" s="50" customFormat="1" hidden="1">
      <c r="A44" s="50">
        <v>0</v>
      </c>
      <c r="C44" s="52" t="s">
        <v>69</v>
      </c>
      <c r="D44" s="54" t="s">
        <v>71</v>
      </c>
    </row>
    <row r="45" spans="1:5" s="50" customFormat="1" hidden="1">
      <c r="A45" s="50">
        <v>0</v>
      </c>
      <c r="C45" s="52" t="s">
        <v>73</v>
      </c>
      <c r="D45" s="54" t="s">
        <v>75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77</v>
      </c>
      <c r="D47" s="50" t="s">
        <v>79</v>
      </c>
    </row>
    <row r="48" spans="1:5" s="50" customFormat="1" hidden="1">
      <c r="A48" s="50">
        <v>0</v>
      </c>
      <c r="C48" s="52" t="s">
        <v>81</v>
      </c>
      <c r="D48" s="50" t="s">
        <v>83</v>
      </c>
    </row>
    <row r="49" spans="1:4" s="50" customFormat="1" hidden="1">
      <c r="A49" s="50">
        <v>0</v>
      </c>
      <c r="C49" s="52" t="s">
        <v>85</v>
      </c>
      <c r="D49" s="50" t="s">
        <v>87</v>
      </c>
    </row>
    <row r="50" spans="1:4" s="50" customFormat="1" hidden="1">
      <c r="A50" s="50">
        <v>0</v>
      </c>
      <c r="C50" s="52" t="s">
        <v>89</v>
      </c>
      <c r="D50" s="50" t="s">
        <v>91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93</v>
      </c>
      <c r="D52" s="50" t="s">
        <v>95</v>
      </c>
    </row>
    <row r="53" spans="1:4" s="50" customFormat="1" hidden="1">
      <c r="A53" s="50">
        <v>0</v>
      </c>
      <c r="C53" s="52" t="s">
        <v>97</v>
      </c>
      <c r="D53" s="50" t="s">
        <v>99</v>
      </c>
    </row>
    <row r="54" spans="1:4" s="50" customFormat="1" hidden="1">
      <c r="A54" s="50">
        <v>0</v>
      </c>
      <c r="C54" s="52" t="s">
        <v>101</v>
      </c>
      <c r="D54" s="50" t="s">
        <v>103</v>
      </c>
    </row>
    <row r="55" spans="1:4" s="50" customFormat="1" hidden="1">
      <c r="A55" s="50">
        <v>0</v>
      </c>
      <c r="C55" s="52" t="s">
        <v>105</v>
      </c>
      <c r="D55" s="50" t="s">
        <v>107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109</v>
      </c>
    </row>
    <row r="58" spans="1:4" s="50" customFormat="1" hidden="1">
      <c r="A58" s="50">
        <v>0</v>
      </c>
      <c r="C58" s="52" t="s">
        <v>111</v>
      </c>
      <c r="D58" s="50" t="s">
        <v>113</v>
      </c>
    </row>
    <row r="59" spans="1:4" s="50" customFormat="1" hidden="1">
      <c r="A59" s="50">
        <v>0</v>
      </c>
      <c r="C59" s="52" t="s">
        <v>115</v>
      </c>
      <c r="D59" s="50" t="s">
        <v>117</v>
      </c>
    </row>
    <row r="60" spans="1:4" s="50" customFormat="1" hidden="1">
      <c r="A60" s="50">
        <v>0</v>
      </c>
      <c r="C60" s="52" t="s">
        <v>119</v>
      </c>
      <c r="D60" s="50" t="s">
        <v>121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123</v>
      </c>
    </row>
    <row r="63" spans="1:4" s="50" customFormat="1" hidden="1">
      <c r="A63" s="50">
        <v>0</v>
      </c>
      <c r="C63" s="50" t="s">
        <v>125</v>
      </c>
    </row>
    <row r="64" spans="1:4" s="50" customFormat="1" hidden="1">
      <c r="A64" s="50">
        <v>0</v>
      </c>
      <c r="C64" s="50" t="s">
        <v>127</v>
      </c>
    </row>
    <row r="65" spans="1:3" s="50" customFormat="1" hidden="1">
      <c r="A65" s="50">
        <v>0</v>
      </c>
      <c r="C65" s="50" t="s">
        <v>129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131</v>
      </c>
    </row>
    <row r="68" spans="1:3" s="50" customFormat="1" hidden="1">
      <c r="A68" s="50">
        <v>0</v>
      </c>
      <c r="C68" s="50" t="s">
        <v>133</v>
      </c>
    </row>
    <row r="69" spans="1:3" s="50" customFormat="1" hidden="1">
      <c r="A69" s="50">
        <v>0</v>
      </c>
      <c r="C69" s="50" t="s">
        <v>135</v>
      </c>
    </row>
    <row r="70" spans="1:3" s="50" customFormat="1" hidden="1">
      <c r="A70" s="50">
        <v>0</v>
      </c>
      <c r="C70" s="50" t="s">
        <v>137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139</v>
      </c>
    </row>
    <row r="73" spans="1:3" s="50" customFormat="1" hidden="1">
      <c r="A73" s="50">
        <v>0</v>
      </c>
      <c r="C73" s="52" t="s">
        <v>141</v>
      </c>
    </row>
    <row r="74" spans="1:3" s="50" customFormat="1" hidden="1">
      <c r="A74" s="50">
        <v>0</v>
      </c>
      <c r="C74" s="52" t="s">
        <v>143</v>
      </c>
    </row>
    <row r="75" spans="1:3" s="50" customFormat="1" hidden="1">
      <c r="A75" s="50">
        <v>0</v>
      </c>
      <c r="C75" s="52" t="s">
        <v>145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147</v>
      </c>
    </row>
    <row r="78" spans="1:3" s="50" customFormat="1" hidden="1">
      <c r="A78" s="50">
        <v>0</v>
      </c>
      <c r="C78" s="50" t="s">
        <v>149</v>
      </c>
    </row>
    <row r="79" spans="1:3" s="50" customFormat="1" hidden="1">
      <c r="A79" s="50">
        <v>0</v>
      </c>
      <c r="C79" s="50" t="s">
        <v>151</v>
      </c>
    </row>
    <row r="80" spans="1:3" s="50" customFormat="1" hidden="1">
      <c r="A80" s="50">
        <v>0</v>
      </c>
      <c r="C80" s="52" t="s">
        <v>153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11:E11 B16:E16 B18:E18 B22:E23 B25:E26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Q107"/>
  <sheetViews>
    <sheetView showGridLines="0" showZeros="0" zoomScale="90" zoomScaleNormal="90" workbookViewId="0">
      <selection activeCell="A14" sqref="A14:A20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23</v>
      </c>
      <c r="B3" s="8"/>
      <c r="C3" s="5" t="s">
        <v>2</v>
      </c>
      <c r="D3" s="9" t="s">
        <v>24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25</v>
      </c>
      <c r="B5" s="15" t="s">
        <v>26</v>
      </c>
      <c r="C5" s="15">
        <v>0</v>
      </c>
      <c r="D5" s="16">
        <v>0</v>
      </c>
      <c r="E5" s="17" t="s">
        <v>27</v>
      </c>
    </row>
    <row r="6" spans="1:17" s="21" customFormat="1" ht="18" customHeight="1">
      <c r="A6" s="19"/>
      <c r="B6" s="20" t="s">
        <v>28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93" t="s">
        <v>9</v>
      </c>
      <c r="B7" s="22" t="s">
        <v>29</v>
      </c>
      <c r="C7" s="22" t="s">
        <v>29</v>
      </c>
      <c r="D7" s="22" t="s">
        <v>29</v>
      </c>
      <c r="E7" s="22" t="s">
        <v>29</v>
      </c>
    </row>
    <row r="8" spans="1:17" s="25" customFormat="1" ht="18" customHeight="1">
      <c r="A8" s="94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94"/>
      <c r="B9" s="57" t="s">
        <v>164</v>
      </c>
      <c r="C9" s="26" t="s">
        <v>208</v>
      </c>
      <c r="D9" s="57" t="s">
        <v>214</v>
      </c>
      <c r="E9" s="26"/>
    </row>
    <row r="10" spans="1:17" s="28" customFormat="1" ht="18" customHeight="1">
      <c r="A10" s="94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94"/>
      <c r="B11" s="26" t="s">
        <v>173</v>
      </c>
      <c r="C11" s="57" t="s">
        <v>211</v>
      </c>
      <c r="D11" s="26" t="s">
        <v>171</v>
      </c>
      <c r="E11" s="26"/>
      <c r="Q11" s="25" t="s">
        <v>30</v>
      </c>
    </row>
    <row r="12" spans="1:17" s="25" customFormat="1" ht="18" customHeight="1">
      <c r="A12" s="94"/>
      <c r="B12" s="27"/>
      <c r="C12" s="27"/>
      <c r="D12" s="27"/>
      <c r="E12" s="27"/>
    </row>
    <row r="13" spans="1:17" s="28" customFormat="1" ht="18" customHeight="1">
      <c r="A13" s="95"/>
      <c r="B13" s="29" t="s">
        <v>223</v>
      </c>
      <c r="C13" s="29" t="s">
        <v>218</v>
      </c>
      <c r="D13" s="29" t="s">
        <v>221</v>
      </c>
      <c r="E13" s="29"/>
    </row>
    <row r="14" spans="1:17" s="28" customFormat="1" ht="18" customHeight="1">
      <c r="A14" s="93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94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94"/>
      <c r="B16" s="26" t="s">
        <v>174</v>
      </c>
      <c r="C16" s="26" t="s">
        <v>209</v>
      </c>
      <c r="D16" s="57" t="s">
        <v>215</v>
      </c>
      <c r="E16" s="26"/>
    </row>
    <row r="17" spans="1:5" s="28" customFormat="1" ht="18" customHeight="1">
      <c r="A17" s="94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94"/>
      <c r="B18" s="57" t="s">
        <v>181</v>
      </c>
      <c r="C18" s="57" t="s">
        <v>212</v>
      </c>
      <c r="D18" s="26" t="s">
        <v>180</v>
      </c>
      <c r="E18" s="26"/>
    </row>
    <row r="19" spans="1:5" s="25" customFormat="1" ht="18" customHeight="1">
      <c r="A19" s="94"/>
      <c r="B19" s="27"/>
      <c r="C19" s="27"/>
      <c r="D19" s="27"/>
      <c r="E19" s="27"/>
    </row>
    <row r="20" spans="1:5" s="28" customFormat="1" ht="18" customHeight="1">
      <c r="A20" s="95"/>
      <c r="B20" s="29" t="s">
        <v>224</v>
      </c>
      <c r="C20" s="29" t="s">
        <v>219</v>
      </c>
      <c r="D20" s="29" t="s">
        <v>221</v>
      </c>
      <c r="E20" s="29"/>
    </row>
    <row r="21" spans="1:5" s="28" customFormat="1" ht="18" customHeight="1">
      <c r="A21" s="93" t="s">
        <v>17</v>
      </c>
      <c r="B21" s="22" t="s">
        <v>31</v>
      </c>
      <c r="C21" s="22" t="s">
        <v>31</v>
      </c>
      <c r="D21" s="22" t="s">
        <v>31</v>
      </c>
      <c r="E21" s="22" t="s">
        <v>31</v>
      </c>
    </row>
    <row r="22" spans="1:5" s="25" customFormat="1" ht="18" customHeight="1">
      <c r="A22" s="94"/>
      <c r="B22" s="26" t="s">
        <v>174</v>
      </c>
      <c r="C22" s="26" t="s">
        <v>210</v>
      </c>
      <c r="D22" s="57" t="s">
        <v>215</v>
      </c>
      <c r="E22" s="26"/>
    </row>
    <row r="23" spans="1:5" s="25" customFormat="1" ht="18" customHeight="1">
      <c r="A23" s="94"/>
      <c r="B23" s="26" t="s">
        <v>183</v>
      </c>
      <c r="C23" s="26" t="s">
        <v>208</v>
      </c>
      <c r="D23" s="57" t="s">
        <v>216</v>
      </c>
      <c r="E23" s="26"/>
    </row>
    <row r="24" spans="1:5" s="28" customFormat="1" ht="18" customHeight="1">
      <c r="A24" s="94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94"/>
      <c r="B25" s="57" t="s">
        <v>173</v>
      </c>
      <c r="C25" s="57" t="s">
        <v>212</v>
      </c>
      <c r="D25" s="26" t="s">
        <v>180</v>
      </c>
      <c r="E25" s="26"/>
    </row>
    <row r="26" spans="1:5" s="25" customFormat="1" ht="18" customHeight="1">
      <c r="A26" s="94"/>
      <c r="B26" s="57" t="s">
        <v>163</v>
      </c>
      <c r="C26" s="57" t="s">
        <v>213</v>
      </c>
      <c r="D26" s="26" t="s">
        <v>161</v>
      </c>
      <c r="E26" s="26"/>
    </row>
    <row r="27" spans="1:5" s="28" customFormat="1" ht="18" customHeight="1">
      <c r="A27" s="95"/>
      <c r="B27" s="29" t="s">
        <v>225</v>
      </c>
      <c r="C27" s="29" t="s">
        <v>220</v>
      </c>
      <c r="D27" s="29" t="s">
        <v>222</v>
      </c>
      <c r="E27" s="29"/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43636.709930092591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5" spans="1:5" hidden="1"/>
    <row r="36" spans="1:5" hidden="1">
      <c r="A36" s="47" t="s">
        <v>33</v>
      </c>
      <c r="C36" s="48" t="s">
        <v>35</v>
      </c>
      <c r="D36" s="49" t="s">
        <v>37</v>
      </c>
    </row>
    <row r="37" spans="1:5" s="50" customFormat="1" hidden="1">
      <c r="A37" s="50" t="s">
        <v>39</v>
      </c>
      <c r="C37" s="51" t="s">
        <v>41</v>
      </c>
      <c r="D37" s="50" t="s">
        <v>43</v>
      </c>
    </row>
    <row r="38" spans="1:5" s="50" customFormat="1" hidden="1">
      <c r="A38" s="50" t="s">
        <v>45</v>
      </c>
      <c r="C38" s="52" t="s">
        <v>47</v>
      </c>
      <c r="D38" s="50" t="s">
        <v>49</v>
      </c>
    </row>
    <row r="39" spans="1:5" s="50" customFormat="1" hidden="1">
      <c r="A39" s="53" t="s">
        <v>51</v>
      </c>
      <c r="C39" s="52" t="s">
        <v>53</v>
      </c>
      <c r="D39" s="50" t="s">
        <v>55</v>
      </c>
    </row>
    <row r="40" spans="1:5" s="50" customFormat="1" hidden="1">
      <c r="A40" s="50">
        <v>0</v>
      </c>
      <c r="C40" s="52" t="s">
        <v>57</v>
      </c>
      <c r="D40" s="50" t="s">
        <v>59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61</v>
      </c>
      <c r="D42" s="54" t="s">
        <v>63</v>
      </c>
    </row>
    <row r="43" spans="1:5" s="50" customFormat="1" hidden="1">
      <c r="A43" s="50">
        <v>0</v>
      </c>
      <c r="C43" s="52" t="s">
        <v>65</v>
      </c>
      <c r="D43" s="54" t="s">
        <v>67</v>
      </c>
    </row>
    <row r="44" spans="1:5" s="50" customFormat="1" hidden="1">
      <c r="A44" s="50">
        <v>0</v>
      </c>
      <c r="C44" s="52" t="s">
        <v>69</v>
      </c>
      <c r="D44" s="54" t="s">
        <v>71</v>
      </c>
    </row>
    <row r="45" spans="1:5" s="50" customFormat="1" hidden="1">
      <c r="A45" s="50">
        <v>0</v>
      </c>
      <c r="C45" s="52" t="s">
        <v>73</v>
      </c>
      <c r="D45" s="54" t="s">
        <v>75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77</v>
      </c>
      <c r="D47" s="50" t="s">
        <v>79</v>
      </c>
    </row>
    <row r="48" spans="1:5" s="50" customFormat="1" hidden="1">
      <c r="A48" s="50">
        <v>0</v>
      </c>
      <c r="C48" s="52" t="s">
        <v>81</v>
      </c>
      <c r="D48" s="50" t="s">
        <v>83</v>
      </c>
    </row>
    <row r="49" spans="1:4" s="50" customFormat="1" hidden="1">
      <c r="A49" s="50">
        <v>0</v>
      </c>
      <c r="C49" s="52" t="s">
        <v>85</v>
      </c>
      <c r="D49" s="50" t="s">
        <v>87</v>
      </c>
    </row>
    <row r="50" spans="1:4" s="50" customFormat="1" hidden="1">
      <c r="A50" s="50">
        <v>0</v>
      </c>
      <c r="C50" s="52" t="s">
        <v>89</v>
      </c>
      <c r="D50" s="50" t="s">
        <v>91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93</v>
      </c>
      <c r="D52" s="50" t="s">
        <v>95</v>
      </c>
    </row>
    <row r="53" spans="1:4" s="50" customFormat="1" hidden="1">
      <c r="A53" s="50">
        <v>0</v>
      </c>
      <c r="C53" s="52" t="s">
        <v>97</v>
      </c>
      <c r="D53" s="50" t="s">
        <v>99</v>
      </c>
    </row>
    <row r="54" spans="1:4" s="50" customFormat="1" hidden="1">
      <c r="A54" s="50">
        <v>0</v>
      </c>
      <c r="C54" s="52" t="s">
        <v>101</v>
      </c>
      <c r="D54" s="50" t="s">
        <v>103</v>
      </c>
    </row>
    <row r="55" spans="1:4" s="50" customFormat="1" hidden="1">
      <c r="A55" s="50">
        <v>0</v>
      </c>
      <c r="C55" s="52" t="s">
        <v>105</v>
      </c>
      <c r="D55" s="50" t="s">
        <v>107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109</v>
      </c>
    </row>
    <row r="58" spans="1:4" s="50" customFormat="1" hidden="1">
      <c r="A58" s="50">
        <v>0</v>
      </c>
      <c r="C58" s="52" t="s">
        <v>111</v>
      </c>
      <c r="D58" s="50" t="s">
        <v>113</v>
      </c>
    </row>
    <row r="59" spans="1:4" s="50" customFormat="1" hidden="1">
      <c r="A59" s="50">
        <v>0</v>
      </c>
      <c r="C59" s="52" t="s">
        <v>115</v>
      </c>
      <c r="D59" s="50" t="s">
        <v>117</v>
      </c>
    </row>
    <row r="60" spans="1:4" s="50" customFormat="1" hidden="1">
      <c r="A60" s="50">
        <v>0</v>
      </c>
      <c r="C60" s="52" t="s">
        <v>119</v>
      </c>
      <c r="D60" s="50" t="s">
        <v>121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123</v>
      </c>
    </row>
    <row r="63" spans="1:4" s="50" customFormat="1" hidden="1">
      <c r="A63" s="50">
        <v>0</v>
      </c>
      <c r="C63" s="50" t="s">
        <v>125</v>
      </c>
    </row>
    <row r="64" spans="1:4" s="50" customFormat="1" hidden="1">
      <c r="A64" s="50">
        <v>0</v>
      </c>
      <c r="C64" s="50" t="s">
        <v>127</v>
      </c>
    </row>
    <row r="65" spans="1:3" s="50" customFormat="1" hidden="1">
      <c r="A65" s="50">
        <v>0</v>
      </c>
      <c r="C65" s="50" t="s">
        <v>129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131</v>
      </c>
    </row>
    <row r="68" spans="1:3" s="50" customFormat="1" hidden="1">
      <c r="A68" s="50">
        <v>0</v>
      </c>
      <c r="C68" s="50" t="s">
        <v>133</v>
      </c>
    </row>
    <row r="69" spans="1:3" s="50" customFormat="1" hidden="1">
      <c r="A69" s="50">
        <v>0</v>
      </c>
      <c r="C69" s="50" t="s">
        <v>135</v>
      </c>
    </row>
    <row r="70" spans="1:3" s="50" customFormat="1" hidden="1">
      <c r="A70" s="50">
        <v>0</v>
      </c>
      <c r="C70" s="50" t="s">
        <v>137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139</v>
      </c>
    </row>
    <row r="73" spans="1:3" s="50" customFormat="1" hidden="1">
      <c r="A73" s="50">
        <v>0</v>
      </c>
      <c r="C73" s="52" t="s">
        <v>141</v>
      </c>
    </row>
    <row r="74" spans="1:3" s="50" customFormat="1" hidden="1">
      <c r="A74" s="50">
        <v>0</v>
      </c>
      <c r="C74" s="52" t="s">
        <v>143</v>
      </c>
    </row>
    <row r="75" spans="1:3" s="50" customFormat="1" hidden="1">
      <c r="A75" s="50">
        <v>0</v>
      </c>
      <c r="C75" s="52" t="s">
        <v>145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147</v>
      </c>
    </row>
    <row r="78" spans="1:3" s="50" customFormat="1" hidden="1">
      <c r="A78" s="50">
        <v>0</v>
      </c>
      <c r="C78" s="50" t="s">
        <v>149</v>
      </c>
    </row>
    <row r="79" spans="1:3" s="50" customFormat="1" hidden="1">
      <c r="A79" s="50">
        <v>0</v>
      </c>
      <c r="C79" s="50" t="s">
        <v>151</v>
      </c>
    </row>
    <row r="80" spans="1:3" s="50" customFormat="1" hidden="1">
      <c r="A80" s="50">
        <v>0</v>
      </c>
      <c r="C80" s="52" t="s">
        <v>153</v>
      </c>
    </row>
    <row r="81" spans="1:3" s="50" customFormat="1" hidden="1">
      <c r="A81" s="50">
        <v>0</v>
      </c>
      <c r="C81" s="52"/>
    </row>
    <row r="82" spans="1:3" s="50" customFormat="1" hidden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8:E8 B15:E15">
      <formula1>$A$37:$A$39</formula1>
    </dataValidation>
    <dataValidation type="list" allowBlank="1" sqref="B9:E9 B11:E11 B16:E16 B18:E18 B22:E23 B25:E26">
      <formula1>$C$36:$C$81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Q107"/>
  <sheetViews>
    <sheetView showGridLines="0" showZeros="0" zoomScale="90" zoomScaleNormal="90" workbookViewId="0">
      <selection activeCell="G18" sqref="G18"/>
    </sheetView>
  </sheetViews>
  <sheetFormatPr defaultRowHeight="12.5"/>
  <cols>
    <col min="1" max="1" width="20.6328125" style="7" customWidth="1"/>
    <col min="2" max="5" width="25.6328125" style="7" customWidth="1"/>
    <col min="6" max="7" width="20.6328125" style="7" customWidth="1"/>
    <col min="8" max="8" width="6.26953125" style="7" customWidth="1"/>
    <col min="9" max="258" width="8.7265625" style="7"/>
    <col min="259" max="259" width="14.26953125" style="7" customWidth="1"/>
    <col min="260" max="263" width="19.90625" style="7" customWidth="1"/>
    <col min="264" max="264" width="6.26953125" style="7" customWidth="1"/>
    <col min="265" max="514" width="8.7265625" style="7"/>
    <col min="515" max="515" width="14.26953125" style="7" customWidth="1"/>
    <col min="516" max="519" width="19.90625" style="7" customWidth="1"/>
    <col min="520" max="520" width="6.26953125" style="7" customWidth="1"/>
    <col min="521" max="770" width="8.7265625" style="7"/>
    <col min="771" max="771" width="14.26953125" style="7" customWidth="1"/>
    <col min="772" max="775" width="19.90625" style="7" customWidth="1"/>
    <col min="776" max="776" width="6.26953125" style="7" customWidth="1"/>
    <col min="777" max="1026" width="8.7265625" style="7"/>
    <col min="1027" max="1027" width="14.26953125" style="7" customWidth="1"/>
    <col min="1028" max="1031" width="19.90625" style="7" customWidth="1"/>
    <col min="1032" max="1032" width="6.26953125" style="7" customWidth="1"/>
    <col min="1033" max="1282" width="8.7265625" style="7"/>
    <col min="1283" max="1283" width="14.26953125" style="7" customWidth="1"/>
    <col min="1284" max="1287" width="19.90625" style="7" customWidth="1"/>
    <col min="1288" max="1288" width="6.26953125" style="7" customWidth="1"/>
    <col min="1289" max="1538" width="8.7265625" style="7"/>
    <col min="1539" max="1539" width="14.26953125" style="7" customWidth="1"/>
    <col min="1540" max="1543" width="19.90625" style="7" customWidth="1"/>
    <col min="1544" max="1544" width="6.26953125" style="7" customWidth="1"/>
    <col min="1545" max="1794" width="8.7265625" style="7"/>
    <col min="1795" max="1795" width="14.26953125" style="7" customWidth="1"/>
    <col min="1796" max="1799" width="19.90625" style="7" customWidth="1"/>
    <col min="1800" max="1800" width="6.26953125" style="7" customWidth="1"/>
    <col min="1801" max="2050" width="8.7265625" style="7"/>
    <col min="2051" max="2051" width="14.26953125" style="7" customWidth="1"/>
    <col min="2052" max="2055" width="19.90625" style="7" customWidth="1"/>
    <col min="2056" max="2056" width="6.26953125" style="7" customWidth="1"/>
    <col min="2057" max="2306" width="8.7265625" style="7"/>
    <col min="2307" max="2307" width="14.26953125" style="7" customWidth="1"/>
    <col min="2308" max="2311" width="19.90625" style="7" customWidth="1"/>
    <col min="2312" max="2312" width="6.26953125" style="7" customWidth="1"/>
    <col min="2313" max="2562" width="8.7265625" style="7"/>
    <col min="2563" max="2563" width="14.26953125" style="7" customWidth="1"/>
    <col min="2564" max="2567" width="19.90625" style="7" customWidth="1"/>
    <col min="2568" max="2568" width="6.26953125" style="7" customWidth="1"/>
    <col min="2569" max="2818" width="8.7265625" style="7"/>
    <col min="2819" max="2819" width="14.26953125" style="7" customWidth="1"/>
    <col min="2820" max="2823" width="19.90625" style="7" customWidth="1"/>
    <col min="2824" max="2824" width="6.26953125" style="7" customWidth="1"/>
    <col min="2825" max="3074" width="8.7265625" style="7"/>
    <col min="3075" max="3075" width="14.26953125" style="7" customWidth="1"/>
    <col min="3076" max="3079" width="19.90625" style="7" customWidth="1"/>
    <col min="3080" max="3080" width="6.26953125" style="7" customWidth="1"/>
    <col min="3081" max="3330" width="8.7265625" style="7"/>
    <col min="3331" max="3331" width="14.26953125" style="7" customWidth="1"/>
    <col min="3332" max="3335" width="19.90625" style="7" customWidth="1"/>
    <col min="3336" max="3336" width="6.26953125" style="7" customWidth="1"/>
    <col min="3337" max="3586" width="8.7265625" style="7"/>
    <col min="3587" max="3587" width="14.26953125" style="7" customWidth="1"/>
    <col min="3588" max="3591" width="19.90625" style="7" customWidth="1"/>
    <col min="3592" max="3592" width="6.26953125" style="7" customWidth="1"/>
    <col min="3593" max="3842" width="8.7265625" style="7"/>
    <col min="3843" max="3843" width="14.26953125" style="7" customWidth="1"/>
    <col min="3844" max="3847" width="19.90625" style="7" customWidth="1"/>
    <col min="3848" max="3848" width="6.26953125" style="7" customWidth="1"/>
    <col min="3849" max="4098" width="8.7265625" style="7"/>
    <col min="4099" max="4099" width="14.26953125" style="7" customWidth="1"/>
    <col min="4100" max="4103" width="19.90625" style="7" customWidth="1"/>
    <col min="4104" max="4104" width="6.26953125" style="7" customWidth="1"/>
    <col min="4105" max="4354" width="8.7265625" style="7"/>
    <col min="4355" max="4355" width="14.26953125" style="7" customWidth="1"/>
    <col min="4356" max="4359" width="19.90625" style="7" customWidth="1"/>
    <col min="4360" max="4360" width="6.26953125" style="7" customWidth="1"/>
    <col min="4361" max="4610" width="8.7265625" style="7"/>
    <col min="4611" max="4611" width="14.26953125" style="7" customWidth="1"/>
    <col min="4612" max="4615" width="19.90625" style="7" customWidth="1"/>
    <col min="4616" max="4616" width="6.26953125" style="7" customWidth="1"/>
    <col min="4617" max="4866" width="8.7265625" style="7"/>
    <col min="4867" max="4867" width="14.26953125" style="7" customWidth="1"/>
    <col min="4868" max="4871" width="19.90625" style="7" customWidth="1"/>
    <col min="4872" max="4872" width="6.26953125" style="7" customWidth="1"/>
    <col min="4873" max="5122" width="8.7265625" style="7"/>
    <col min="5123" max="5123" width="14.26953125" style="7" customWidth="1"/>
    <col min="5124" max="5127" width="19.90625" style="7" customWidth="1"/>
    <col min="5128" max="5128" width="6.26953125" style="7" customWidth="1"/>
    <col min="5129" max="5378" width="8.7265625" style="7"/>
    <col min="5379" max="5379" width="14.26953125" style="7" customWidth="1"/>
    <col min="5380" max="5383" width="19.90625" style="7" customWidth="1"/>
    <col min="5384" max="5384" width="6.26953125" style="7" customWidth="1"/>
    <col min="5385" max="5634" width="8.7265625" style="7"/>
    <col min="5635" max="5635" width="14.26953125" style="7" customWidth="1"/>
    <col min="5636" max="5639" width="19.90625" style="7" customWidth="1"/>
    <col min="5640" max="5640" width="6.26953125" style="7" customWidth="1"/>
    <col min="5641" max="5890" width="8.7265625" style="7"/>
    <col min="5891" max="5891" width="14.26953125" style="7" customWidth="1"/>
    <col min="5892" max="5895" width="19.90625" style="7" customWidth="1"/>
    <col min="5896" max="5896" width="6.26953125" style="7" customWidth="1"/>
    <col min="5897" max="6146" width="8.7265625" style="7"/>
    <col min="6147" max="6147" width="14.26953125" style="7" customWidth="1"/>
    <col min="6148" max="6151" width="19.90625" style="7" customWidth="1"/>
    <col min="6152" max="6152" width="6.26953125" style="7" customWidth="1"/>
    <col min="6153" max="6402" width="8.7265625" style="7"/>
    <col min="6403" max="6403" width="14.26953125" style="7" customWidth="1"/>
    <col min="6404" max="6407" width="19.90625" style="7" customWidth="1"/>
    <col min="6408" max="6408" width="6.26953125" style="7" customWidth="1"/>
    <col min="6409" max="6658" width="8.7265625" style="7"/>
    <col min="6659" max="6659" width="14.26953125" style="7" customWidth="1"/>
    <col min="6660" max="6663" width="19.90625" style="7" customWidth="1"/>
    <col min="6664" max="6664" width="6.26953125" style="7" customWidth="1"/>
    <col min="6665" max="6914" width="8.7265625" style="7"/>
    <col min="6915" max="6915" width="14.26953125" style="7" customWidth="1"/>
    <col min="6916" max="6919" width="19.90625" style="7" customWidth="1"/>
    <col min="6920" max="6920" width="6.26953125" style="7" customWidth="1"/>
    <col min="6921" max="7170" width="8.7265625" style="7"/>
    <col min="7171" max="7171" width="14.26953125" style="7" customWidth="1"/>
    <col min="7172" max="7175" width="19.90625" style="7" customWidth="1"/>
    <col min="7176" max="7176" width="6.26953125" style="7" customWidth="1"/>
    <col min="7177" max="7426" width="8.7265625" style="7"/>
    <col min="7427" max="7427" width="14.26953125" style="7" customWidth="1"/>
    <col min="7428" max="7431" width="19.90625" style="7" customWidth="1"/>
    <col min="7432" max="7432" width="6.26953125" style="7" customWidth="1"/>
    <col min="7433" max="7682" width="8.7265625" style="7"/>
    <col min="7683" max="7683" width="14.26953125" style="7" customWidth="1"/>
    <col min="7684" max="7687" width="19.90625" style="7" customWidth="1"/>
    <col min="7688" max="7688" width="6.26953125" style="7" customWidth="1"/>
    <col min="7689" max="7938" width="8.7265625" style="7"/>
    <col min="7939" max="7939" width="14.26953125" style="7" customWidth="1"/>
    <col min="7940" max="7943" width="19.90625" style="7" customWidth="1"/>
    <col min="7944" max="7944" width="6.26953125" style="7" customWidth="1"/>
    <col min="7945" max="8194" width="8.7265625" style="7"/>
    <col min="8195" max="8195" width="14.26953125" style="7" customWidth="1"/>
    <col min="8196" max="8199" width="19.90625" style="7" customWidth="1"/>
    <col min="8200" max="8200" width="6.26953125" style="7" customWidth="1"/>
    <col min="8201" max="8450" width="8.7265625" style="7"/>
    <col min="8451" max="8451" width="14.26953125" style="7" customWidth="1"/>
    <col min="8452" max="8455" width="19.90625" style="7" customWidth="1"/>
    <col min="8456" max="8456" width="6.26953125" style="7" customWidth="1"/>
    <col min="8457" max="8706" width="8.7265625" style="7"/>
    <col min="8707" max="8707" width="14.26953125" style="7" customWidth="1"/>
    <col min="8708" max="8711" width="19.90625" style="7" customWidth="1"/>
    <col min="8712" max="8712" width="6.26953125" style="7" customWidth="1"/>
    <col min="8713" max="8962" width="8.7265625" style="7"/>
    <col min="8963" max="8963" width="14.26953125" style="7" customWidth="1"/>
    <col min="8964" max="8967" width="19.90625" style="7" customWidth="1"/>
    <col min="8968" max="8968" width="6.26953125" style="7" customWidth="1"/>
    <col min="8969" max="9218" width="8.7265625" style="7"/>
    <col min="9219" max="9219" width="14.26953125" style="7" customWidth="1"/>
    <col min="9220" max="9223" width="19.90625" style="7" customWidth="1"/>
    <col min="9224" max="9224" width="6.26953125" style="7" customWidth="1"/>
    <col min="9225" max="9474" width="8.7265625" style="7"/>
    <col min="9475" max="9475" width="14.26953125" style="7" customWidth="1"/>
    <col min="9476" max="9479" width="19.90625" style="7" customWidth="1"/>
    <col min="9480" max="9480" width="6.26953125" style="7" customWidth="1"/>
    <col min="9481" max="9730" width="8.7265625" style="7"/>
    <col min="9731" max="9731" width="14.26953125" style="7" customWidth="1"/>
    <col min="9732" max="9735" width="19.90625" style="7" customWidth="1"/>
    <col min="9736" max="9736" width="6.26953125" style="7" customWidth="1"/>
    <col min="9737" max="9986" width="8.7265625" style="7"/>
    <col min="9987" max="9987" width="14.26953125" style="7" customWidth="1"/>
    <col min="9988" max="9991" width="19.90625" style="7" customWidth="1"/>
    <col min="9992" max="9992" width="6.26953125" style="7" customWidth="1"/>
    <col min="9993" max="10242" width="8.7265625" style="7"/>
    <col min="10243" max="10243" width="14.26953125" style="7" customWidth="1"/>
    <col min="10244" max="10247" width="19.90625" style="7" customWidth="1"/>
    <col min="10248" max="10248" width="6.26953125" style="7" customWidth="1"/>
    <col min="10249" max="10498" width="8.7265625" style="7"/>
    <col min="10499" max="10499" width="14.26953125" style="7" customWidth="1"/>
    <col min="10500" max="10503" width="19.90625" style="7" customWidth="1"/>
    <col min="10504" max="10504" width="6.26953125" style="7" customWidth="1"/>
    <col min="10505" max="10754" width="8.7265625" style="7"/>
    <col min="10755" max="10755" width="14.26953125" style="7" customWidth="1"/>
    <col min="10756" max="10759" width="19.90625" style="7" customWidth="1"/>
    <col min="10760" max="10760" width="6.26953125" style="7" customWidth="1"/>
    <col min="10761" max="11010" width="8.7265625" style="7"/>
    <col min="11011" max="11011" width="14.26953125" style="7" customWidth="1"/>
    <col min="11012" max="11015" width="19.90625" style="7" customWidth="1"/>
    <col min="11016" max="11016" width="6.26953125" style="7" customWidth="1"/>
    <col min="11017" max="11266" width="8.7265625" style="7"/>
    <col min="11267" max="11267" width="14.26953125" style="7" customWidth="1"/>
    <col min="11268" max="11271" width="19.90625" style="7" customWidth="1"/>
    <col min="11272" max="11272" width="6.26953125" style="7" customWidth="1"/>
    <col min="11273" max="11522" width="8.7265625" style="7"/>
    <col min="11523" max="11523" width="14.26953125" style="7" customWidth="1"/>
    <col min="11524" max="11527" width="19.90625" style="7" customWidth="1"/>
    <col min="11528" max="11528" width="6.26953125" style="7" customWidth="1"/>
    <col min="11529" max="11778" width="8.7265625" style="7"/>
    <col min="11779" max="11779" width="14.26953125" style="7" customWidth="1"/>
    <col min="11780" max="11783" width="19.90625" style="7" customWidth="1"/>
    <col min="11784" max="11784" width="6.26953125" style="7" customWidth="1"/>
    <col min="11785" max="12034" width="8.7265625" style="7"/>
    <col min="12035" max="12035" width="14.26953125" style="7" customWidth="1"/>
    <col min="12036" max="12039" width="19.90625" style="7" customWidth="1"/>
    <col min="12040" max="12040" width="6.26953125" style="7" customWidth="1"/>
    <col min="12041" max="12290" width="8.7265625" style="7"/>
    <col min="12291" max="12291" width="14.26953125" style="7" customWidth="1"/>
    <col min="12292" max="12295" width="19.90625" style="7" customWidth="1"/>
    <col min="12296" max="12296" width="6.26953125" style="7" customWidth="1"/>
    <col min="12297" max="12546" width="8.7265625" style="7"/>
    <col min="12547" max="12547" width="14.26953125" style="7" customWidth="1"/>
    <col min="12548" max="12551" width="19.90625" style="7" customWidth="1"/>
    <col min="12552" max="12552" width="6.26953125" style="7" customWidth="1"/>
    <col min="12553" max="12802" width="8.7265625" style="7"/>
    <col min="12803" max="12803" width="14.26953125" style="7" customWidth="1"/>
    <col min="12804" max="12807" width="19.90625" style="7" customWidth="1"/>
    <col min="12808" max="12808" width="6.26953125" style="7" customWidth="1"/>
    <col min="12809" max="13058" width="8.7265625" style="7"/>
    <col min="13059" max="13059" width="14.26953125" style="7" customWidth="1"/>
    <col min="13060" max="13063" width="19.90625" style="7" customWidth="1"/>
    <col min="13064" max="13064" width="6.26953125" style="7" customWidth="1"/>
    <col min="13065" max="13314" width="8.7265625" style="7"/>
    <col min="13315" max="13315" width="14.26953125" style="7" customWidth="1"/>
    <col min="13316" max="13319" width="19.90625" style="7" customWidth="1"/>
    <col min="13320" max="13320" width="6.26953125" style="7" customWidth="1"/>
    <col min="13321" max="13570" width="8.7265625" style="7"/>
    <col min="13571" max="13571" width="14.26953125" style="7" customWidth="1"/>
    <col min="13572" max="13575" width="19.90625" style="7" customWidth="1"/>
    <col min="13576" max="13576" width="6.26953125" style="7" customWidth="1"/>
    <col min="13577" max="13826" width="8.7265625" style="7"/>
    <col min="13827" max="13827" width="14.26953125" style="7" customWidth="1"/>
    <col min="13828" max="13831" width="19.90625" style="7" customWidth="1"/>
    <col min="13832" max="13832" width="6.26953125" style="7" customWidth="1"/>
    <col min="13833" max="14082" width="8.7265625" style="7"/>
    <col min="14083" max="14083" width="14.26953125" style="7" customWidth="1"/>
    <col min="14084" max="14087" width="19.90625" style="7" customWidth="1"/>
    <col min="14088" max="14088" width="6.26953125" style="7" customWidth="1"/>
    <col min="14089" max="14338" width="8.7265625" style="7"/>
    <col min="14339" max="14339" width="14.26953125" style="7" customWidth="1"/>
    <col min="14340" max="14343" width="19.90625" style="7" customWidth="1"/>
    <col min="14344" max="14344" width="6.26953125" style="7" customWidth="1"/>
    <col min="14345" max="14594" width="8.7265625" style="7"/>
    <col min="14595" max="14595" width="14.26953125" style="7" customWidth="1"/>
    <col min="14596" max="14599" width="19.90625" style="7" customWidth="1"/>
    <col min="14600" max="14600" width="6.26953125" style="7" customWidth="1"/>
    <col min="14601" max="14850" width="8.7265625" style="7"/>
    <col min="14851" max="14851" width="14.26953125" style="7" customWidth="1"/>
    <col min="14852" max="14855" width="19.90625" style="7" customWidth="1"/>
    <col min="14856" max="14856" width="6.26953125" style="7" customWidth="1"/>
    <col min="14857" max="15106" width="8.7265625" style="7"/>
    <col min="15107" max="15107" width="14.26953125" style="7" customWidth="1"/>
    <col min="15108" max="15111" width="19.90625" style="7" customWidth="1"/>
    <col min="15112" max="15112" width="6.26953125" style="7" customWidth="1"/>
    <col min="15113" max="15362" width="8.7265625" style="7"/>
    <col min="15363" max="15363" width="14.26953125" style="7" customWidth="1"/>
    <col min="15364" max="15367" width="19.90625" style="7" customWidth="1"/>
    <col min="15368" max="15368" width="6.26953125" style="7" customWidth="1"/>
    <col min="15369" max="15618" width="8.7265625" style="7"/>
    <col min="15619" max="15619" width="14.26953125" style="7" customWidth="1"/>
    <col min="15620" max="15623" width="19.90625" style="7" customWidth="1"/>
    <col min="15624" max="15624" width="6.26953125" style="7" customWidth="1"/>
    <col min="15625" max="15874" width="8.7265625" style="7"/>
    <col min="15875" max="15875" width="14.26953125" style="7" customWidth="1"/>
    <col min="15876" max="15879" width="19.90625" style="7" customWidth="1"/>
    <col min="15880" max="15880" width="6.26953125" style="7" customWidth="1"/>
    <col min="15881" max="16130" width="8.7265625" style="7"/>
    <col min="16131" max="16131" width="14.26953125" style="7" customWidth="1"/>
    <col min="16132" max="16135" width="19.90625" style="7" customWidth="1"/>
    <col min="16136" max="16136" width="6.26953125" style="7" customWidth="1"/>
    <col min="16137" max="16384" width="8.7265625" style="7"/>
  </cols>
  <sheetData>
    <row r="1" spans="1:17" s="3" customFormat="1" ht="45" customHeight="1">
      <c r="A1" s="1"/>
      <c r="B1" s="1"/>
      <c r="C1" s="1"/>
      <c r="D1" s="1"/>
      <c r="E1" s="1"/>
      <c r="F1" s="2"/>
      <c r="G1" s="1"/>
      <c r="H1" s="1"/>
      <c r="I1" s="1"/>
    </row>
    <row r="2" spans="1:17" ht="25">
      <c r="A2" s="4">
        <v>0</v>
      </c>
      <c r="B2" s="4"/>
      <c r="C2" s="5"/>
      <c r="D2" s="6"/>
    </row>
    <row r="3" spans="1:17" ht="18" customHeight="1">
      <c r="A3" s="8" t="s">
        <v>154</v>
      </c>
      <c r="B3" s="8"/>
      <c r="C3" s="5" t="s">
        <v>2</v>
      </c>
      <c r="D3" s="9" t="s">
        <v>155</v>
      </c>
      <c r="E3" s="10"/>
    </row>
    <row r="4" spans="1:17" s="13" customFormat="1" ht="18" customHeight="1">
      <c r="A4" s="11" t="s">
        <v>0</v>
      </c>
      <c r="B4" s="11" t="s">
        <v>1</v>
      </c>
      <c r="C4" s="11" t="s">
        <v>3</v>
      </c>
      <c r="D4" s="11" t="s">
        <v>4</v>
      </c>
      <c r="E4" s="12" t="s">
        <v>5</v>
      </c>
    </row>
    <row r="5" spans="1:17" s="18" customFormat="1" ht="18" customHeight="1" thickBot="1">
      <c r="A5" s="14" t="s">
        <v>156</v>
      </c>
      <c r="B5" s="15" t="s">
        <v>157</v>
      </c>
      <c r="C5" s="15">
        <v>0</v>
      </c>
      <c r="D5" s="16">
        <v>0</v>
      </c>
      <c r="E5" s="17" t="s">
        <v>158</v>
      </c>
    </row>
    <row r="6" spans="1:17" s="21" customFormat="1" ht="18" customHeight="1">
      <c r="A6" s="19"/>
      <c r="B6" s="20" t="s">
        <v>159</v>
      </c>
      <c r="C6" s="20" t="s">
        <v>6</v>
      </c>
      <c r="D6" s="20" t="s">
        <v>7</v>
      </c>
      <c r="E6" s="20" t="s">
        <v>8</v>
      </c>
    </row>
    <row r="7" spans="1:17" s="23" customFormat="1" ht="18" customHeight="1">
      <c r="A7" s="93" t="s">
        <v>9</v>
      </c>
      <c r="B7" s="22" t="s">
        <v>160</v>
      </c>
      <c r="C7" s="22" t="s">
        <v>160</v>
      </c>
      <c r="D7" s="22" t="s">
        <v>160</v>
      </c>
      <c r="E7" s="22" t="s">
        <v>160</v>
      </c>
    </row>
    <row r="8" spans="1:17" s="25" customFormat="1" ht="18" customHeight="1">
      <c r="A8" s="94"/>
      <c r="B8" s="24" t="s">
        <v>10</v>
      </c>
      <c r="C8" s="24" t="s">
        <v>11</v>
      </c>
      <c r="D8" s="24" t="s">
        <v>10</v>
      </c>
      <c r="E8" s="24" t="s">
        <v>12</v>
      </c>
    </row>
    <row r="9" spans="1:17" s="25" customFormat="1" ht="18" customHeight="1">
      <c r="A9" s="94"/>
      <c r="B9" s="57" t="s">
        <v>161</v>
      </c>
      <c r="C9" s="26" t="s">
        <v>162</v>
      </c>
      <c r="D9" s="26" t="s">
        <v>163</v>
      </c>
      <c r="E9" s="26"/>
    </row>
    <row r="10" spans="1:17" s="28" customFormat="1" ht="18" customHeight="1">
      <c r="A10" s="94"/>
      <c r="B10" s="27" t="s">
        <v>13</v>
      </c>
      <c r="C10" s="27" t="s">
        <v>13</v>
      </c>
      <c r="D10" s="27" t="s">
        <v>13</v>
      </c>
      <c r="E10" s="27" t="s">
        <v>13</v>
      </c>
    </row>
    <row r="11" spans="1:17" s="25" customFormat="1" ht="18" customHeight="1">
      <c r="A11" s="94"/>
      <c r="B11" s="26" t="s">
        <v>164</v>
      </c>
      <c r="C11" s="27" t="s">
        <v>165</v>
      </c>
      <c r="D11" s="57" t="s">
        <v>166</v>
      </c>
      <c r="E11" s="26"/>
      <c r="Q11" s="25" t="s">
        <v>167</v>
      </c>
    </row>
    <row r="12" spans="1:17" s="25" customFormat="1" ht="18" customHeight="1">
      <c r="A12" s="94"/>
      <c r="B12" s="27"/>
      <c r="C12" s="27"/>
      <c r="D12" s="27"/>
      <c r="E12" s="27"/>
    </row>
    <row r="13" spans="1:17" s="28" customFormat="1" ht="18" customHeight="1">
      <c r="A13" s="95"/>
      <c r="B13" s="29" t="s">
        <v>168</v>
      </c>
      <c r="C13" s="29" t="s">
        <v>169</v>
      </c>
      <c r="D13" s="29" t="s">
        <v>170</v>
      </c>
      <c r="E13" s="29"/>
    </row>
    <row r="14" spans="1:17" s="28" customFormat="1" ht="18" customHeight="1">
      <c r="A14" s="93" t="s">
        <v>15</v>
      </c>
      <c r="B14" s="22" t="s">
        <v>16</v>
      </c>
      <c r="C14" s="22" t="s">
        <v>16</v>
      </c>
      <c r="D14" s="22" t="s">
        <v>16</v>
      </c>
      <c r="E14" s="22" t="s">
        <v>16</v>
      </c>
    </row>
    <row r="15" spans="1:17" s="25" customFormat="1" ht="18" customHeight="1">
      <c r="A15" s="94"/>
      <c r="B15" s="24" t="s">
        <v>10</v>
      </c>
      <c r="C15" s="24" t="s">
        <v>11</v>
      </c>
      <c r="D15" s="24" t="s">
        <v>10</v>
      </c>
      <c r="E15" s="24" t="s">
        <v>12</v>
      </c>
    </row>
    <row r="16" spans="1:17" s="25" customFormat="1" ht="18" customHeight="1">
      <c r="A16" s="94"/>
      <c r="B16" s="57" t="s">
        <v>171</v>
      </c>
      <c r="C16" s="26" t="s">
        <v>172</v>
      </c>
      <c r="D16" s="26" t="s">
        <v>173</v>
      </c>
      <c r="E16" s="26"/>
    </row>
    <row r="17" spans="1:5" s="28" customFormat="1" ht="18" customHeight="1">
      <c r="A17" s="94"/>
      <c r="B17" s="27" t="s">
        <v>13</v>
      </c>
      <c r="C17" s="27" t="s">
        <v>13</v>
      </c>
      <c r="D17" s="27" t="s">
        <v>13</v>
      </c>
      <c r="E17" s="27" t="s">
        <v>13</v>
      </c>
    </row>
    <row r="18" spans="1:5" s="25" customFormat="1" ht="18" customHeight="1">
      <c r="A18" s="94"/>
      <c r="B18" s="26" t="s">
        <v>174</v>
      </c>
      <c r="C18" s="57" t="s">
        <v>175</v>
      </c>
      <c r="D18" s="57" t="s">
        <v>176</v>
      </c>
      <c r="E18" s="26"/>
    </row>
    <row r="19" spans="1:5" s="25" customFormat="1" ht="18" customHeight="1">
      <c r="A19" s="94"/>
      <c r="B19" s="27"/>
      <c r="C19" s="27"/>
      <c r="D19" s="27"/>
      <c r="E19" s="27"/>
    </row>
    <row r="20" spans="1:5" s="28" customFormat="1" ht="18" customHeight="1">
      <c r="A20" s="95"/>
      <c r="B20" s="29" t="s">
        <v>177</v>
      </c>
      <c r="C20" s="29" t="s">
        <v>178</v>
      </c>
      <c r="D20" s="29" t="s">
        <v>170</v>
      </c>
      <c r="E20" s="29"/>
    </row>
    <row r="21" spans="1:5" s="28" customFormat="1" ht="18" customHeight="1">
      <c r="A21" s="93" t="s">
        <v>17</v>
      </c>
      <c r="B21" s="22" t="s">
        <v>179</v>
      </c>
      <c r="C21" s="22" t="s">
        <v>179</v>
      </c>
      <c r="D21" s="22" t="s">
        <v>179</v>
      </c>
      <c r="E21" s="22" t="s">
        <v>179</v>
      </c>
    </row>
    <row r="22" spans="1:5" s="25" customFormat="1" ht="18" customHeight="1">
      <c r="A22" s="94"/>
      <c r="B22" s="57" t="s">
        <v>180</v>
      </c>
      <c r="C22" s="57" t="s">
        <v>162</v>
      </c>
      <c r="D22" s="26" t="s">
        <v>181</v>
      </c>
      <c r="E22" s="26"/>
    </row>
    <row r="23" spans="1:5" s="25" customFormat="1" ht="18" customHeight="1">
      <c r="A23" s="94"/>
      <c r="B23" s="57" t="s">
        <v>171</v>
      </c>
      <c r="C23" s="57" t="s">
        <v>182</v>
      </c>
      <c r="D23" s="26" t="s">
        <v>163</v>
      </c>
      <c r="E23" s="26"/>
    </row>
    <row r="24" spans="1:5" s="28" customFormat="1" ht="18" customHeight="1">
      <c r="A24" s="94"/>
      <c r="B24" s="27" t="s">
        <v>13</v>
      </c>
      <c r="C24" s="27" t="s">
        <v>13</v>
      </c>
      <c r="D24" s="27" t="s">
        <v>13</v>
      </c>
      <c r="E24" s="27" t="s">
        <v>13</v>
      </c>
    </row>
    <row r="25" spans="1:5" s="25" customFormat="1" ht="18" customHeight="1">
      <c r="A25" s="94"/>
      <c r="B25" s="26" t="s">
        <v>174</v>
      </c>
      <c r="C25" s="26" t="s">
        <v>175</v>
      </c>
      <c r="D25" s="58" t="s">
        <v>176</v>
      </c>
      <c r="E25" s="26"/>
    </row>
    <row r="26" spans="1:5" s="25" customFormat="1" ht="18" customHeight="1">
      <c r="A26" s="94"/>
      <c r="B26" s="26" t="s">
        <v>183</v>
      </c>
      <c r="C26" s="26" t="s">
        <v>184</v>
      </c>
      <c r="D26" s="58" t="s">
        <v>185</v>
      </c>
      <c r="E26" s="26"/>
    </row>
    <row r="27" spans="1:5" s="28" customFormat="1" ht="18" customHeight="1">
      <c r="A27" s="95"/>
      <c r="B27" s="29" t="s">
        <v>186</v>
      </c>
      <c r="C27" s="29" t="s">
        <v>187</v>
      </c>
      <c r="D27" s="29" t="s">
        <v>170</v>
      </c>
      <c r="E27" s="29"/>
    </row>
    <row r="28" spans="1:5" s="25" customFormat="1" ht="18" customHeight="1">
      <c r="A28" s="30" t="s">
        <v>18</v>
      </c>
      <c r="B28" s="31"/>
      <c r="C28" s="32"/>
      <c r="D28" s="33" t="s">
        <v>19</v>
      </c>
      <c r="E28" s="34" t="s">
        <v>20</v>
      </c>
    </row>
    <row r="29" spans="1:5" s="28" customFormat="1" ht="18" customHeight="1">
      <c r="A29" s="35"/>
      <c r="B29" s="36"/>
      <c r="C29" s="37"/>
      <c r="D29" s="38"/>
      <c r="E29" s="39"/>
    </row>
    <row r="30" spans="1:5" s="25" customFormat="1" ht="18" customHeight="1" thickBot="1">
      <c r="A30" s="40"/>
      <c r="B30" s="41"/>
      <c r="C30" s="42"/>
      <c r="D30" s="43">
        <f ca="1">NOW()</f>
        <v>43636.709930092591</v>
      </c>
      <c r="E30" s="44" t="str">
        <f>E5</f>
        <v>YC, Wang</v>
      </c>
    </row>
    <row r="31" spans="1:5" ht="18" customHeight="1"/>
    <row r="33" spans="1:5" ht="13">
      <c r="A33" s="45" t="s">
        <v>21</v>
      </c>
      <c r="B33" s="46"/>
      <c r="C33" s="46"/>
      <c r="D33" s="46"/>
      <c r="E33" s="46"/>
    </row>
    <row r="35" spans="1:5" hidden="1"/>
    <row r="36" spans="1:5" hidden="1">
      <c r="A36" s="47" t="s">
        <v>32</v>
      </c>
      <c r="C36" s="48" t="s">
        <v>34</v>
      </c>
      <c r="D36" s="49" t="s">
        <v>36</v>
      </c>
    </row>
    <row r="37" spans="1:5" s="50" customFormat="1" hidden="1">
      <c r="A37" s="50" t="s">
        <v>38</v>
      </c>
      <c r="C37" s="51" t="s">
        <v>40</v>
      </c>
      <c r="D37" s="50" t="s">
        <v>42</v>
      </c>
    </row>
    <row r="38" spans="1:5" s="50" customFormat="1" hidden="1">
      <c r="A38" s="50" t="s">
        <v>44</v>
      </c>
      <c r="C38" s="52" t="s">
        <v>46</v>
      </c>
      <c r="D38" s="50" t="s">
        <v>48</v>
      </c>
    </row>
    <row r="39" spans="1:5" s="50" customFormat="1" hidden="1">
      <c r="A39" s="53" t="s">
        <v>50</v>
      </c>
      <c r="C39" s="52" t="s">
        <v>52</v>
      </c>
      <c r="D39" s="50" t="s">
        <v>54</v>
      </c>
    </row>
    <row r="40" spans="1:5" s="50" customFormat="1" hidden="1">
      <c r="A40" s="50">
        <v>0</v>
      </c>
      <c r="C40" s="52" t="s">
        <v>56</v>
      </c>
      <c r="D40" s="50" t="s">
        <v>58</v>
      </c>
    </row>
    <row r="41" spans="1:5" s="50" customFormat="1" hidden="1">
      <c r="A41" s="50">
        <v>0</v>
      </c>
      <c r="C41" s="52"/>
    </row>
    <row r="42" spans="1:5" s="50" customFormat="1" hidden="1">
      <c r="A42" s="50">
        <v>0</v>
      </c>
      <c r="C42" s="51" t="s">
        <v>60</v>
      </c>
      <c r="D42" s="54" t="s">
        <v>62</v>
      </c>
    </row>
    <row r="43" spans="1:5" s="50" customFormat="1" hidden="1">
      <c r="A43" s="50">
        <v>0</v>
      </c>
      <c r="C43" s="52" t="s">
        <v>64</v>
      </c>
      <c r="D43" s="54" t="s">
        <v>66</v>
      </c>
    </row>
    <row r="44" spans="1:5" s="50" customFormat="1" hidden="1">
      <c r="A44" s="50">
        <v>0</v>
      </c>
      <c r="C44" s="52" t="s">
        <v>68</v>
      </c>
      <c r="D44" s="54" t="s">
        <v>70</v>
      </c>
    </row>
    <row r="45" spans="1:5" s="50" customFormat="1" hidden="1">
      <c r="A45" s="50">
        <v>0</v>
      </c>
      <c r="C45" s="52" t="s">
        <v>72</v>
      </c>
      <c r="D45" s="54" t="s">
        <v>74</v>
      </c>
    </row>
    <row r="46" spans="1:5" s="50" customFormat="1" hidden="1">
      <c r="A46" s="50">
        <v>0</v>
      </c>
      <c r="C46" s="52"/>
    </row>
    <row r="47" spans="1:5" s="50" customFormat="1" hidden="1">
      <c r="A47" s="50">
        <v>0</v>
      </c>
      <c r="C47" s="51" t="s">
        <v>76</v>
      </c>
      <c r="D47" s="50" t="s">
        <v>78</v>
      </c>
    </row>
    <row r="48" spans="1:5" s="50" customFormat="1" hidden="1">
      <c r="A48" s="50">
        <v>0</v>
      </c>
      <c r="C48" s="52" t="s">
        <v>80</v>
      </c>
      <c r="D48" s="50" t="s">
        <v>82</v>
      </c>
    </row>
    <row r="49" spans="1:4" s="50" customFormat="1" hidden="1">
      <c r="A49" s="50">
        <v>0</v>
      </c>
      <c r="C49" s="52" t="s">
        <v>84</v>
      </c>
      <c r="D49" s="50" t="s">
        <v>86</v>
      </c>
    </row>
    <row r="50" spans="1:4" s="50" customFormat="1" hidden="1">
      <c r="A50" s="50">
        <v>0</v>
      </c>
      <c r="C50" s="52" t="s">
        <v>88</v>
      </c>
      <c r="D50" s="50" t="s">
        <v>90</v>
      </c>
    </row>
    <row r="51" spans="1:4" s="50" customFormat="1" hidden="1">
      <c r="A51" s="50">
        <v>0</v>
      </c>
      <c r="C51" s="52"/>
    </row>
    <row r="52" spans="1:4" s="50" customFormat="1" hidden="1">
      <c r="A52" s="50">
        <v>0</v>
      </c>
      <c r="C52" s="51" t="s">
        <v>92</v>
      </c>
      <c r="D52" s="50" t="s">
        <v>94</v>
      </c>
    </row>
    <row r="53" spans="1:4" s="50" customFormat="1" hidden="1">
      <c r="A53" s="50">
        <v>0</v>
      </c>
      <c r="C53" s="52" t="s">
        <v>96</v>
      </c>
      <c r="D53" s="50" t="s">
        <v>98</v>
      </c>
    </row>
    <row r="54" spans="1:4" s="50" customFormat="1" hidden="1">
      <c r="A54" s="50">
        <v>0</v>
      </c>
      <c r="C54" s="52" t="s">
        <v>100</v>
      </c>
      <c r="D54" s="50" t="s">
        <v>102</v>
      </c>
    </row>
    <row r="55" spans="1:4" s="50" customFormat="1" hidden="1">
      <c r="A55" s="50">
        <v>0</v>
      </c>
      <c r="C55" s="52" t="s">
        <v>104</v>
      </c>
      <c r="D55" s="50" t="s">
        <v>106</v>
      </c>
    </row>
    <row r="56" spans="1:4" s="50" customFormat="1" hidden="1">
      <c r="A56" s="50">
        <v>0</v>
      </c>
      <c r="C56" s="52"/>
    </row>
    <row r="57" spans="1:4" s="50" customFormat="1" hidden="1">
      <c r="A57" s="50">
        <v>0</v>
      </c>
      <c r="C57" s="51" t="s">
        <v>14</v>
      </c>
      <c r="D57" s="50" t="s">
        <v>108</v>
      </c>
    </row>
    <row r="58" spans="1:4" s="50" customFormat="1" hidden="1">
      <c r="A58" s="50">
        <v>0</v>
      </c>
      <c r="C58" s="52" t="s">
        <v>110</v>
      </c>
      <c r="D58" s="50" t="s">
        <v>112</v>
      </c>
    </row>
    <row r="59" spans="1:4" s="50" customFormat="1" hidden="1">
      <c r="A59" s="50">
        <v>0</v>
      </c>
      <c r="C59" s="52" t="s">
        <v>114</v>
      </c>
      <c r="D59" s="50" t="s">
        <v>116</v>
      </c>
    </row>
    <row r="60" spans="1:4" s="50" customFormat="1" hidden="1">
      <c r="A60" s="50">
        <v>0</v>
      </c>
      <c r="C60" s="52" t="s">
        <v>118</v>
      </c>
      <c r="D60" s="50" t="s">
        <v>120</v>
      </c>
    </row>
    <row r="61" spans="1:4" s="50" customFormat="1" hidden="1">
      <c r="A61" s="50">
        <v>0</v>
      </c>
      <c r="C61" s="52"/>
    </row>
    <row r="62" spans="1:4" s="50" customFormat="1" hidden="1">
      <c r="A62" s="50">
        <v>0</v>
      </c>
      <c r="C62" s="55" t="s">
        <v>122</v>
      </c>
    </row>
    <row r="63" spans="1:4" s="50" customFormat="1" hidden="1">
      <c r="A63" s="50">
        <v>0</v>
      </c>
      <c r="C63" s="50" t="s">
        <v>124</v>
      </c>
    </row>
    <row r="64" spans="1:4" s="50" customFormat="1" hidden="1">
      <c r="A64" s="50">
        <v>0</v>
      </c>
      <c r="C64" s="50" t="s">
        <v>126</v>
      </c>
    </row>
    <row r="65" spans="1:3" s="50" customFormat="1" hidden="1">
      <c r="A65" s="50">
        <v>0</v>
      </c>
      <c r="C65" s="50" t="s">
        <v>128</v>
      </c>
    </row>
    <row r="66" spans="1:3" s="50" customFormat="1" hidden="1">
      <c r="A66" s="50">
        <v>0</v>
      </c>
      <c r="C66" s="52"/>
    </row>
    <row r="67" spans="1:3" s="50" customFormat="1" hidden="1">
      <c r="A67" s="50">
        <v>0</v>
      </c>
      <c r="C67" s="55" t="s">
        <v>130</v>
      </c>
    </row>
    <row r="68" spans="1:3" s="50" customFormat="1" hidden="1">
      <c r="A68" s="50">
        <v>0</v>
      </c>
      <c r="C68" s="50" t="s">
        <v>132</v>
      </c>
    </row>
    <row r="69" spans="1:3" s="50" customFormat="1" hidden="1">
      <c r="A69" s="50">
        <v>0</v>
      </c>
      <c r="C69" s="50" t="s">
        <v>134</v>
      </c>
    </row>
    <row r="70" spans="1:3" s="50" customFormat="1" hidden="1">
      <c r="A70" s="50">
        <v>0</v>
      </c>
      <c r="C70" s="50" t="s">
        <v>136</v>
      </c>
    </row>
    <row r="71" spans="1:3" s="50" customFormat="1" hidden="1">
      <c r="A71" s="50">
        <v>0</v>
      </c>
      <c r="C71" s="52"/>
    </row>
    <row r="72" spans="1:3" s="50" customFormat="1" hidden="1">
      <c r="A72" s="50">
        <v>0</v>
      </c>
      <c r="C72" s="55" t="s">
        <v>138</v>
      </c>
    </row>
    <row r="73" spans="1:3" s="50" customFormat="1" hidden="1">
      <c r="A73" s="50">
        <v>0</v>
      </c>
      <c r="C73" s="52" t="s">
        <v>140</v>
      </c>
    </row>
    <row r="74" spans="1:3" s="50" customFormat="1" hidden="1">
      <c r="A74" s="50">
        <v>0</v>
      </c>
      <c r="C74" s="52" t="s">
        <v>142</v>
      </c>
    </row>
    <row r="75" spans="1:3" s="50" customFormat="1" hidden="1">
      <c r="A75" s="50">
        <v>0</v>
      </c>
      <c r="C75" s="52" t="s">
        <v>144</v>
      </c>
    </row>
    <row r="76" spans="1:3" s="50" customFormat="1" hidden="1">
      <c r="A76" s="50">
        <v>0</v>
      </c>
      <c r="C76" s="52"/>
    </row>
    <row r="77" spans="1:3" s="50" customFormat="1" hidden="1">
      <c r="A77" s="50">
        <v>0</v>
      </c>
      <c r="C77" s="55" t="s">
        <v>146</v>
      </c>
    </row>
    <row r="78" spans="1:3" s="50" customFormat="1" hidden="1">
      <c r="A78" s="50">
        <v>0</v>
      </c>
      <c r="C78" s="50" t="s">
        <v>148</v>
      </c>
    </row>
    <row r="79" spans="1:3" s="50" customFormat="1" hidden="1">
      <c r="A79" s="50">
        <v>0</v>
      </c>
      <c r="C79" s="50" t="s">
        <v>150</v>
      </c>
    </row>
    <row r="80" spans="1:3" s="50" customFormat="1" hidden="1">
      <c r="A80" s="50">
        <v>0</v>
      </c>
      <c r="C80" s="52" t="s">
        <v>152</v>
      </c>
    </row>
    <row r="81" spans="1:3" s="50" customFormat="1" hidden="1">
      <c r="A81" s="50">
        <v>0</v>
      </c>
      <c r="C81" s="52"/>
    </row>
    <row r="82" spans="1:3" s="50" customFormat="1">
      <c r="A82" s="50">
        <v>0</v>
      </c>
      <c r="C82" s="56"/>
    </row>
    <row r="83" spans="1:3" s="50" customFormat="1">
      <c r="A83" s="50">
        <v>0</v>
      </c>
      <c r="C83" s="56"/>
    </row>
    <row r="84" spans="1:3" s="50" customFormat="1">
      <c r="A84" s="50">
        <v>0</v>
      </c>
      <c r="C84" s="56"/>
    </row>
    <row r="85" spans="1:3" s="50" customFormat="1">
      <c r="A85" s="50">
        <v>0</v>
      </c>
      <c r="C85" s="56"/>
    </row>
    <row r="86" spans="1:3">
      <c r="C86" s="56"/>
    </row>
    <row r="87" spans="1:3">
      <c r="C87" s="56"/>
    </row>
    <row r="88" spans="1:3">
      <c r="C88" s="56"/>
    </row>
    <row r="89" spans="1:3">
      <c r="C89" s="56"/>
    </row>
    <row r="90" spans="1:3">
      <c r="C90" s="56"/>
    </row>
    <row r="91" spans="1:3">
      <c r="C91" s="56"/>
    </row>
    <row r="92" spans="1:3">
      <c r="C92" s="56"/>
    </row>
    <row r="93" spans="1:3">
      <c r="C93" s="56"/>
    </row>
    <row r="94" spans="1:3">
      <c r="C94" s="56"/>
    </row>
    <row r="95" spans="1:3">
      <c r="C95" s="56"/>
    </row>
    <row r="96" spans="1:3">
      <c r="C96" s="56"/>
    </row>
    <row r="97" spans="3:3">
      <c r="C97" s="56"/>
    </row>
    <row r="98" spans="3:3">
      <c r="C98" s="56"/>
    </row>
    <row r="99" spans="3:3">
      <c r="C99" s="56"/>
    </row>
    <row r="100" spans="3:3">
      <c r="C100" s="56"/>
    </row>
    <row r="101" spans="3:3">
      <c r="C101" s="56"/>
    </row>
    <row r="102" spans="3:3">
      <c r="C102" s="56"/>
    </row>
    <row r="103" spans="3:3">
      <c r="C103" s="56"/>
    </row>
    <row r="104" spans="3:3">
      <c r="C104" s="56"/>
    </row>
    <row r="105" spans="3:3">
      <c r="C105" s="56"/>
    </row>
    <row r="106" spans="3:3">
      <c r="C106" s="56"/>
    </row>
    <row r="107" spans="3:3">
      <c r="C107" s="56"/>
    </row>
  </sheetData>
  <mergeCells count="3">
    <mergeCell ref="A7:A13"/>
    <mergeCell ref="A14:A20"/>
    <mergeCell ref="A21:A27"/>
  </mergeCells>
  <phoneticPr fontId="1" type="noConversion"/>
  <dataValidations count="2">
    <dataValidation type="list" allowBlank="1" sqref="B9:E9 B25:E26 B22:E23 B18:E18 B16:E16 B11:E11">
      <formula1>$C$36:$C$81</formula1>
    </dataValidation>
    <dataValidation type="list" allowBlank="1" sqref="B8:E8 B15:E15">
      <formula1>$A$37:$A$39</formula1>
    </dataValidation>
  </dataValidations>
  <printOptions horizontalCentered="1"/>
  <pageMargins left="0.35" right="0.35" top="0.39" bottom="0.39" header="0" footer="0"/>
  <pageSetup paperSize="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$A$37:$A$85</xm:f>
          </x14:formula1>
          <xm:sqref>WVL982589:WVO982590 WBT982589:WBW982590 VRX982589:VSA982590 VIB982589:VIE982590 UYF982589:UYI982590 UOJ982589:UOM982590 UEN982589:UEQ982590 TUR982589:TUU982590 TKV982589:TKY982590 TAZ982589:TBC982590 SRD982589:SRG982590 SHH982589:SHK982590 RXL982589:RXO982590 RNP982589:RNS982590 RDT982589:RDW982590 QTX982589:QUA982590 QKB982589:QKE982590 QAF982589:QAI982590 PQJ982589:PQM982590 PGN982589:PGQ982590 OWR982589:OWU982590 OMV982589:OMY982590 OCZ982589:ODC982590 NTD982589:NTG982590 NJH982589:NJK982590 MZL982589:MZO982590 MPP982589:MPS982590 MFT982589:MFW982590 LVX982589:LWA982590 LMB982589:LME982590 LCF982589:LCI982590 KSJ982589:KSM982590 KIN982589:KIQ982590 JYR982589:JYU982590 JOV982589:JOY982590 JEZ982589:JFC982590 IVD982589:IVG982590 ILH982589:ILK982590 IBL982589:IBO982590 HRP982589:HRS982590 HHT982589:HHW982590 GXX982589:GYA982590 GOB982589:GOE982590 GEF982589:GEI982590 FUJ982589:FUM982590 FKN982589:FKQ982590 FAR982589:FAU982590 EQV982589:EQY982590 EGZ982589:EHC982590 DXD982589:DXG982590 DNH982589:DNK982590 DDL982589:DDO982590 CTP982589:CTS982590 CJT982589:CJW982590 BZX982589:CAA982590 BQB982589:BQE982590 BGF982589:BGI982590 AWJ982589:AWM982590 AMN982589:AMQ982590 ACR982589:ACU982590 SV982589:SY982590 IZ982589:JC982590 WVL917053:WVO917054 WLP917053:WLS917054 WBT917053:WBW917054 VRX917053:VSA917054 VIB917053:VIE917054 UYF917053:UYI917054 UOJ917053:UOM917054 UEN917053:UEQ917054 TUR917053:TUU917054 TKV917053:TKY917054 TAZ917053:TBC917054 SRD917053:SRG917054 SHH917053:SHK917054 RXL917053:RXO917054 RNP917053:RNS917054 RDT917053:RDW917054 QTX917053:QUA917054 QKB917053:QKE917054 QAF917053:QAI917054 PQJ917053:PQM917054 PGN917053:PGQ917054 OWR917053:OWU917054 OMV917053:OMY917054 OCZ917053:ODC917054 NTD917053:NTG917054 NJH917053:NJK917054 MZL917053:MZO917054 MPP917053:MPS917054 MFT917053:MFW917054 LVX917053:LWA917054 LMB917053:LME917054 LCF917053:LCI917054 KSJ917053:KSM917054 KIN917053:KIQ917054 JYR917053:JYU917054 JOV917053:JOY917054 JEZ917053:JFC917054 IVD917053:IVG917054 ILH917053:ILK917054 IBL917053:IBO917054 HRP917053:HRS917054 HHT917053:HHW917054 GXX917053:GYA917054 GOB917053:GOE917054 GEF917053:GEI917054 FUJ917053:FUM917054 FKN917053:FKQ917054 FAR917053:FAU917054 EQV917053:EQY917054 EGZ917053:EHC917054 DXD917053:DXG917054 DNH917053:DNK917054 DDL917053:DDO917054 CTP917053:CTS917054 CJT917053:CJW917054 BZX917053:CAA917054 BQB917053:BQE917054 BGF917053:BGI917054 AWJ917053:AWM917054 AMN917053:AMQ917054 ACR917053:ACU917054 SV917053:SY917054 IZ917053:JC917054 WVL851517:WVO851518 WLP851517:WLS851518 WBT851517:WBW851518 VRX851517:VSA851518 VIB851517:VIE851518 UYF851517:UYI851518 UOJ851517:UOM851518 UEN851517:UEQ851518 TUR851517:TUU851518 TKV851517:TKY851518 TAZ851517:TBC851518 SRD851517:SRG851518 SHH851517:SHK851518 RXL851517:RXO851518 RNP851517:RNS851518 RDT851517:RDW851518 QTX851517:QUA851518 QKB851517:QKE851518 QAF851517:QAI851518 PQJ851517:PQM851518 PGN851517:PGQ851518 OWR851517:OWU851518 OMV851517:OMY851518 OCZ851517:ODC851518 NTD851517:NTG851518 NJH851517:NJK851518 MZL851517:MZO851518 MPP851517:MPS851518 MFT851517:MFW851518 LVX851517:LWA851518 LMB851517:LME851518 LCF851517:LCI851518 KSJ851517:KSM851518 KIN851517:KIQ851518 JYR851517:JYU851518 JOV851517:JOY851518 JEZ851517:JFC851518 IVD851517:IVG851518 ILH851517:ILK851518 IBL851517:IBO851518 HRP851517:HRS851518 HHT851517:HHW851518 GXX851517:GYA851518 GOB851517:GOE851518 GEF851517:GEI851518 FUJ851517:FUM851518 FKN851517:FKQ851518 FAR851517:FAU851518 EQV851517:EQY851518 EGZ851517:EHC851518 DXD851517:DXG851518 DNH851517:DNK851518 DDL851517:DDO851518 CTP851517:CTS851518 CJT851517:CJW851518 BZX851517:CAA851518 BQB851517:BQE851518 BGF851517:BGI851518 AWJ851517:AWM851518 AMN851517:AMQ851518 ACR851517:ACU851518 SV851517:SY851518 IZ851517:JC851518 WVL785981:WVO785982 WLP785981:WLS785982 WBT785981:WBW785982 VRX785981:VSA785982 VIB785981:VIE785982 UYF785981:UYI785982 UOJ785981:UOM785982 UEN785981:UEQ785982 TUR785981:TUU785982 TKV785981:TKY785982 TAZ785981:TBC785982 SRD785981:SRG785982 SHH785981:SHK785982 RXL785981:RXO785982 RNP785981:RNS785982 RDT785981:RDW785982 QTX785981:QUA785982 QKB785981:QKE785982 QAF785981:QAI785982 PQJ785981:PQM785982 PGN785981:PGQ785982 OWR785981:OWU785982 OMV785981:OMY785982 OCZ785981:ODC785982 NTD785981:NTG785982 NJH785981:NJK785982 MZL785981:MZO785982 MPP785981:MPS785982 MFT785981:MFW785982 LVX785981:LWA785982 LMB785981:LME785982 LCF785981:LCI785982 KSJ785981:KSM785982 KIN785981:KIQ785982 JYR785981:JYU785982 JOV785981:JOY785982 JEZ785981:JFC785982 IVD785981:IVG785982 ILH785981:ILK785982 IBL785981:IBO785982 HRP785981:HRS785982 HHT785981:HHW785982 GXX785981:GYA785982 GOB785981:GOE785982 GEF785981:GEI785982 FUJ785981:FUM785982 FKN785981:FKQ785982 FAR785981:FAU785982 EQV785981:EQY785982 EGZ785981:EHC785982 DXD785981:DXG785982 DNH785981:DNK785982 DDL785981:DDO785982 CTP785981:CTS785982 CJT785981:CJW785982 BZX785981:CAA785982 BQB785981:BQE785982 BGF785981:BGI785982 AWJ785981:AWM785982 AMN785981:AMQ785982 ACR785981:ACU785982 SV785981:SY785982 IZ785981:JC785982 WVL720445:WVO720446 WLP720445:WLS720446 WBT720445:WBW720446 VRX720445:VSA720446 VIB720445:VIE720446 UYF720445:UYI720446 UOJ720445:UOM720446 UEN720445:UEQ720446 TUR720445:TUU720446 TKV720445:TKY720446 TAZ720445:TBC720446 SRD720445:SRG720446 SHH720445:SHK720446 RXL720445:RXO720446 RNP720445:RNS720446 RDT720445:RDW720446 QTX720445:QUA720446 QKB720445:QKE720446 QAF720445:QAI720446 PQJ720445:PQM720446 PGN720445:PGQ720446 OWR720445:OWU720446 OMV720445:OMY720446 OCZ720445:ODC720446 NTD720445:NTG720446 NJH720445:NJK720446 MZL720445:MZO720446 MPP720445:MPS720446 MFT720445:MFW720446 LVX720445:LWA720446 LMB720445:LME720446 LCF720445:LCI720446 KSJ720445:KSM720446 KIN720445:KIQ720446 JYR720445:JYU720446 JOV720445:JOY720446 JEZ720445:JFC720446 IVD720445:IVG720446 ILH720445:ILK720446 IBL720445:IBO720446 HRP720445:HRS720446 HHT720445:HHW720446 GXX720445:GYA720446 GOB720445:GOE720446 GEF720445:GEI720446 FUJ720445:FUM720446 FKN720445:FKQ720446 FAR720445:FAU720446 EQV720445:EQY720446 EGZ720445:EHC720446 DXD720445:DXG720446 DNH720445:DNK720446 DDL720445:DDO720446 CTP720445:CTS720446 CJT720445:CJW720446 BZX720445:CAA720446 BQB720445:BQE720446 BGF720445:BGI720446 AWJ720445:AWM720446 AMN720445:AMQ720446 ACR720445:ACU720446 SV720445:SY720446 IZ720445:JC720446 WVL654909:WVO654910 WLP654909:WLS654910 WBT654909:WBW654910 VRX654909:VSA654910 VIB654909:VIE654910 UYF654909:UYI654910 UOJ654909:UOM654910 UEN654909:UEQ654910 TUR654909:TUU654910 TKV654909:TKY654910 TAZ654909:TBC654910 SRD654909:SRG654910 SHH654909:SHK654910 RXL654909:RXO654910 RNP654909:RNS654910 RDT654909:RDW654910 QTX654909:QUA654910 QKB654909:QKE654910 QAF654909:QAI654910 PQJ654909:PQM654910 PGN654909:PGQ654910 OWR654909:OWU654910 OMV654909:OMY654910 OCZ654909:ODC654910 NTD654909:NTG654910 NJH654909:NJK654910 MZL654909:MZO654910 MPP654909:MPS654910 MFT654909:MFW654910 LVX654909:LWA654910 LMB654909:LME654910 LCF654909:LCI654910 KSJ654909:KSM654910 KIN654909:KIQ654910 JYR654909:JYU654910 JOV654909:JOY654910 JEZ654909:JFC654910 IVD654909:IVG654910 ILH654909:ILK654910 IBL654909:IBO654910 HRP654909:HRS654910 HHT654909:HHW654910 GXX654909:GYA654910 GOB654909:GOE654910 GEF654909:GEI654910 FUJ654909:FUM654910 FKN654909:FKQ654910 FAR654909:FAU654910 EQV654909:EQY654910 EGZ654909:EHC654910 DXD654909:DXG654910 DNH654909:DNK654910 DDL654909:DDO654910 CTP654909:CTS654910 CJT654909:CJW654910 BZX654909:CAA654910 BQB654909:BQE654910 BGF654909:BGI654910 AWJ654909:AWM654910 AMN654909:AMQ654910 ACR654909:ACU654910 SV654909:SY654910 IZ654909:JC654910 WVL589373:WVO589374 WLP589373:WLS589374 WBT589373:WBW589374 VRX589373:VSA589374 VIB589373:VIE589374 UYF589373:UYI589374 UOJ589373:UOM589374 UEN589373:UEQ589374 TUR589373:TUU589374 TKV589373:TKY589374 TAZ589373:TBC589374 SRD589373:SRG589374 SHH589373:SHK589374 RXL589373:RXO589374 RNP589373:RNS589374 RDT589373:RDW589374 QTX589373:QUA589374 QKB589373:QKE589374 QAF589373:QAI589374 PQJ589373:PQM589374 PGN589373:PGQ589374 OWR589373:OWU589374 OMV589373:OMY589374 OCZ589373:ODC589374 NTD589373:NTG589374 NJH589373:NJK589374 MZL589373:MZO589374 MPP589373:MPS589374 MFT589373:MFW589374 LVX589373:LWA589374 LMB589373:LME589374 LCF589373:LCI589374 KSJ589373:KSM589374 KIN589373:KIQ589374 JYR589373:JYU589374 JOV589373:JOY589374 JEZ589373:JFC589374 IVD589373:IVG589374 ILH589373:ILK589374 IBL589373:IBO589374 HRP589373:HRS589374 HHT589373:HHW589374 GXX589373:GYA589374 GOB589373:GOE589374 GEF589373:GEI589374 FUJ589373:FUM589374 FKN589373:FKQ589374 FAR589373:FAU589374 EQV589373:EQY589374 EGZ589373:EHC589374 DXD589373:DXG589374 DNH589373:DNK589374 DDL589373:DDO589374 CTP589373:CTS589374 CJT589373:CJW589374 BZX589373:CAA589374 BQB589373:BQE589374 BGF589373:BGI589374 AWJ589373:AWM589374 AMN589373:AMQ589374 ACR589373:ACU589374 SV589373:SY589374 IZ589373:JC589374 WVL523837:WVO523838 WLP523837:WLS523838 WBT523837:WBW523838 VRX523837:VSA523838 VIB523837:VIE523838 UYF523837:UYI523838 UOJ523837:UOM523838 UEN523837:UEQ523838 TUR523837:TUU523838 TKV523837:TKY523838 TAZ523837:TBC523838 SRD523837:SRG523838 SHH523837:SHK523838 RXL523837:RXO523838 RNP523837:RNS523838 RDT523837:RDW523838 QTX523837:QUA523838 QKB523837:QKE523838 QAF523837:QAI523838 PQJ523837:PQM523838 PGN523837:PGQ523838 OWR523837:OWU523838 OMV523837:OMY523838 OCZ523837:ODC523838 NTD523837:NTG523838 NJH523837:NJK523838 MZL523837:MZO523838 MPP523837:MPS523838 MFT523837:MFW523838 LVX523837:LWA523838 LMB523837:LME523838 LCF523837:LCI523838 KSJ523837:KSM523838 KIN523837:KIQ523838 JYR523837:JYU523838 JOV523837:JOY523838 JEZ523837:JFC523838 IVD523837:IVG523838 ILH523837:ILK523838 IBL523837:IBO523838 HRP523837:HRS523838 HHT523837:HHW523838 GXX523837:GYA523838 GOB523837:GOE523838 GEF523837:GEI523838 FUJ523837:FUM523838 FKN523837:FKQ523838 FAR523837:FAU523838 EQV523837:EQY523838 EGZ523837:EHC523838 DXD523837:DXG523838 DNH523837:DNK523838 DDL523837:DDO523838 CTP523837:CTS523838 CJT523837:CJW523838 BZX523837:CAA523838 BQB523837:BQE523838 BGF523837:BGI523838 AWJ523837:AWM523838 AMN523837:AMQ523838 ACR523837:ACU523838 SV523837:SY523838 IZ523837:JC523838 WVL458301:WVO458302 WLP458301:WLS458302 WBT458301:WBW458302 VRX458301:VSA458302 VIB458301:VIE458302 UYF458301:UYI458302 UOJ458301:UOM458302 UEN458301:UEQ458302 TUR458301:TUU458302 TKV458301:TKY458302 TAZ458301:TBC458302 SRD458301:SRG458302 SHH458301:SHK458302 RXL458301:RXO458302 RNP458301:RNS458302 RDT458301:RDW458302 QTX458301:QUA458302 QKB458301:QKE458302 QAF458301:QAI458302 PQJ458301:PQM458302 PGN458301:PGQ458302 OWR458301:OWU458302 OMV458301:OMY458302 OCZ458301:ODC458302 NTD458301:NTG458302 NJH458301:NJK458302 MZL458301:MZO458302 MPP458301:MPS458302 MFT458301:MFW458302 LVX458301:LWA458302 LMB458301:LME458302 LCF458301:LCI458302 KSJ458301:KSM458302 KIN458301:KIQ458302 JYR458301:JYU458302 JOV458301:JOY458302 JEZ458301:JFC458302 IVD458301:IVG458302 ILH458301:ILK458302 IBL458301:IBO458302 HRP458301:HRS458302 HHT458301:HHW458302 GXX458301:GYA458302 GOB458301:GOE458302 GEF458301:GEI458302 FUJ458301:FUM458302 FKN458301:FKQ458302 FAR458301:FAU458302 EQV458301:EQY458302 EGZ458301:EHC458302 DXD458301:DXG458302 DNH458301:DNK458302 DDL458301:DDO458302 CTP458301:CTS458302 CJT458301:CJW458302 BZX458301:CAA458302 BQB458301:BQE458302 BGF458301:BGI458302 AWJ458301:AWM458302 AMN458301:AMQ458302 ACR458301:ACU458302 SV458301:SY458302 IZ458301:JC458302 WVL392765:WVO392766 WLP392765:WLS392766 WBT392765:WBW392766 VRX392765:VSA392766 VIB392765:VIE392766 UYF392765:UYI392766 UOJ392765:UOM392766 UEN392765:UEQ392766 TUR392765:TUU392766 TKV392765:TKY392766 TAZ392765:TBC392766 SRD392765:SRG392766 SHH392765:SHK392766 RXL392765:RXO392766 RNP392765:RNS392766 RDT392765:RDW392766 QTX392765:QUA392766 QKB392765:QKE392766 QAF392765:QAI392766 PQJ392765:PQM392766 PGN392765:PGQ392766 OWR392765:OWU392766 OMV392765:OMY392766 OCZ392765:ODC392766 NTD392765:NTG392766 NJH392765:NJK392766 MZL392765:MZO392766 MPP392765:MPS392766 MFT392765:MFW392766 LVX392765:LWA392766 LMB392765:LME392766 LCF392765:LCI392766 KSJ392765:KSM392766 KIN392765:KIQ392766 JYR392765:JYU392766 JOV392765:JOY392766 JEZ392765:JFC392766 IVD392765:IVG392766 ILH392765:ILK392766 IBL392765:IBO392766 HRP392765:HRS392766 HHT392765:HHW392766 GXX392765:GYA392766 GOB392765:GOE392766 GEF392765:GEI392766 FUJ392765:FUM392766 FKN392765:FKQ392766 FAR392765:FAU392766 EQV392765:EQY392766 EGZ392765:EHC392766 DXD392765:DXG392766 DNH392765:DNK392766 DDL392765:DDO392766 CTP392765:CTS392766 CJT392765:CJW392766 BZX392765:CAA392766 BQB392765:BQE392766 BGF392765:BGI392766 AWJ392765:AWM392766 AMN392765:AMQ392766 ACR392765:ACU392766 SV392765:SY392766 IZ392765:JC392766 WVL327229:WVO327230 WLP327229:WLS327230 WBT327229:WBW327230 VRX327229:VSA327230 VIB327229:VIE327230 UYF327229:UYI327230 UOJ327229:UOM327230 UEN327229:UEQ327230 TUR327229:TUU327230 TKV327229:TKY327230 TAZ327229:TBC327230 SRD327229:SRG327230 SHH327229:SHK327230 RXL327229:RXO327230 RNP327229:RNS327230 RDT327229:RDW327230 QTX327229:QUA327230 QKB327229:QKE327230 QAF327229:QAI327230 PQJ327229:PQM327230 PGN327229:PGQ327230 OWR327229:OWU327230 OMV327229:OMY327230 OCZ327229:ODC327230 NTD327229:NTG327230 NJH327229:NJK327230 MZL327229:MZO327230 MPP327229:MPS327230 MFT327229:MFW327230 LVX327229:LWA327230 LMB327229:LME327230 LCF327229:LCI327230 KSJ327229:KSM327230 KIN327229:KIQ327230 JYR327229:JYU327230 JOV327229:JOY327230 JEZ327229:JFC327230 IVD327229:IVG327230 ILH327229:ILK327230 IBL327229:IBO327230 HRP327229:HRS327230 HHT327229:HHW327230 GXX327229:GYA327230 GOB327229:GOE327230 GEF327229:GEI327230 FUJ327229:FUM327230 FKN327229:FKQ327230 FAR327229:FAU327230 EQV327229:EQY327230 EGZ327229:EHC327230 DXD327229:DXG327230 DNH327229:DNK327230 DDL327229:DDO327230 CTP327229:CTS327230 CJT327229:CJW327230 BZX327229:CAA327230 BQB327229:BQE327230 BGF327229:BGI327230 AWJ327229:AWM327230 AMN327229:AMQ327230 ACR327229:ACU327230 SV327229:SY327230 IZ327229:JC327230 WVL261693:WVO261694 WLP261693:WLS261694 WBT261693:WBW261694 VRX261693:VSA261694 VIB261693:VIE261694 UYF261693:UYI261694 UOJ261693:UOM261694 UEN261693:UEQ261694 TUR261693:TUU261694 TKV261693:TKY261694 TAZ261693:TBC261694 SRD261693:SRG261694 SHH261693:SHK261694 RXL261693:RXO261694 RNP261693:RNS261694 RDT261693:RDW261694 QTX261693:QUA261694 QKB261693:QKE261694 QAF261693:QAI261694 PQJ261693:PQM261694 PGN261693:PGQ261694 OWR261693:OWU261694 OMV261693:OMY261694 OCZ261693:ODC261694 NTD261693:NTG261694 NJH261693:NJK261694 MZL261693:MZO261694 MPP261693:MPS261694 MFT261693:MFW261694 LVX261693:LWA261694 LMB261693:LME261694 LCF261693:LCI261694 KSJ261693:KSM261694 KIN261693:KIQ261694 JYR261693:JYU261694 JOV261693:JOY261694 JEZ261693:JFC261694 IVD261693:IVG261694 ILH261693:ILK261694 IBL261693:IBO261694 HRP261693:HRS261694 HHT261693:HHW261694 GXX261693:GYA261694 GOB261693:GOE261694 GEF261693:GEI261694 FUJ261693:FUM261694 FKN261693:FKQ261694 FAR261693:FAU261694 EQV261693:EQY261694 EGZ261693:EHC261694 DXD261693:DXG261694 DNH261693:DNK261694 DDL261693:DDO261694 CTP261693:CTS261694 CJT261693:CJW261694 BZX261693:CAA261694 BQB261693:BQE261694 BGF261693:BGI261694 AWJ261693:AWM261694 AMN261693:AMQ261694 ACR261693:ACU261694 SV261693:SY261694 IZ261693:JC261694 WVL196157:WVO196158 WLP196157:WLS196158 WBT196157:WBW196158 VRX196157:VSA196158 VIB196157:VIE196158 UYF196157:UYI196158 UOJ196157:UOM196158 UEN196157:UEQ196158 TUR196157:TUU196158 TKV196157:TKY196158 TAZ196157:TBC196158 SRD196157:SRG196158 SHH196157:SHK196158 RXL196157:RXO196158 RNP196157:RNS196158 RDT196157:RDW196158 QTX196157:QUA196158 QKB196157:QKE196158 QAF196157:QAI196158 PQJ196157:PQM196158 PGN196157:PGQ196158 OWR196157:OWU196158 OMV196157:OMY196158 OCZ196157:ODC196158 NTD196157:NTG196158 NJH196157:NJK196158 MZL196157:MZO196158 MPP196157:MPS196158 MFT196157:MFW196158 LVX196157:LWA196158 LMB196157:LME196158 LCF196157:LCI196158 KSJ196157:KSM196158 KIN196157:KIQ196158 JYR196157:JYU196158 JOV196157:JOY196158 JEZ196157:JFC196158 IVD196157:IVG196158 ILH196157:ILK196158 IBL196157:IBO196158 HRP196157:HRS196158 HHT196157:HHW196158 GXX196157:GYA196158 GOB196157:GOE196158 GEF196157:GEI196158 FUJ196157:FUM196158 FKN196157:FKQ196158 FAR196157:FAU196158 EQV196157:EQY196158 EGZ196157:EHC196158 DXD196157:DXG196158 DNH196157:DNK196158 DDL196157:DDO196158 CTP196157:CTS196158 CJT196157:CJW196158 BZX196157:CAA196158 BQB196157:BQE196158 BGF196157:BGI196158 AWJ196157:AWM196158 AMN196157:AMQ196158 ACR196157:ACU196158 SV196157:SY196158 IZ196157:JC196158 WVL130621:WVO130622 WLP130621:WLS130622 WBT130621:WBW130622 VRX130621:VSA130622 VIB130621:VIE130622 UYF130621:UYI130622 UOJ130621:UOM130622 UEN130621:UEQ130622 TUR130621:TUU130622 TKV130621:TKY130622 TAZ130621:TBC130622 SRD130621:SRG130622 SHH130621:SHK130622 RXL130621:RXO130622 RNP130621:RNS130622 RDT130621:RDW130622 QTX130621:QUA130622 QKB130621:QKE130622 QAF130621:QAI130622 PQJ130621:PQM130622 PGN130621:PGQ130622 OWR130621:OWU130622 OMV130621:OMY130622 OCZ130621:ODC130622 NTD130621:NTG130622 NJH130621:NJK130622 MZL130621:MZO130622 MPP130621:MPS130622 MFT130621:MFW130622 LVX130621:LWA130622 LMB130621:LME130622 LCF130621:LCI130622 KSJ130621:KSM130622 KIN130621:KIQ130622 JYR130621:JYU130622 JOV130621:JOY130622 JEZ130621:JFC130622 IVD130621:IVG130622 ILH130621:ILK130622 IBL130621:IBO130622 HRP130621:HRS130622 HHT130621:HHW130622 GXX130621:GYA130622 GOB130621:GOE130622 GEF130621:GEI130622 FUJ130621:FUM130622 FKN130621:FKQ130622 FAR130621:FAU130622 EQV130621:EQY130622 EGZ130621:EHC130622 DXD130621:DXG130622 DNH130621:DNK130622 DDL130621:DDO130622 CTP130621:CTS130622 CJT130621:CJW130622 BZX130621:CAA130622 BQB130621:BQE130622 BGF130621:BGI130622 AWJ130621:AWM130622 AMN130621:AMQ130622 ACR130621:ACU130622 SV130621:SY130622 IZ130621:JC130622 WVL65085:WVO65086 WLP65085:WLS65086 WBT65085:WBW65086 VRX65085:VSA65086 VIB65085:VIE65086 UYF65085:UYI65086 UOJ65085:UOM65086 UEN65085:UEQ65086 TUR65085:TUU65086 TKV65085:TKY65086 TAZ65085:TBC65086 SRD65085:SRG65086 SHH65085:SHK65086 RXL65085:RXO65086 RNP65085:RNS65086 RDT65085:RDW65086 QTX65085:QUA65086 QKB65085:QKE65086 QAF65085:QAI65086 PQJ65085:PQM65086 PGN65085:PGQ65086 OWR65085:OWU65086 OMV65085:OMY65086 OCZ65085:ODC65086 NTD65085:NTG65086 NJH65085:NJK65086 MZL65085:MZO65086 MPP65085:MPS65086 MFT65085:MFW65086 LVX65085:LWA65086 LMB65085:LME65086 LCF65085:LCI65086 KSJ65085:KSM65086 KIN65085:KIQ65086 JYR65085:JYU65086 JOV65085:JOY65086 JEZ65085:JFC65086 IVD65085:IVG65086 ILH65085:ILK65086 IBL65085:IBO65086 HRP65085:HRS65086 HHT65085:HHW65086 GXX65085:GYA65086 GOB65085:GOE65086 GEF65085:GEI65086 FUJ65085:FUM65086 FKN65085:FKQ65086 FAR65085:FAU65086 EQV65085:EQY65086 EGZ65085:EHC65086 DXD65085:DXG65086 DNH65085:DNK65086 DDL65085:DDO65086 CTP65085:CTS65086 CJT65085:CJW65086 BZX65085:CAA65086 BQB65085:BQE65086 BGF65085:BGI65086 AWJ65085:AWM65086 AMN65085:AMQ65086 ACR65085:ACU65086 SV65085:SY65086 IZ65085:JC65086 WVL982586:WVO982587 WLP982586:WLS982587 WBT982586:WBW982587 VRX982586:VSA982587 VIB982586:VIE982587 UYF982586:UYI982587 UOJ982586:UOM982587 UEN982586:UEQ982587 TUR982586:TUU982587 TKV982586:TKY982587 TAZ982586:TBC982587 SRD982586:SRG982587 SHH982586:SHK982587 RXL982586:RXO982587 RNP982586:RNS982587 RDT982586:RDW982587 QTX982586:QUA982587 QKB982586:QKE982587 QAF982586:QAI982587 PQJ982586:PQM982587 PGN982586:PGQ982587 OWR982586:OWU982587 OMV982586:OMY982587 OCZ982586:ODC982587 NTD982586:NTG982587 NJH982586:NJK982587 MZL982586:MZO982587 MPP982586:MPS982587 MFT982586:MFW982587 LVX982586:LWA982587 LMB982586:LME982587 LCF982586:LCI982587 KSJ982586:KSM982587 KIN982586:KIQ982587 JYR982586:JYU982587 JOV982586:JOY982587 JEZ982586:JFC982587 IVD982586:IVG982587 ILH982586:ILK982587 IBL982586:IBO982587 HRP982586:HRS982587 HHT982586:HHW982587 GXX982586:GYA982587 GOB982586:GOE982587 GEF982586:GEI982587 FUJ982586:FUM982587 FKN982586:FKQ982587 FAR982586:FAU982587 EQV982586:EQY982587 EGZ982586:EHC982587 DXD982586:DXG982587 DNH982586:DNK982587 DDL982586:DDO982587 CTP982586:CTS982587 CJT982586:CJW982587 BZX982586:CAA982587 BQB982586:BQE982587 BGF982586:BGI982587 AWJ982586:AWM982587 AMN982586:AMQ982587 ACR982586:ACU982587 SV982586:SY982587 IZ982586:JC982587 WVL917050:WVO917051 WLP917050:WLS917051 WBT917050:WBW917051 VRX917050:VSA917051 VIB917050:VIE917051 UYF917050:UYI917051 UOJ917050:UOM917051 UEN917050:UEQ917051 TUR917050:TUU917051 TKV917050:TKY917051 TAZ917050:TBC917051 SRD917050:SRG917051 SHH917050:SHK917051 RXL917050:RXO917051 RNP917050:RNS917051 RDT917050:RDW917051 QTX917050:QUA917051 QKB917050:QKE917051 QAF917050:QAI917051 PQJ917050:PQM917051 PGN917050:PGQ917051 OWR917050:OWU917051 OMV917050:OMY917051 OCZ917050:ODC917051 NTD917050:NTG917051 NJH917050:NJK917051 MZL917050:MZO917051 MPP917050:MPS917051 MFT917050:MFW917051 LVX917050:LWA917051 LMB917050:LME917051 LCF917050:LCI917051 KSJ917050:KSM917051 KIN917050:KIQ917051 JYR917050:JYU917051 JOV917050:JOY917051 JEZ917050:JFC917051 IVD917050:IVG917051 ILH917050:ILK917051 IBL917050:IBO917051 HRP917050:HRS917051 HHT917050:HHW917051 GXX917050:GYA917051 GOB917050:GOE917051 GEF917050:GEI917051 FUJ917050:FUM917051 FKN917050:FKQ917051 FAR917050:FAU917051 EQV917050:EQY917051 EGZ917050:EHC917051 DXD917050:DXG917051 DNH917050:DNK917051 DDL917050:DDO917051 CTP917050:CTS917051 CJT917050:CJW917051 BZX917050:CAA917051 BQB917050:BQE917051 BGF917050:BGI917051 AWJ917050:AWM917051 AMN917050:AMQ917051 ACR917050:ACU917051 SV917050:SY917051 IZ917050:JC917051 WVL851514:WVO851515 WLP851514:WLS851515 WBT851514:WBW851515 VRX851514:VSA851515 VIB851514:VIE851515 UYF851514:UYI851515 UOJ851514:UOM851515 UEN851514:UEQ851515 TUR851514:TUU851515 TKV851514:TKY851515 TAZ851514:TBC851515 SRD851514:SRG851515 SHH851514:SHK851515 RXL851514:RXO851515 RNP851514:RNS851515 RDT851514:RDW851515 QTX851514:QUA851515 QKB851514:QKE851515 QAF851514:QAI851515 PQJ851514:PQM851515 PGN851514:PGQ851515 OWR851514:OWU851515 OMV851514:OMY851515 OCZ851514:ODC851515 NTD851514:NTG851515 NJH851514:NJK851515 MZL851514:MZO851515 MPP851514:MPS851515 MFT851514:MFW851515 LVX851514:LWA851515 LMB851514:LME851515 LCF851514:LCI851515 KSJ851514:KSM851515 KIN851514:KIQ851515 JYR851514:JYU851515 JOV851514:JOY851515 JEZ851514:JFC851515 IVD851514:IVG851515 ILH851514:ILK851515 IBL851514:IBO851515 HRP851514:HRS851515 HHT851514:HHW851515 GXX851514:GYA851515 GOB851514:GOE851515 GEF851514:GEI851515 FUJ851514:FUM851515 FKN851514:FKQ851515 FAR851514:FAU851515 EQV851514:EQY851515 EGZ851514:EHC851515 DXD851514:DXG851515 DNH851514:DNK851515 DDL851514:DDO851515 CTP851514:CTS851515 CJT851514:CJW851515 BZX851514:CAA851515 BQB851514:BQE851515 BGF851514:BGI851515 AWJ851514:AWM851515 AMN851514:AMQ851515 ACR851514:ACU851515 SV851514:SY851515 IZ851514:JC851515 WVL785978:WVO785979 WLP785978:WLS785979 WBT785978:WBW785979 VRX785978:VSA785979 VIB785978:VIE785979 UYF785978:UYI785979 UOJ785978:UOM785979 UEN785978:UEQ785979 TUR785978:TUU785979 TKV785978:TKY785979 TAZ785978:TBC785979 SRD785978:SRG785979 SHH785978:SHK785979 RXL785978:RXO785979 RNP785978:RNS785979 RDT785978:RDW785979 QTX785978:QUA785979 QKB785978:QKE785979 QAF785978:QAI785979 PQJ785978:PQM785979 PGN785978:PGQ785979 OWR785978:OWU785979 OMV785978:OMY785979 OCZ785978:ODC785979 NTD785978:NTG785979 NJH785978:NJK785979 MZL785978:MZO785979 MPP785978:MPS785979 MFT785978:MFW785979 LVX785978:LWA785979 LMB785978:LME785979 LCF785978:LCI785979 KSJ785978:KSM785979 KIN785978:KIQ785979 JYR785978:JYU785979 JOV785978:JOY785979 JEZ785978:JFC785979 IVD785978:IVG785979 ILH785978:ILK785979 IBL785978:IBO785979 HRP785978:HRS785979 HHT785978:HHW785979 GXX785978:GYA785979 GOB785978:GOE785979 GEF785978:GEI785979 FUJ785978:FUM785979 FKN785978:FKQ785979 FAR785978:FAU785979 EQV785978:EQY785979 EGZ785978:EHC785979 DXD785978:DXG785979 DNH785978:DNK785979 DDL785978:DDO785979 CTP785978:CTS785979 CJT785978:CJW785979 BZX785978:CAA785979 BQB785978:BQE785979 BGF785978:BGI785979 AWJ785978:AWM785979 AMN785978:AMQ785979 ACR785978:ACU785979 SV785978:SY785979 IZ785978:JC785979 WVL720442:WVO720443 WLP720442:WLS720443 WBT720442:WBW720443 VRX720442:VSA720443 VIB720442:VIE720443 UYF720442:UYI720443 UOJ720442:UOM720443 UEN720442:UEQ720443 TUR720442:TUU720443 TKV720442:TKY720443 TAZ720442:TBC720443 SRD720442:SRG720443 SHH720442:SHK720443 RXL720442:RXO720443 RNP720442:RNS720443 RDT720442:RDW720443 QTX720442:QUA720443 QKB720442:QKE720443 QAF720442:QAI720443 PQJ720442:PQM720443 PGN720442:PGQ720443 OWR720442:OWU720443 OMV720442:OMY720443 OCZ720442:ODC720443 NTD720442:NTG720443 NJH720442:NJK720443 MZL720442:MZO720443 MPP720442:MPS720443 MFT720442:MFW720443 LVX720442:LWA720443 LMB720442:LME720443 LCF720442:LCI720443 KSJ720442:KSM720443 KIN720442:KIQ720443 JYR720442:JYU720443 JOV720442:JOY720443 JEZ720442:JFC720443 IVD720442:IVG720443 ILH720442:ILK720443 IBL720442:IBO720443 HRP720442:HRS720443 HHT720442:HHW720443 GXX720442:GYA720443 GOB720442:GOE720443 GEF720442:GEI720443 FUJ720442:FUM720443 FKN720442:FKQ720443 FAR720442:FAU720443 EQV720442:EQY720443 EGZ720442:EHC720443 DXD720442:DXG720443 DNH720442:DNK720443 DDL720442:DDO720443 CTP720442:CTS720443 CJT720442:CJW720443 BZX720442:CAA720443 BQB720442:BQE720443 BGF720442:BGI720443 AWJ720442:AWM720443 AMN720442:AMQ720443 ACR720442:ACU720443 SV720442:SY720443 IZ720442:JC720443 WVL654906:WVO654907 WLP654906:WLS654907 WBT654906:WBW654907 VRX654906:VSA654907 VIB654906:VIE654907 UYF654906:UYI654907 UOJ654906:UOM654907 UEN654906:UEQ654907 TUR654906:TUU654907 TKV654906:TKY654907 TAZ654906:TBC654907 SRD654906:SRG654907 SHH654906:SHK654907 RXL654906:RXO654907 RNP654906:RNS654907 RDT654906:RDW654907 QTX654906:QUA654907 QKB654906:QKE654907 QAF654906:QAI654907 PQJ654906:PQM654907 PGN654906:PGQ654907 OWR654906:OWU654907 OMV654906:OMY654907 OCZ654906:ODC654907 NTD654906:NTG654907 NJH654906:NJK654907 MZL654906:MZO654907 MPP654906:MPS654907 MFT654906:MFW654907 LVX654906:LWA654907 LMB654906:LME654907 LCF654906:LCI654907 KSJ654906:KSM654907 KIN654906:KIQ654907 JYR654906:JYU654907 JOV654906:JOY654907 JEZ654906:JFC654907 IVD654906:IVG654907 ILH654906:ILK654907 IBL654906:IBO654907 HRP654906:HRS654907 HHT654906:HHW654907 GXX654906:GYA654907 GOB654906:GOE654907 GEF654906:GEI654907 FUJ654906:FUM654907 FKN654906:FKQ654907 FAR654906:FAU654907 EQV654906:EQY654907 EGZ654906:EHC654907 DXD654906:DXG654907 DNH654906:DNK654907 DDL654906:DDO654907 CTP654906:CTS654907 CJT654906:CJW654907 BZX654906:CAA654907 BQB654906:BQE654907 BGF654906:BGI654907 AWJ654906:AWM654907 AMN654906:AMQ654907 ACR654906:ACU654907 SV654906:SY654907 IZ654906:JC654907 WVL589370:WVO589371 WLP589370:WLS589371 WBT589370:WBW589371 VRX589370:VSA589371 VIB589370:VIE589371 UYF589370:UYI589371 UOJ589370:UOM589371 UEN589370:UEQ589371 TUR589370:TUU589371 TKV589370:TKY589371 TAZ589370:TBC589371 SRD589370:SRG589371 SHH589370:SHK589371 RXL589370:RXO589371 RNP589370:RNS589371 RDT589370:RDW589371 QTX589370:QUA589371 QKB589370:QKE589371 QAF589370:QAI589371 PQJ589370:PQM589371 PGN589370:PGQ589371 OWR589370:OWU589371 OMV589370:OMY589371 OCZ589370:ODC589371 NTD589370:NTG589371 NJH589370:NJK589371 MZL589370:MZO589371 MPP589370:MPS589371 MFT589370:MFW589371 LVX589370:LWA589371 LMB589370:LME589371 LCF589370:LCI589371 KSJ589370:KSM589371 KIN589370:KIQ589371 JYR589370:JYU589371 JOV589370:JOY589371 JEZ589370:JFC589371 IVD589370:IVG589371 ILH589370:ILK589371 IBL589370:IBO589371 HRP589370:HRS589371 HHT589370:HHW589371 GXX589370:GYA589371 GOB589370:GOE589371 GEF589370:GEI589371 FUJ589370:FUM589371 FKN589370:FKQ589371 FAR589370:FAU589371 EQV589370:EQY589371 EGZ589370:EHC589371 DXD589370:DXG589371 DNH589370:DNK589371 DDL589370:DDO589371 CTP589370:CTS589371 CJT589370:CJW589371 BZX589370:CAA589371 BQB589370:BQE589371 BGF589370:BGI589371 AWJ589370:AWM589371 AMN589370:AMQ589371 ACR589370:ACU589371 SV589370:SY589371 IZ589370:JC589371 WVL523834:WVO523835 WLP523834:WLS523835 WBT523834:WBW523835 VRX523834:VSA523835 VIB523834:VIE523835 UYF523834:UYI523835 UOJ523834:UOM523835 UEN523834:UEQ523835 TUR523834:TUU523835 TKV523834:TKY523835 TAZ523834:TBC523835 SRD523834:SRG523835 SHH523834:SHK523835 RXL523834:RXO523835 RNP523834:RNS523835 RDT523834:RDW523835 QTX523834:QUA523835 QKB523834:QKE523835 QAF523834:QAI523835 PQJ523834:PQM523835 PGN523834:PGQ523835 OWR523834:OWU523835 OMV523834:OMY523835 OCZ523834:ODC523835 NTD523834:NTG523835 NJH523834:NJK523835 MZL523834:MZO523835 MPP523834:MPS523835 MFT523834:MFW523835 LVX523834:LWA523835 LMB523834:LME523835 LCF523834:LCI523835 KSJ523834:KSM523835 KIN523834:KIQ523835 JYR523834:JYU523835 JOV523834:JOY523835 JEZ523834:JFC523835 IVD523834:IVG523835 ILH523834:ILK523835 IBL523834:IBO523835 HRP523834:HRS523835 HHT523834:HHW523835 GXX523834:GYA523835 GOB523834:GOE523835 GEF523834:GEI523835 FUJ523834:FUM523835 FKN523834:FKQ523835 FAR523834:FAU523835 EQV523834:EQY523835 EGZ523834:EHC523835 DXD523834:DXG523835 DNH523834:DNK523835 DDL523834:DDO523835 CTP523834:CTS523835 CJT523834:CJW523835 BZX523834:CAA523835 BQB523834:BQE523835 BGF523834:BGI523835 AWJ523834:AWM523835 AMN523834:AMQ523835 ACR523834:ACU523835 SV523834:SY523835 IZ523834:JC523835 WVL458298:WVO458299 WLP458298:WLS458299 WBT458298:WBW458299 VRX458298:VSA458299 VIB458298:VIE458299 UYF458298:UYI458299 UOJ458298:UOM458299 UEN458298:UEQ458299 TUR458298:TUU458299 TKV458298:TKY458299 TAZ458298:TBC458299 SRD458298:SRG458299 SHH458298:SHK458299 RXL458298:RXO458299 RNP458298:RNS458299 RDT458298:RDW458299 QTX458298:QUA458299 QKB458298:QKE458299 QAF458298:QAI458299 PQJ458298:PQM458299 PGN458298:PGQ458299 OWR458298:OWU458299 OMV458298:OMY458299 OCZ458298:ODC458299 NTD458298:NTG458299 NJH458298:NJK458299 MZL458298:MZO458299 MPP458298:MPS458299 MFT458298:MFW458299 LVX458298:LWA458299 LMB458298:LME458299 LCF458298:LCI458299 KSJ458298:KSM458299 KIN458298:KIQ458299 JYR458298:JYU458299 JOV458298:JOY458299 JEZ458298:JFC458299 IVD458298:IVG458299 ILH458298:ILK458299 IBL458298:IBO458299 HRP458298:HRS458299 HHT458298:HHW458299 GXX458298:GYA458299 GOB458298:GOE458299 GEF458298:GEI458299 FUJ458298:FUM458299 FKN458298:FKQ458299 FAR458298:FAU458299 EQV458298:EQY458299 EGZ458298:EHC458299 DXD458298:DXG458299 DNH458298:DNK458299 DDL458298:DDO458299 CTP458298:CTS458299 CJT458298:CJW458299 BZX458298:CAA458299 BQB458298:BQE458299 BGF458298:BGI458299 AWJ458298:AWM458299 AMN458298:AMQ458299 ACR458298:ACU458299 SV458298:SY458299 IZ458298:JC458299 WVL392762:WVO392763 WLP392762:WLS392763 WBT392762:WBW392763 VRX392762:VSA392763 VIB392762:VIE392763 UYF392762:UYI392763 UOJ392762:UOM392763 UEN392762:UEQ392763 TUR392762:TUU392763 TKV392762:TKY392763 TAZ392762:TBC392763 SRD392762:SRG392763 SHH392762:SHK392763 RXL392762:RXO392763 RNP392762:RNS392763 RDT392762:RDW392763 QTX392762:QUA392763 QKB392762:QKE392763 QAF392762:QAI392763 PQJ392762:PQM392763 PGN392762:PGQ392763 OWR392762:OWU392763 OMV392762:OMY392763 OCZ392762:ODC392763 NTD392762:NTG392763 NJH392762:NJK392763 MZL392762:MZO392763 MPP392762:MPS392763 MFT392762:MFW392763 LVX392762:LWA392763 LMB392762:LME392763 LCF392762:LCI392763 KSJ392762:KSM392763 KIN392762:KIQ392763 JYR392762:JYU392763 JOV392762:JOY392763 JEZ392762:JFC392763 IVD392762:IVG392763 ILH392762:ILK392763 IBL392762:IBO392763 HRP392762:HRS392763 HHT392762:HHW392763 GXX392762:GYA392763 GOB392762:GOE392763 GEF392762:GEI392763 FUJ392762:FUM392763 FKN392762:FKQ392763 FAR392762:FAU392763 EQV392762:EQY392763 EGZ392762:EHC392763 DXD392762:DXG392763 DNH392762:DNK392763 DDL392762:DDO392763 CTP392762:CTS392763 CJT392762:CJW392763 BZX392762:CAA392763 BQB392762:BQE392763 BGF392762:BGI392763 AWJ392762:AWM392763 AMN392762:AMQ392763 ACR392762:ACU392763 SV392762:SY392763 IZ392762:JC392763 WVL327226:WVO327227 WLP327226:WLS327227 WBT327226:WBW327227 VRX327226:VSA327227 VIB327226:VIE327227 UYF327226:UYI327227 UOJ327226:UOM327227 UEN327226:UEQ327227 TUR327226:TUU327227 TKV327226:TKY327227 TAZ327226:TBC327227 SRD327226:SRG327227 SHH327226:SHK327227 RXL327226:RXO327227 RNP327226:RNS327227 RDT327226:RDW327227 QTX327226:QUA327227 QKB327226:QKE327227 QAF327226:QAI327227 PQJ327226:PQM327227 PGN327226:PGQ327227 OWR327226:OWU327227 OMV327226:OMY327227 OCZ327226:ODC327227 NTD327226:NTG327227 NJH327226:NJK327227 MZL327226:MZO327227 MPP327226:MPS327227 MFT327226:MFW327227 LVX327226:LWA327227 LMB327226:LME327227 LCF327226:LCI327227 KSJ327226:KSM327227 KIN327226:KIQ327227 JYR327226:JYU327227 JOV327226:JOY327227 JEZ327226:JFC327227 IVD327226:IVG327227 ILH327226:ILK327227 IBL327226:IBO327227 HRP327226:HRS327227 HHT327226:HHW327227 GXX327226:GYA327227 GOB327226:GOE327227 GEF327226:GEI327227 FUJ327226:FUM327227 FKN327226:FKQ327227 FAR327226:FAU327227 EQV327226:EQY327227 EGZ327226:EHC327227 DXD327226:DXG327227 DNH327226:DNK327227 DDL327226:DDO327227 CTP327226:CTS327227 CJT327226:CJW327227 BZX327226:CAA327227 BQB327226:BQE327227 BGF327226:BGI327227 AWJ327226:AWM327227 AMN327226:AMQ327227 ACR327226:ACU327227 SV327226:SY327227 IZ327226:JC327227 WVL261690:WVO261691 WLP261690:WLS261691 WBT261690:WBW261691 VRX261690:VSA261691 VIB261690:VIE261691 UYF261690:UYI261691 UOJ261690:UOM261691 UEN261690:UEQ261691 TUR261690:TUU261691 TKV261690:TKY261691 TAZ261690:TBC261691 SRD261690:SRG261691 SHH261690:SHK261691 RXL261690:RXO261691 RNP261690:RNS261691 RDT261690:RDW261691 QTX261690:QUA261691 QKB261690:QKE261691 QAF261690:QAI261691 PQJ261690:PQM261691 PGN261690:PGQ261691 OWR261690:OWU261691 OMV261690:OMY261691 OCZ261690:ODC261691 NTD261690:NTG261691 NJH261690:NJK261691 MZL261690:MZO261691 MPP261690:MPS261691 MFT261690:MFW261691 LVX261690:LWA261691 LMB261690:LME261691 LCF261690:LCI261691 KSJ261690:KSM261691 KIN261690:KIQ261691 JYR261690:JYU261691 JOV261690:JOY261691 JEZ261690:JFC261691 IVD261690:IVG261691 ILH261690:ILK261691 IBL261690:IBO261691 HRP261690:HRS261691 HHT261690:HHW261691 GXX261690:GYA261691 GOB261690:GOE261691 GEF261690:GEI261691 FUJ261690:FUM261691 FKN261690:FKQ261691 FAR261690:FAU261691 EQV261690:EQY261691 EGZ261690:EHC261691 DXD261690:DXG261691 DNH261690:DNK261691 DDL261690:DDO261691 CTP261690:CTS261691 CJT261690:CJW261691 BZX261690:CAA261691 BQB261690:BQE261691 BGF261690:BGI261691 AWJ261690:AWM261691 AMN261690:AMQ261691 ACR261690:ACU261691 SV261690:SY261691 IZ261690:JC261691 WVL196154:WVO196155 WLP196154:WLS196155 WBT196154:WBW196155 VRX196154:VSA196155 VIB196154:VIE196155 UYF196154:UYI196155 UOJ196154:UOM196155 UEN196154:UEQ196155 TUR196154:TUU196155 TKV196154:TKY196155 TAZ196154:TBC196155 SRD196154:SRG196155 SHH196154:SHK196155 RXL196154:RXO196155 RNP196154:RNS196155 RDT196154:RDW196155 QTX196154:QUA196155 QKB196154:QKE196155 QAF196154:QAI196155 PQJ196154:PQM196155 PGN196154:PGQ196155 OWR196154:OWU196155 OMV196154:OMY196155 OCZ196154:ODC196155 NTD196154:NTG196155 NJH196154:NJK196155 MZL196154:MZO196155 MPP196154:MPS196155 MFT196154:MFW196155 LVX196154:LWA196155 LMB196154:LME196155 LCF196154:LCI196155 KSJ196154:KSM196155 KIN196154:KIQ196155 JYR196154:JYU196155 JOV196154:JOY196155 JEZ196154:JFC196155 IVD196154:IVG196155 ILH196154:ILK196155 IBL196154:IBO196155 HRP196154:HRS196155 HHT196154:HHW196155 GXX196154:GYA196155 GOB196154:GOE196155 GEF196154:GEI196155 FUJ196154:FUM196155 FKN196154:FKQ196155 FAR196154:FAU196155 EQV196154:EQY196155 EGZ196154:EHC196155 DXD196154:DXG196155 DNH196154:DNK196155 DDL196154:DDO196155 CTP196154:CTS196155 CJT196154:CJW196155 BZX196154:CAA196155 BQB196154:BQE196155 BGF196154:BGI196155 AWJ196154:AWM196155 AMN196154:AMQ196155 ACR196154:ACU196155 SV196154:SY196155 IZ196154:JC196155 WVL130618:WVO130619 WLP130618:WLS130619 WBT130618:WBW130619 VRX130618:VSA130619 VIB130618:VIE130619 UYF130618:UYI130619 UOJ130618:UOM130619 UEN130618:UEQ130619 TUR130618:TUU130619 TKV130618:TKY130619 TAZ130618:TBC130619 SRD130618:SRG130619 SHH130618:SHK130619 RXL130618:RXO130619 RNP130618:RNS130619 RDT130618:RDW130619 QTX130618:QUA130619 QKB130618:QKE130619 QAF130618:QAI130619 PQJ130618:PQM130619 PGN130618:PGQ130619 OWR130618:OWU130619 OMV130618:OMY130619 OCZ130618:ODC130619 NTD130618:NTG130619 NJH130618:NJK130619 MZL130618:MZO130619 MPP130618:MPS130619 MFT130618:MFW130619 LVX130618:LWA130619 LMB130618:LME130619 LCF130618:LCI130619 KSJ130618:KSM130619 KIN130618:KIQ130619 JYR130618:JYU130619 JOV130618:JOY130619 JEZ130618:JFC130619 IVD130618:IVG130619 ILH130618:ILK130619 IBL130618:IBO130619 HRP130618:HRS130619 HHT130618:HHW130619 GXX130618:GYA130619 GOB130618:GOE130619 GEF130618:GEI130619 FUJ130618:FUM130619 FKN130618:FKQ130619 FAR130618:FAU130619 EQV130618:EQY130619 EGZ130618:EHC130619 DXD130618:DXG130619 DNH130618:DNK130619 DDL130618:DDO130619 CTP130618:CTS130619 CJT130618:CJW130619 BZX130618:CAA130619 BQB130618:BQE130619 BGF130618:BGI130619 AWJ130618:AWM130619 AMN130618:AMQ130619 ACR130618:ACU130619 SV130618:SY130619 IZ130618:JC130619 WVL65082:WVO65083 WLP65082:WLS65083 WBT65082:WBW65083 VRX65082:VSA65083 VIB65082:VIE65083 UYF65082:UYI65083 UOJ65082:UOM65083 UEN65082:UEQ65083 TUR65082:TUU65083 TKV65082:TKY65083 TAZ65082:TBC65083 SRD65082:SRG65083 SHH65082:SHK65083 RXL65082:RXO65083 RNP65082:RNS65083 RDT65082:RDW65083 QTX65082:QUA65083 QKB65082:QKE65083 QAF65082:QAI65083 PQJ65082:PQM65083 PGN65082:PGQ65083 OWR65082:OWU65083 OMV65082:OMY65083 OCZ65082:ODC65083 NTD65082:NTG65083 NJH65082:NJK65083 MZL65082:MZO65083 MPP65082:MPS65083 MFT65082:MFW65083 LVX65082:LWA65083 LMB65082:LME65083 LCF65082:LCI65083 KSJ65082:KSM65083 KIN65082:KIQ65083 JYR65082:JYU65083 JOV65082:JOY65083 JEZ65082:JFC65083 IVD65082:IVG65083 ILH65082:ILK65083 IBL65082:IBO65083 HRP65082:HRS65083 HHT65082:HHW65083 GXX65082:GYA65083 GOB65082:GOE65083 GEF65082:GEI65083 FUJ65082:FUM65083 FKN65082:FKQ65083 FAR65082:FAU65083 EQV65082:EQY65083 EGZ65082:EHC65083 DXD65082:DXG65083 DNH65082:DNK65083 DDL65082:DDO65083 CTP65082:CTS65083 CJT65082:CJW65083 BZX65082:CAA65083 BQB65082:BQE65083 BGF65082:BGI65083 AWJ65082:AWM65083 AMN65082:AMQ65083 ACR65082:ACU65083 SV65082:SY65083 IZ65082:JC65083 WVL982582:WVO982583 WLP982582:WLS982583 WBT982582:WBW982583 VRX982582:VSA982583 VIB982582:VIE982583 UYF982582:UYI982583 UOJ982582:UOM982583 UEN982582:UEQ982583 TUR982582:TUU982583 TKV982582:TKY982583 TAZ982582:TBC982583 SRD982582:SRG982583 SHH982582:SHK982583 RXL982582:RXO982583 RNP982582:RNS982583 RDT982582:RDW982583 QTX982582:QUA982583 QKB982582:QKE982583 QAF982582:QAI982583 PQJ982582:PQM982583 PGN982582:PGQ982583 OWR982582:OWU982583 OMV982582:OMY982583 OCZ982582:ODC982583 NTD982582:NTG982583 NJH982582:NJK982583 MZL982582:MZO982583 MPP982582:MPS982583 MFT982582:MFW982583 LVX982582:LWA982583 LMB982582:LME982583 LCF982582:LCI982583 KSJ982582:KSM982583 KIN982582:KIQ982583 JYR982582:JYU982583 JOV982582:JOY982583 JEZ982582:JFC982583 IVD982582:IVG982583 ILH982582:ILK982583 IBL982582:IBO982583 HRP982582:HRS982583 HHT982582:HHW982583 GXX982582:GYA982583 GOB982582:GOE982583 GEF982582:GEI982583 FUJ982582:FUM982583 FKN982582:FKQ982583 FAR982582:FAU982583 EQV982582:EQY982583 EGZ982582:EHC982583 DXD982582:DXG982583 DNH982582:DNK982583 DDL982582:DDO982583 CTP982582:CTS982583 CJT982582:CJW982583 BZX982582:CAA982583 BQB982582:BQE982583 BGF982582:BGI982583 AWJ982582:AWM982583 AMN982582:AMQ982583 ACR982582:ACU982583 SV982582:SY982583 IZ982582:JC982583 WVL917046:WVO917047 WLP917046:WLS917047 WBT917046:WBW917047 VRX917046:VSA917047 VIB917046:VIE917047 UYF917046:UYI917047 UOJ917046:UOM917047 UEN917046:UEQ917047 TUR917046:TUU917047 TKV917046:TKY917047 TAZ917046:TBC917047 SRD917046:SRG917047 SHH917046:SHK917047 RXL917046:RXO917047 RNP917046:RNS917047 RDT917046:RDW917047 QTX917046:QUA917047 QKB917046:QKE917047 QAF917046:QAI917047 PQJ917046:PQM917047 PGN917046:PGQ917047 OWR917046:OWU917047 OMV917046:OMY917047 OCZ917046:ODC917047 NTD917046:NTG917047 NJH917046:NJK917047 MZL917046:MZO917047 MPP917046:MPS917047 MFT917046:MFW917047 LVX917046:LWA917047 LMB917046:LME917047 LCF917046:LCI917047 KSJ917046:KSM917047 KIN917046:KIQ917047 JYR917046:JYU917047 JOV917046:JOY917047 JEZ917046:JFC917047 IVD917046:IVG917047 ILH917046:ILK917047 IBL917046:IBO917047 HRP917046:HRS917047 HHT917046:HHW917047 GXX917046:GYA917047 GOB917046:GOE917047 GEF917046:GEI917047 FUJ917046:FUM917047 FKN917046:FKQ917047 FAR917046:FAU917047 EQV917046:EQY917047 EGZ917046:EHC917047 DXD917046:DXG917047 DNH917046:DNK917047 DDL917046:DDO917047 CTP917046:CTS917047 CJT917046:CJW917047 BZX917046:CAA917047 BQB917046:BQE917047 BGF917046:BGI917047 AWJ917046:AWM917047 AMN917046:AMQ917047 ACR917046:ACU917047 SV917046:SY917047 IZ917046:JC917047 WVL851510:WVO851511 WLP851510:WLS851511 WBT851510:WBW851511 VRX851510:VSA851511 VIB851510:VIE851511 UYF851510:UYI851511 UOJ851510:UOM851511 UEN851510:UEQ851511 TUR851510:TUU851511 TKV851510:TKY851511 TAZ851510:TBC851511 SRD851510:SRG851511 SHH851510:SHK851511 RXL851510:RXO851511 RNP851510:RNS851511 RDT851510:RDW851511 QTX851510:QUA851511 QKB851510:QKE851511 QAF851510:QAI851511 PQJ851510:PQM851511 PGN851510:PGQ851511 OWR851510:OWU851511 OMV851510:OMY851511 OCZ851510:ODC851511 NTD851510:NTG851511 NJH851510:NJK851511 MZL851510:MZO851511 MPP851510:MPS851511 MFT851510:MFW851511 LVX851510:LWA851511 LMB851510:LME851511 LCF851510:LCI851511 KSJ851510:KSM851511 KIN851510:KIQ851511 JYR851510:JYU851511 JOV851510:JOY851511 JEZ851510:JFC851511 IVD851510:IVG851511 ILH851510:ILK851511 IBL851510:IBO851511 HRP851510:HRS851511 HHT851510:HHW851511 GXX851510:GYA851511 GOB851510:GOE851511 GEF851510:GEI851511 FUJ851510:FUM851511 FKN851510:FKQ851511 FAR851510:FAU851511 EQV851510:EQY851511 EGZ851510:EHC851511 DXD851510:DXG851511 DNH851510:DNK851511 DDL851510:DDO851511 CTP851510:CTS851511 CJT851510:CJW851511 BZX851510:CAA851511 BQB851510:BQE851511 BGF851510:BGI851511 AWJ851510:AWM851511 AMN851510:AMQ851511 ACR851510:ACU851511 SV851510:SY851511 IZ851510:JC851511 WVL785974:WVO785975 WLP785974:WLS785975 WBT785974:WBW785975 VRX785974:VSA785975 VIB785974:VIE785975 UYF785974:UYI785975 UOJ785974:UOM785975 UEN785974:UEQ785975 TUR785974:TUU785975 TKV785974:TKY785975 TAZ785974:TBC785975 SRD785974:SRG785975 SHH785974:SHK785975 RXL785974:RXO785975 RNP785974:RNS785975 RDT785974:RDW785975 QTX785974:QUA785975 QKB785974:QKE785975 QAF785974:QAI785975 PQJ785974:PQM785975 PGN785974:PGQ785975 OWR785974:OWU785975 OMV785974:OMY785975 OCZ785974:ODC785975 NTD785974:NTG785975 NJH785974:NJK785975 MZL785974:MZO785975 MPP785974:MPS785975 MFT785974:MFW785975 LVX785974:LWA785975 LMB785974:LME785975 LCF785974:LCI785975 KSJ785974:KSM785975 KIN785974:KIQ785975 JYR785974:JYU785975 JOV785974:JOY785975 JEZ785974:JFC785975 IVD785974:IVG785975 ILH785974:ILK785975 IBL785974:IBO785975 HRP785974:HRS785975 HHT785974:HHW785975 GXX785974:GYA785975 GOB785974:GOE785975 GEF785974:GEI785975 FUJ785974:FUM785975 FKN785974:FKQ785975 FAR785974:FAU785975 EQV785974:EQY785975 EGZ785974:EHC785975 DXD785974:DXG785975 DNH785974:DNK785975 DDL785974:DDO785975 CTP785974:CTS785975 CJT785974:CJW785975 BZX785974:CAA785975 BQB785974:BQE785975 BGF785974:BGI785975 AWJ785974:AWM785975 AMN785974:AMQ785975 ACR785974:ACU785975 SV785974:SY785975 IZ785974:JC785975 WVL720438:WVO720439 WLP720438:WLS720439 WBT720438:WBW720439 VRX720438:VSA720439 VIB720438:VIE720439 UYF720438:UYI720439 UOJ720438:UOM720439 UEN720438:UEQ720439 TUR720438:TUU720439 TKV720438:TKY720439 TAZ720438:TBC720439 SRD720438:SRG720439 SHH720438:SHK720439 RXL720438:RXO720439 RNP720438:RNS720439 RDT720438:RDW720439 QTX720438:QUA720439 QKB720438:QKE720439 QAF720438:QAI720439 PQJ720438:PQM720439 PGN720438:PGQ720439 OWR720438:OWU720439 OMV720438:OMY720439 OCZ720438:ODC720439 NTD720438:NTG720439 NJH720438:NJK720439 MZL720438:MZO720439 MPP720438:MPS720439 MFT720438:MFW720439 LVX720438:LWA720439 LMB720438:LME720439 LCF720438:LCI720439 KSJ720438:KSM720439 KIN720438:KIQ720439 JYR720438:JYU720439 JOV720438:JOY720439 JEZ720438:JFC720439 IVD720438:IVG720439 ILH720438:ILK720439 IBL720438:IBO720439 HRP720438:HRS720439 HHT720438:HHW720439 GXX720438:GYA720439 GOB720438:GOE720439 GEF720438:GEI720439 FUJ720438:FUM720439 FKN720438:FKQ720439 FAR720438:FAU720439 EQV720438:EQY720439 EGZ720438:EHC720439 DXD720438:DXG720439 DNH720438:DNK720439 DDL720438:DDO720439 CTP720438:CTS720439 CJT720438:CJW720439 BZX720438:CAA720439 BQB720438:BQE720439 BGF720438:BGI720439 AWJ720438:AWM720439 AMN720438:AMQ720439 ACR720438:ACU720439 SV720438:SY720439 IZ720438:JC720439 WVL654902:WVO654903 WLP654902:WLS654903 WBT654902:WBW654903 VRX654902:VSA654903 VIB654902:VIE654903 UYF654902:UYI654903 UOJ654902:UOM654903 UEN654902:UEQ654903 TUR654902:TUU654903 TKV654902:TKY654903 TAZ654902:TBC654903 SRD654902:SRG654903 SHH654902:SHK654903 RXL654902:RXO654903 RNP654902:RNS654903 RDT654902:RDW654903 QTX654902:QUA654903 QKB654902:QKE654903 QAF654902:QAI654903 PQJ654902:PQM654903 PGN654902:PGQ654903 OWR654902:OWU654903 OMV654902:OMY654903 OCZ654902:ODC654903 NTD654902:NTG654903 NJH654902:NJK654903 MZL654902:MZO654903 MPP654902:MPS654903 MFT654902:MFW654903 LVX654902:LWA654903 LMB654902:LME654903 LCF654902:LCI654903 KSJ654902:KSM654903 KIN654902:KIQ654903 JYR654902:JYU654903 JOV654902:JOY654903 JEZ654902:JFC654903 IVD654902:IVG654903 ILH654902:ILK654903 IBL654902:IBO654903 HRP654902:HRS654903 HHT654902:HHW654903 GXX654902:GYA654903 GOB654902:GOE654903 GEF654902:GEI654903 FUJ654902:FUM654903 FKN654902:FKQ654903 FAR654902:FAU654903 EQV654902:EQY654903 EGZ654902:EHC654903 DXD654902:DXG654903 DNH654902:DNK654903 DDL654902:DDO654903 CTP654902:CTS654903 CJT654902:CJW654903 BZX654902:CAA654903 BQB654902:BQE654903 BGF654902:BGI654903 AWJ654902:AWM654903 AMN654902:AMQ654903 ACR654902:ACU654903 SV654902:SY654903 IZ654902:JC654903 WVL589366:WVO589367 WLP589366:WLS589367 WBT589366:WBW589367 VRX589366:VSA589367 VIB589366:VIE589367 UYF589366:UYI589367 UOJ589366:UOM589367 UEN589366:UEQ589367 TUR589366:TUU589367 TKV589366:TKY589367 TAZ589366:TBC589367 SRD589366:SRG589367 SHH589366:SHK589367 RXL589366:RXO589367 RNP589366:RNS589367 RDT589366:RDW589367 QTX589366:QUA589367 QKB589366:QKE589367 QAF589366:QAI589367 PQJ589366:PQM589367 PGN589366:PGQ589367 OWR589366:OWU589367 OMV589366:OMY589367 OCZ589366:ODC589367 NTD589366:NTG589367 NJH589366:NJK589367 MZL589366:MZO589367 MPP589366:MPS589367 MFT589366:MFW589367 LVX589366:LWA589367 LMB589366:LME589367 LCF589366:LCI589367 KSJ589366:KSM589367 KIN589366:KIQ589367 JYR589366:JYU589367 JOV589366:JOY589367 JEZ589366:JFC589367 IVD589366:IVG589367 ILH589366:ILK589367 IBL589366:IBO589367 HRP589366:HRS589367 HHT589366:HHW589367 GXX589366:GYA589367 GOB589366:GOE589367 GEF589366:GEI589367 FUJ589366:FUM589367 FKN589366:FKQ589367 FAR589366:FAU589367 EQV589366:EQY589367 EGZ589366:EHC589367 DXD589366:DXG589367 DNH589366:DNK589367 DDL589366:DDO589367 CTP589366:CTS589367 CJT589366:CJW589367 BZX589366:CAA589367 BQB589366:BQE589367 BGF589366:BGI589367 AWJ589366:AWM589367 AMN589366:AMQ589367 ACR589366:ACU589367 SV589366:SY589367 IZ589366:JC589367 WVL523830:WVO523831 WLP523830:WLS523831 WBT523830:WBW523831 VRX523830:VSA523831 VIB523830:VIE523831 UYF523830:UYI523831 UOJ523830:UOM523831 UEN523830:UEQ523831 TUR523830:TUU523831 TKV523830:TKY523831 TAZ523830:TBC523831 SRD523830:SRG523831 SHH523830:SHK523831 RXL523830:RXO523831 RNP523830:RNS523831 RDT523830:RDW523831 QTX523830:QUA523831 QKB523830:QKE523831 QAF523830:QAI523831 PQJ523830:PQM523831 PGN523830:PGQ523831 OWR523830:OWU523831 OMV523830:OMY523831 OCZ523830:ODC523831 NTD523830:NTG523831 NJH523830:NJK523831 MZL523830:MZO523831 MPP523830:MPS523831 MFT523830:MFW523831 LVX523830:LWA523831 LMB523830:LME523831 LCF523830:LCI523831 KSJ523830:KSM523831 KIN523830:KIQ523831 JYR523830:JYU523831 JOV523830:JOY523831 JEZ523830:JFC523831 IVD523830:IVG523831 ILH523830:ILK523831 IBL523830:IBO523831 HRP523830:HRS523831 HHT523830:HHW523831 GXX523830:GYA523831 GOB523830:GOE523831 GEF523830:GEI523831 FUJ523830:FUM523831 FKN523830:FKQ523831 FAR523830:FAU523831 EQV523830:EQY523831 EGZ523830:EHC523831 DXD523830:DXG523831 DNH523830:DNK523831 DDL523830:DDO523831 CTP523830:CTS523831 CJT523830:CJW523831 BZX523830:CAA523831 BQB523830:BQE523831 BGF523830:BGI523831 AWJ523830:AWM523831 AMN523830:AMQ523831 ACR523830:ACU523831 SV523830:SY523831 IZ523830:JC523831 WVL458294:WVO458295 WLP458294:WLS458295 WBT458294:WBW458295 VRX458294:VSA458295 VIB458294:VIE458295 UYF458294:UYI458295 UOJ458294:UOM458295 UEN458294:UEQ458295 TUR458294:TUU458295 TKV458294:TKY458295 TAZ458294:TBC458295 SRD458294:SRG458295 SHH458294:SHK458295 RXL458294:RXO458295 RNP458294:RNS458295 RDT458294:RDW458295 QTX458294:QUA458295 QKB458294:QKE458295 QAF458294:QAI458295 PQJ458294:PQM458295 PGN458294:PGQ458295 OWR458294:OWU458295 OMV458294:OMY458295 OCZ458294:ODC458295 NTD458294:NTG458295 NJH458294:NJK458295 MZL458294:MZO458295 MPP458294:MPS458295 MFT458294:MFW458295 LVX458294:LWA458295 LMB458294:LME458295 LCF458294:LCI458295 KSJ458294:KSM458295 KIN458294:KIQ458295 JYR458294:JYU458295 JOV458294:JOY458295 JEZ458294:JFC458295 IVD458294:IVG458295 ILH458294:ILK458295 IBL458294:IBO458295 HRP458294:HRS458295 HHT458294:HHW458295 GXX458294:GYA458295 GOB458294:GOE458295 GEF458294:GEI458295 FUJ458294:FUM458295 FKN458294:FKQ458295 FAR458294:FAU458295 EQV458294:EQY458295 EGZ458294:EHC458295 DXD458294:DXG458295 DNH458294:DNK458295 DDL458294:DDO458295 CTP458294:CTS458295 CJT458294:CJW458295 BZX458294:CAA458295 BQB458294:BQE458295 BGF458294:BGI458295 AWJ458294:AWM458295 AMN458294:AMQ458295 ACR458294:ACU458295 SV458294:SY458295 IZ458294:JC458295 WVL392758:WVO392759 WLP392758:WLS392759 WBT392758:WBW392759 VRX392758:VSA392759 VIB392758:VIE392759 UYF392758:UYI392759 UOJ392758:UOM392759 UEN392758:UEQ392759 TUR392758:TUU392759 TKV392758:TKY392759 TAZ392758:TBC392759 SRD392758:SRG392759 SHH392758:SHK392759 RXL392758:RXO392759 RNP392758:RNS392759 RDT392758:RDW392759 QTX392758:QUA392759 QKB392758:QKE392759 QAF392758:QAI392759 PQJ392758:PQM392759 PGN392758:PGQ392759 OWR392758:OWU392759 OMV392758:OMY392759 OCZ392758:ODC392759 NTD392758:NTG392759 NJH392758:NJK392759 MZL392758:MZO392759 MPP392758:MPS392759 MFT392758:MFW392759 LVX392758:LWA392759 LMB392758:LME392759 LCF392758:LCI392759 KSJ392758:KSM392759 KIN392758:KIQ392759 JYR392758:JYU392759 JOV392758:JOY392759 JEZ392758:JFC392759 IVD392758:IVG392759 ILH392758:ILK392759 IBL392758:IBO392759 HRP392758:HRS392759 HHT392758:HHW392759 GXX392758:GYA392759 GOB392758:GOE392759 GEF392758:GEI392759 FUJ392758:FUM392759 FKN392758:FKQ392759 FAR392758:FAU392759 EQV392758:EQY392759 EGZ392758:EHC392759 DXD392758:DXG392759 DNH392758:DNK392759 DDL392758:DDO392759 CTP392758:CTS392759 CJT392758:CJW392759 BZX392758:CAA392759 BQB392758:BQE392759 BGF392758:BGI392759 AWJ392758:AWM392759 AMN392758:AMQ392759 ACR392758:ACU392759 SV392758:SY392759 IZ392758:JC392759 WVL327222:WVO327223 WLP327222:WLS327223 WBT327222:WBW327223 VRX327222:VSA327223 VIB327222:VIE327223 UYF327222:UYI327223 UOJ327222:UOM327223 UEN327222:UEQ327223 TUR327222:TUU327223 TKV327222:TKY327223 TAZ327222:TBC327223 SRD327222:SRG327223 SHH327222:SHK327223 RXL327222:RXO327223 RNP327222:RNS327223 RDT327222:RDW327223 QTX327222:QUA327223 QKB327222:QKE327223 QAF327222:QAI327223 PQJ327222:PQM327223 PGN327222:PGQ327223 OWR327222:OWU327223 OMV327222:OMY327223 OCZ327222:ODC327223 NTD327222:NTG327223 NJH327222:NJK327223 MZL327222:MZO327223 MPP327222:MPS327223 MFT327222:MFW327223 LVX327222:LWA327223 LMB327222:LME327223 LCF327222:LCI327223 KSJ327222:KSM327223 KIN327222:KIQ327223 JYR327222:JYU327223 JOV327222:JOY327223 JEZ327222:JFC327223 IVD327222:IVG327223 ILH327222:ILK327223 IBL327222:IBO327223 HRP327222:HRS327223 HHT327222:HHW327223 GXX327222:GYA327223 GOB327222:GOE327223 GEF327222:GEI327223 FUJ327222:FUM327223 FKN327222:FKQ327223 FAR327222:FAU327223 EQV327222:EQY327223 EGZ327222:EHC327223 DXD327222:DXG327223 DNH327222:DNK327223 DDL327222:DDO327223 CTP327222:CTS327223 CJT327222:CJW327223 BZX327222:CAA327223 BQB327222:BQE327223 BGF327222:BGI327223 AWJ327222:AWM327223 AMN327222:AMQ327223 ACR327222:ACU327223 SV327222:SY327223 IZ327222:JC327223 WVL261686:WVO261687 WLP261686:WLS261687 WBT261686:WBW261687 VRX261686:VSA261687 VIB261686:VIE261687 UYF261686:UYI261687 UOJ261686:UOM261687 UEN261686:UEQ261687 TUR261686:TUU261687 TKV261686:TKY261687 TAZ261686:TBC261687 SRD261686:SRG261687 SHH261686:SHK261687 RXL261686:RXO261687 RNP261686:RNS261687 RDT261686:RDW261687 QTX261686:QUA261687 QKB261686:QKE261687 QAF261686:QAI261687 PQJ261686:PQM261687 PGN261686:PGQ261687 OWR261686:OWU261687 OMV261686:OMY261687 OCZ261686:ODC261687 NTD261686:NTG261687 NJH261686:NJK261687 MZL261686:MZO261687 MPP261686:MPS261687 MFT261686:MFW261687 LVX261686:LWA261687 LMB261686:LME261687 LCF261686:LCI261687 KSJ261686:KSM261687 KIN261686:KIQ261687 JYR261686:JYU261687 JOV261686:JOY261687 JEZ261686:JFC261687 IVD261686:IVG261687 ILH261686:ILK261687 IBL261686:IBO261687 HRP261686:HRS261687 HHT261686:HHW261687 GXX261686:GYA261687 GOB261686:GOE261687 GEF261686:GEI261687 FUJ261686:FUM261687 FKN261686:FKQ261687 FAR261686:FAU261687 EQV261686:EQY261687 EGZ261686:EHC261687 DXD261686:DXG261687 DNH261686:DNK261687 DDL261686:DDO261687 CTP261686:CTS261687 CJT261686:CJW261687 BZX261686:CAA261687 BQB261686:BQE261687 BGF261686:BGI261687 AWJ261686:AWM261687 AMN261686:AMQ261687 ACR261686:ACU261687 SV261686:SY261687 IZ261686:JC261687 WVL196150:WVO196151 WLP196150:WLS196151 WBT196150:WBW196151 VRX196150:VSA196151 VIB196150:VIE196151 UYF196150:UYI196151 UOJ196150:UOM196151 UEN196150:UEQ196151 TUR196150:TUU196151 TKV196150:TKY196151 TAZ196150:TBC196151 SRD196150:SRG196151 SHH196150:SHK196151 RXL196150:RXO196151 RNP196150:RNS196151 RDT196150:RDW196151 QTX196150:QUA196151 QKB196150:QKE196151 QAF196150:QAI196151 PQJ196150:PQM196151 PGN196150:PGQ196151 OWR196150:OWU196151 OMV196150:OMY196151 OCZ196150:ODC196151 NTD196150:NTG196151 NJH196150:NJK196151 MZL196150:MZO196151 MPP196150:MPS196151 MFT196150:MFW196151 LVX196150:LWA196151 LMB196150:LME196151 LCF196150:LCI196151 KSJ196150:KSM196151 KIN196150:KIQ196151 JYR196150:JYU196151 JOV196150:JOY196151 JEZ196150:JFC196151 IVD196150:IVG196151 ILH196150:ILK196151 IBL196150:IBO196151 HRP196150:HRS196151 HHT196150:HHW196151 GXX196150:GYA196151 GOB196150:GOE196151 GEF196150:GEI196151 FUJ196150:FUM196151 FKN196150:FKQ196151 FAR196150:FAU196151 EQV196150:EQY196151 EGZ196150:EHC196151 DXD196150:DXG196151 DNH196150:DNK196151 DDL196150:DDO196151 CTP196150:CTS196151 CJT196150:CJW196151 BZX196150:CAA196151 BQB196150:BQE196151 BGF196150:BGI196151 AWJ196150:AWM196151 AMN196150:AMQ196151 ACR196150:ACU196151 SV196150:SY196151 IZ196150:JC196151 WVL130614:WVO130615 WLP130614:WLS130615 WBT130614:WBW130615 VRX130614:VSA130615 VIB130614:VIE130615 UYF130614:UYI130615 UOJ130614:UOM130615 UEN130614:UEQ130615 TUR130614:TUU130615 TKV130614:TKY130615 TAZ130614:TBC130615 SRD130614:SRG130615 SHH130614:SHK130615 RXL130614:RXO130615 RNP130614:RNS130615 RDT130614:RDW130615 QTX130614:QUA130615 QKB130614:QKE130615 QAF130614:QAI130615 PQJ130614:PQM130615 PGN130614:PGQ130615 OWR130614:OWU130615 OMV130614:OMY130615 OCZ130614:ODC130615 NTD130614:NTG130615 NJH130614:NJK130615 MZL130614:MZO130615 MPP130614:MPS130615 MFT130614:MFW130615 LVX130614:LWA130615 LMB130614:LME130615 LCF130614:LCI130615 KSJ130614:KSM130615 KIN130614:KIQ130615 JYR130614:JYU130615 JOV130614:JOY130615 JEZ130614:JFC130615 IVD130614:IVG130615 ILH130614:ILK130615 IBL130614:IBO130615 HRP130614:HRS130615 HHT130614:HHW130615 GXX130614:GYA130615 GOB130614:GOE130615 GEF130614:GEI130615 FUJ130614:FUM130615 FKN130614:FKQ130615 FAR130614:FAU130615 EQV130614:EQY130615 EGZ130614:EHC130615 DXD130614:DXG130615 DNH130614:DNK130615 DDL130614:DDO130615 CTP130614:CTS130615 CJT130614:CJW130615 BZX130614:CAA130615 BQB130614:BQE130615 BGF130614:BGI130615 AWJ130614:AWM130615 AMN130614:AMQ130615 ACR130614:ACU130615 SV130614:SY130615 IZ130614:JC130615 WVL65078:WVO65079 WLP65078:WLS65079 WBT65078:WBW65079 VRX65078:VSA65079 VIB65078:VIE65079 UYF65078:UYI65079 UOJ65078:UOM65079 UEN65078:UEQ65079 TUR65078:TUU65079 TKV65078:TKY65079 TAZ65078:TBC65079 SRD65078:SRG65079 SHH65078:SHK65079 RXL65078:RXO65079 RNP65078:RNS65079 RDT65078:RDW65079 QTX65078:QUA65079 QKB65078:QKE65079 QAF65078:QAI65079 PQJ65078:PQM65079 PGN65078:PGQ65079 OWR65078:OWU65079 OMV65078:OMY65079 OCZ65078:ODC65079 NTD65078:NTG65079 NJH65078:NJK65079 MZL65078:MZO65079 MPP65078:MPS65079 MFT65078:MFW65079 LVX65078:LWA65079 LMB65078:LME65079 LCF65078:LCI65079 KSJ65078:KSM65079 KIN65078:KIQ65079 JYR65078:JYU65079 JOV65078:JOY65079 JEZ65078:JFC65079 IVD65078:IVG65079 ILH65078:ILK65079 IBL65078:IBO65079 HRP65078:HRS65079 HHT65078:HHW65079 GXX65078:GYA65079 GOB65078:GOE65079 GEF65078:GEI65079 FUJ65078:FUM65079 FKN65078:FKQ65079 FAR65078:FAU65079 EQV65078:EQY65079 EGZ65078:EHC65079 DXD65078:DXG65079 DNH65078:DNK65079 DDL65078:DDO65079 CTP65078:CTS65079 CJT65078:CJW65079 BZX65078:CAA65079 BQB65078:BQE65079 BGF65078:BGI65079 AWJ65078:AWM65079 AMN65078:AMQ65079 ACR65078:ACU65079 SV65078:SY65079 IZ65078:JC65079 WVL982579:WVO982580 WLP982579:WLS982580 WBT982579:WBW982580 VRX982579:VSA982580 VIB982579:VIE982580 UYF982579:UYI982580 UOJ982579:UOM982580 UEN982579:UEQ982580 TUR982579:TUU982580 TKV982579:TKY982580 TAZ982579:TBC982580 SRD982579:SRG982580 SHH982579:SHK982580 RXL982579:RXO982580 RNP982579:RNS982580 RDT982579:RDW982580 QTX982579:QUA982580 QKB982579:QKE982580 QAF982579:QAI982580 PQJ982579:PQM982580 PGN982579:PGQ982580 OWR982579:OWU982580 OMV982579:OMY982580 OCZ982579:ODC982580 NTD982579:NTG982580 NJH982579:NJK982580 MZL982579:MZO982580 MPP982579:MPS982580 MFT982579:MFW982580 LVX982579:LWA982580 LMB982579:LME982580 LCF982579:LCI982580 KSJ982579:KSM982580 KIN982579:KIQ982580 JYR982579:JYU982580 JOV982579:JOY982580 JEZ982579:JFC982580 IVD982579:IVG982580 ILH982579:ILK982580 IBL982579:IBO982580 HRP982579:HRS982580 HHT982579:HHW982580 GXX982579:GYA982580 GOB982579:GOE982580 GEF982579:GEI982580 FUJ982579:FUM982580 FKN982579:FKQ982580 FAR982579:FAU982580 EQV982579:EQY982580 EGZ982579:EHC982580 DXD982579:DXG982580 DNH982579:DNK982580 DDL982579:DDO982580 CTP982579:CTS982580 CJT982579:CJW982580 BZX982579:CAA982580 BQB982579:BQE982580 BGF982579:BGI982580 AWJ982579:AWM982580 AMN982579:AMQ982580 ACR982579:ACU982580 SV982579:SY982580 IZ982579:JC982580 WVL917043:WVO917044 WLP917043:WLS917044 WBT917043:WBW917044 VRX917043:VSA917044 VIB917043:VIE917044 UYF917043:UYI917044 UOJ917043:UOM917044 UEN917043:UEQ917044 TUR917043:TUU917044 TKV917043:TKY917044 TAZ917043:TBC917044 SRD917043:SRG917044 SHH917043:SHK917044 RXL917043:RXO917044 RNP917043:RNS917044 RDT917043:RDW917044 QTX917043:QUA917044 QKB917043:QKE917044 QAF917043:QAI917044 PQJ917043:PQM917044 PGN917043:PGQ917044 OWR917043:OWU917044 OMV917043:OMY917044 OCZ917043:ODC917044 NTD917043:NTG917044 NJH917043:NJK917044 MZL917043:MZO917044 MPP917043:MPS917044 MFT917043:MFW917044 LVX917043:LWA917044 LMB917043:LME917044 LCF917043:LCI917044 KSJ917043:KSM917044 KIN917043:KIQ917044 JYR917043:JYU917044 JOV917043:JOY917044 JEZ917043:JFC917044 IVD917043:IVG917044 ILH917043:ILK917044 IBL917043:IBO917044 HRP917043:HRS917044 HHT917043:HHW917044 GXX917043:GYA917044 GOB917043:GOE917044 GEF917043:GEI917044 FUJ917043:FUM917044 FKN917043:FKQ917044 FAR917043:FAU917044 EQV917043:EQY917044 EGZ917043:EHC917044 DXD917043:DXG917044 DNH917043:DNK917044 DDL917043:DDO917044 CTP917043:CTS917044 CJT917043:CJW917044 BZX917043:CAA917044 BQB917043:BQE917044 BGF917043:BGI917044 AWJ917043:AWM917044 AMN917043:AMQ917044 ACR917043:ACU917044 SV917043:SY917044 IZ917043:JC917044 WVL851507:WVO851508 WLP851507:WLS851508 WBT851507:WBW851508 VRX851507:VSA851508 VIB851507:VIE851508 UYF851507:UYI851508 UOJ851507:UOM851508 UEN851507:UEQ851508 TUR851507:TUU851508 TKV851507:TKY851508 TAZ851507:TBC851508 SRD851507:SRG851508 SHH851507:SHK851508 RXL851507:RXO851508 RNP851507:RNS851508 RDT851507:RDW851508 QTX851507:QUA851508 QKB851507:QKE851508 QAF851507:QAI851508 PQJ851507:PQM851508 PGN851507:PGQ851508 OWR851507:OWU851508 OMV851507:OMY851508 OCZ851507:ODC851508 NTD851507:NTG851508 NJH851507:NJK851508 MZL851507:MZO851508 MPP851507:MPS851508 MFT851507:MFW851508 LVX851507:LWA851508 LMB851507:LME851508 LCF851507:LCI851508 KSJ851507:KSM851508 KIN851507:KIQ851508 JYR851507:JYU851508 JOV851507:JOY851508 JEZ851507:JFC851508 IVD851507:IVG851508 ILH851507:ILK851508 IBL851507:IBO851508 HRP851507:HRS851508 HHT851507:HHW851508 GXX851507:GYA851508 GOB851507:GOE851508 GEF851507:GEI851508 FUJ851507:FUM851508 FKN851507:FKQ851508 FAR851507:FAU851508 EQV851507:EQY851508 EGZ851507:EHC851508 DXD851507:DXG851508 DNH851507:DNK851508 DDL851507:DDO851508 CTP851507:CTS851508 CJT851507:CJW851508 BZX851507:CAA851508 BQB851507:BQE851508 BGF851507:BGI851508 AWJ851507:AWM851508 AMN851507:AMQ851508 ACR851507:ACU851508 SV851507:SY851508 IZ851507:JC851508 WVL785971:WVO785972 WLP785971:WLS785972 WBT785971:WBW785972 VRX785971:VSA785972 VIB785971:VIE785972 UYF785971:UYI785972 UOJ785971:UOM785972 UEN785971:UEQ785972 TUR785971:TUU785972 TKV785971:TKY785972 TAZ785971:TBC785972 SRD785971:SRG785972 SHH785971:SHK785972 RXL785971:RXO785972 RNP785971:RNS785972 RDT785971:RDW785972 QTX785971:QUA785972 QKB785971:QKE785972 QAF785971:QAI785972 PQJ785971:PQM785972 PGN785971:PGQ785972 OWR785971:OWU785972 OMV785971:OMY785972 OCZ785971:ODC785972 NTD785971:NTG785972 NJH785971:NJK785972 MZL785971:MZO785972 MPP785971:MPS785972 MFT785971:MFW785972 LVX785971:LWA785972 LMB785971:LME785972 LCF785971:LCI785972 KSJ785971:KSM785972 KIN785971:KIQ785972 JYR785971:JYU785972 JOV785971:JOY785972 JEZ785971:JFC785972 IVD785971:IVG785972 ILH785971:ILK785972 IBL785971:IBO785972 HRP785971:HRS785972 HHT785971:HHW785972 GXX785971:GYA785972 GOB785971:GOE785972 GEF785971:GEI785972 FUJ785971:FUM785972 FKN785971:FKQ785972 FAR785971:FAU785972 EQV785971:EQY785972 EGZ785971:EHC785972 DXD785971:DXG785972 DNH785971:DNK785972 DDL785971:DDO785972 CTP785971:CTS785972 CJT785971:CJW785972 BZX785971:CAA785972 BQB785971:BQE785972 BGF785971:BGI785972 AWJ785971:AWM785972 AMN785971:AMQ785972 ACR785971:ACU785972 SV785971:SY785972 IZ785971:JC785972 WVL720435:WVO720436 WLP720435:WLS720436 WBT720435:WBW720436 VRX720435:VSA720436 VIB720435:VIE720436 UYF720435:UYI720436 UOJ720435:UOM720436 UEN720435:UEQ720436 TUR720435:TUU720436 TKV720435:TKY720436 TAZ720435:TBC720436 SRD720435:SRG720436 SHH720435:SHK720436 RXL720435:RXO720436 RNP720435:RNS720436 RDT720435:RDW720436 QTX720435:QUA720436 QKB720435:QKE720436 QAF720435:QAI720436 PQJ720435:PQM720436 PGN720435:PGQ720436 OWR720435:OWU720436 OMV720435:OMY720436 OCZ720435:ODC720436 NTD720435:NTG720436 NJH720435:NJK720436 MZL720435:MZO720436 MPP720435:MPS720436 MFT720435:MFW720436 LVX720435:LWA720436 LMB720435:LME720436 LCF720435:LCI720436 KSJ720435:KSM720436 KIN720435:KIQ720436 JYR720435:JYU720436 JOV720435:JOY720436 JEZ720435:JFC720436 IVD720435:IVG720436 ILH720435:ILK720436 IBL720435:IBO720436 HRP720435:HRS720436 HHT720435:HHW720436 GXX720435:GYA720436 GOB720435:GOE720436 GEF720435:GEI720436 FUJ720435:FUM720436 FKN720435:FKQ720436 FAR720435:FAU720436 EQV720435:EQY720436 EGZ720435:EHC720436 DXD720435:DXG720436 DNH720435:DNK720436 DDL720435:DDO720436 CTP720435:CTS720436 CJT720435:CJW720436 BZX720435:CAA720436 BQB720435:BQE720436 BGF720435:BGI720436 AWJ720435:AWM720436 AMN720435:AMQ720436 ACR720435:ACU720436 SV720435:SY720436 IZ720435:JC720436 WVL654899:WVO654900 WLP654899:WLS654900 WBT654899:WBW654900 VRX654899:VSA654900 VIB654899:VIE654900 UYF654899:UYI654900 UOJ654899:UOM654900 UEN654899:UEQ654900 TUR654899:TUU654900 TKV654899:TKY654900 TAZ654899:TBC654900 SRD654899:SRG654900 SHH654899:SHK654900 RXL654899:RXO654900 RNP654899:RNS654900 RDT654899:RDW654900 QTX654899:QUA654900 QKB654899:QKE654900 QAF654899:QAI654900 PQJ654899:PQM654900 PGN654899:PGQ654900 OWR654899:OWU654900 OMV654899:OMY654900 OCZ654899:ODC654900 NTD654899:NTG654900 NJH654899:NJK654900 MZL654899:MZO654900 MPP654899:MPS654900 MFT654899:MFW654900 LVX654899:LWA654900 LMB654899:LME654900 LCF654899:LCI654900 KSJ654899:KSM654900 KIN654899:KIQ654900 JYR654899:JYU654900 JOV654899:JOY654900 JEZ654899:JFC654900 IVD654899:IVG654900 ILH654899:ILK654900 IBL654899:IBO654900 HRP654899:HRS654900 HHT654899:HHW654900 GXX654899:GYA654900 GOB654899:GOE654900 GEF654899:GEI654900 FUJ654899:FUM654900 FKN654899:FKQ654900 FAR654899:FAU654900 EQV654899:EQY654900 EGZ654899:EHC654900 DXD654899:DXG654900 DNH654899:DNK654900 DDL654899:DDO654900 CTP654899:CTS654900 CJT654899:CJW654900 BZX654899:CAA654900 BQB654899:BQE654900 BGF654899:BGI654900 AWJ654899:AWM654900 AMN654899:AMQ654900 ACR654899:ACU654900 SV654899:SY654900 IZ654899:JC654900 WVL589363:WVO589364 WLP589363:WLS589364 WBT589363:WBW589364 VRX589363:VSA589364 VIB589363:VIE589364 UYF589363:UYI589364 UOJ589363:UOM589364 UEN589363:UEQ589364 TUR589363:TUU589364 TKV589363:TKY589364 TAZ589363:TBC589364 SRD589363:SRG589364 SHH589363:SHK589364 RXL589363:RXO589364 RNP589363:RNS589364 RDT589363:RDW589364 QTX589363:QUA589364 QKB589363:QKE589364 QAF589363:QAI589364 PQJ589363:PQM589364 PGN589363:PGQ589364 OWR589363:OWU589364 OMV589363:OMY589364 OCZ589363:ODC589364 NTD589363:NTG589364 NJH589363:NJK589364 MZL589363:MZO589364 MPP589363:MPS589364 MFT589363:MFW589364 LVX589363:LWA589364 LMB589363:LME589364 LCF589363:LCI589364 KSJ589363:KSM589364 KIN589363:KIQ589364 JYR589363:JYU589364 JOV589363:JOY589364 JEZ589363:JFC589364 IVD589363:IVG589364 ILH589363:ILK589364 IBL589363:IBO589364 HRP589363:HRS589364 HHT589363:HHW589364 GXX589363:GYA589364 GOB589363:GOE589364 GEF589363:GEI589364 FUJ589363:FUM589364 FKN589363:FKQ589364 FAR589363:FAU589364 EQV589363:EQY589364 EGZ589363:EHC589364 DXD589363:DXG589364 DNH589363:DNK589364 DDL589363:DDO589364 CTP589363:CTS589364 CJT589363:CJW589364 BZX589363:CAA589364 BQB589363:BQE589364 BGF589363:BGI589364 AWJ589363:AWM589364 AMN589363:AMQ589364 ACR589363:ACU589364 SV589363:SY589364 IZ589363:JC589364 WVL523827:WVO523828 WLP523827:WLS523828 WBT523827:WBW523828 VRX523827:VSA523828 VIB523827:VIE523828 UYF523827:UYI523828 UOJ523827:UOM523828 UEN523827:UEQ523828 TUR523827:TUU523828 TKV523827:TKY523828 TAZ523827:TBC523828 SRD523827:SRG523828 SHH523827:SHK523828 RXL523827:RXO523828 RNP523827:RNS523828 RDT523827:RDW523828 QTX523827:QUA523828 QKB523827:QKE523828 QAF523827:QAI523828 PQJ523827:PQM523828 PGN523827:PGQ523828 OWR523827:OWU523828 OMV523827:OMY523828 OCZ523827:ODC523828 NTD523827:NTG523828 NJH523827:NJK523828 MZL523827:MZO523828 MPP523827:MPS523828 MFT523827:MFW523828 LVX523827:LWA523828 LMB523827:LME523828 LCF523827:LCI523828 KSJ523827:KSM523828 KIN523827:KIQ523828 JYR523827:JYU523828 JOV523827:JOY523828 JEZ523827:JFC523828 IVD523827:IVG523828 ILH523827:ILK523828 IBL523827:IBO523828 HRP523827:HRS523828 HHT523827:HHW523828 GXX523827:GYA523828 GOB523827:GOE523828 GEF523827:GEI523828 FUJ523827:FUM523828 FKN523827:FKQ523828 FAR523827:FAU523828 EQV523827:EQY523828 EGZ523827:EHC523828 DXD523827:DXG523828 DNH523827:DNK523828 DDL523827:DDO523828 CTP523827:CTS523828 CJT523827:CJW523828 BZX523827:CAA523828 BQB523827:BQE523828 BGF523827:BGI523828 AWJ523827:AWM523828 AMN523827:AMQ523828 ACR523827:ACU523828 SV523827:SY523828 IZ523827:JC523828 WVL458291:WVO458292 WLP458291:WLS458292 WBT458291:WBW458292 VRX458291:VSA458292 VIB458291:VIE458292 UYF458291:UYI458292 UOJ458291:UOM458292 UEN458291:UEQ458292 TUR458291:TUU458292 TKV458291:TKY458292 TAZ458291:TBC458292 SRD458291:SRG458292 SHH458291:SHK458292 RXL458291:RXO458292 RNP458291:RNS458292 RDT458291:RDW458292 QTX458291:QUA458292 QKB458291:QKE458292 QAF458291:QAI458292 PQJ458291:PQM458292 PGN458291:PGQ458292 OWR458291:OWU458292 OMV458291:OMY458292 OCZ458291:ODC458292 NTD458291:NTG458292 NJH458291:NJK458292 MZL458291:MZO458292 MPP458291:MPS458292 MFT458291:MFW458292 LVX458291:LWA458292 LMB458291:LME458292 LCF458291:LCI458292 KSJ458291:KSM458292 KIN458291:KIQ458292 JYR458291:JYU458292 JOV458291:JOY458292 JEZ458291:JFC458292 IVD458291:IVG458292 ILH458291:ILK458292 IBL458291:IBO458292 HRP458291:HRS458292 HHT458291:HHW458292 GXX458291:GYA458292 GOB458291:GOE458292 GEF458291:GEI458292 FUJ458291:FUM458292 FKN458291:FKQ458292 FAR458291:FAU458292 EQV458291:EQY458292 EGZ458291:EHC458292 DXD458291:DXG458292 DNH458291:DNK458292 DDL458291:DDO458292 CTP458291:CTS458292 CJT458291:CJW458292 BZX458291:CAA458292 BQB458291:BQE458292 BGF458291:BGI458292 AWJ458291:AWM458292 AMN458291:AMQ458292 ACR458291:ACU458292 SV458291:SY458292 IZ458291:JC458292 WVL392755:WVO392756 WLP392755:WLS392756 WBT392755:WBW392756 VRX392755:VSA392756 VIB392755:VIE392756 UYF392755:UYI392756 UOJ392755:UOM392756 UEN392755:UEQ392756 TUR392755:TUU392756 TKV392755:TKY392756 TAZ392755:TBC392756 SRD392755:SRG392756 SHH392755:SHK392756 RXL392755:RXO392756 RNP392755:RNS392756 RDT392755:RDW392756 QTX392755:QUA392756 QKB392755:QKE392756 QAF392755:QAI392756 PQJ392755:PQM392756 PGN392755:PGQ392756 OWR392755:OWU392756 OMV392755:OMY392756 OCZ392755:ODC392756 NTD392755:NTG392756 NJH392755:NJK392756 MZL392755:MZO392756 MPP392755:MPS392756 MFT392755:MFW392756 LVX392755:LWA392756 LMB392755:LME392756 LCF392755:LCI392756 KSJ392755:KSM392756 KIN392755:KIQ392756 JYR392755:JYU392756 JOV392755:JOY392756 JEZ392755:JFC392756 IVD392755:IVG392756 ILH392755:ILK392756 IBL392755:IBO392756 HRP392755:HRS392756 HHT392755:HHW392756 GXX392755:GYA392756 GOB392755:GOE392756 GEF392755:GEI392756 FUJ392755:FUM392756 FKN392755:FKQ392756 FAR392755:FAU392756 EQV392755:EQY392756 EGZ392755:EHC392756 DXD392755:DXG392756 DNH392755:DNK392756 DDL392755:DDO392756 CTP392755:CTS392756 CJT392755:CJW392756 BZX392755:CAA392756 BQB392755:BQE392756 BGF392755:BGI392756 AWJ392755:AWM392756 AMN392755:AMQ392756 ACR392755:ACU392756 SV392755:SY392756 IZ392755:JC392756 WVL327219:WVO327220 WLP327219:WLS327220 WBT327219:WBW327220 VRX327219:VSA327220 VIB327219:VIE327220 UYF327219:UYI327220 UOJ327219:UOM327220 UEN327219:UEQ327220 TUR327219:TUU327220 TKV327219:TKY327220 TAZ327219:TBC327220 SRD327219:SRG327220 SHH327219:SHK327220 RXL327219:RXO327220 RNP327219:RNS327220 RDT327219:RDW327220 QTX327219:QUA327220 QKB327219:QKE327220 QAF327219:QAI327220 PQJ327219:PQM327220 PGN327219:PGQ327220 OWR327219:OWU327220 OMV327219:OMY327220 OCZ327219:ODC327220 NTD327219:NTG327220 NJH327219:NJK327220 MZL327219:MZO327220 MPP327219:MPS327220 MFT327219:MFW327220 LVX327219:LWA327220 LMB327219:LME327220 LCF327219:LCI327220 KSJ327219:KSM327220 KIN327219:KIQ327220 JYR327219:JYU327220 JOV327219:JOY327220 JEZ327219:JFC327220 IVD327219:IVG327220 ILH327219:ILK327220 IBL327219:IBO327220 HRP327219:HRS327220 HHT327219:HHW327220 GXX327219:GYA327220 GOB327219:GOE327220 GEF327219:GEI327220 FUJ327219:FUM327220 FKN327219:FKQ327220 FAR327219:FAU327220 EQV327219:EQY327220 EGZ327219:EHC327220 DXD327219:DXG327220 DNH327219:DNK327220 DDL327219:DDO327220 CTP327219:CTS327220 CJT327219:CJW327220 BZX327219:CAA327220 BQB327219:BQE327220 BGF327219:BGI327220 AWJ327219:AWM327220 AMN327219:AMQ327220 ACR327219:ACU327220 SV327219:SY327220 IZ327219:JC327220 WVL261683:WVO261684 WLP261683:WLS261684 WBT261683:WBW261684 VRX261683:VSA261684 VIB261683:VIE261684 UYF261683:UYI261684 UOJ261683:UOM261684 UEN261683:UEQ261684 TUR261683:TUU261684 TKV261683:TKY261684 TAZ261683:TBC261684 SRD261683:SRG261684 SHH261683:SHK261684 RXL261683:RXO261684 RNP261683:RNS261684 RDT261683:RDW261684 QTX261683:QUA261684 QKB261683:QKE261684 QAF261683:QAI261684 PQJ261683:PQM261684 PGN261683:PGQ261684 OWR261683:OWU261684 OMV261683:OMY261684 OCZ261683:ODC261684 NTD261683:NTG261684 NJH261683:NJK261684 MZL261683:MZO261684 MPP261683:MPS261684 MFT261683:MFW261684 LVX261683:LWA261684 LMB261683:LME261684 LCF261683:LCI261684 KSJ261683:KSM261684 KIN261683:KIQ261684 JYR261683:JYU261684 JOV261683:JOY261684 JEZ261683:JFC261684 IVD261683:IVG261684 ILH261683:ILK261684 IBL261683:IBO261684 HRP261683:HRS261684 HHT261683:HHW261684 GXX261683:GYA261684 GOB261683:GOE261684 GEF261683:GEI261684 FUJ261683:FUM261684 FKN261683:FKQ261684 FAR261683:FAU261684 EQV261683:EQY261684 EGZ261683:EHC261684 DXD261683:DXG261684 DNH261683:DNK261684 DDL261683:DDO261684 CTP261683:CTS261684 CJT261683:CJW261684 BZX261683:CAA261684 BQB261683:BQE261684 BGF261683:BGI261684 AWJ261683:AWM261684 AMN261683:AMQ261684 ACR261683:ACU261684 SV261683:SY261684 IZ261683:JC261684 WVL196147:WVO196148 WLP196147:WLS196148 WBT196147:WBW196148 VRX196147:VSA196148 VIB196147:VIE196148 UYF196147:UYI196148 UOJ196147:UOM196148 UEN196147:UEQ196148 TUR196147:TUU196148 TKV196147:TKY196148 TAZ196147:TBC196148 SRD196147:SRG196148 SHH196147:SHK196148 RXL196147:RXO196148 RNP196147:RNS196148 RDT196147:RDW196148 QTX196147:QUA196148 QKB196147:QKE196148 QAF196147:QAI196148 PQJ196147:PQM196148 PGN196147:PGQ196148 OWR196147:OWU196148 OMV196147:OMY196148 OCZ196147:ODC196148 NTD196147:NTG196148 NJH196147:NJK196148 MZL196147:MZO196148 MPP196147:MPS196148 MFT196147:MFW196148 LVX196147:LWA196148 LMB196147:LME196148 LCF196147:LCI196148 KSJ196147:KSM196148 KIN196147:KIQ196148 JYR196147:JYU196148 JOV196147:JOY196148 JEZ196147:JFC196148 IVD196147:IVG196148 ILH196147:ILK196148 IBL196147:IBO196148 HRP196147:HRS196148 HHT196147:HHW196148 GXX196147:GYA196148 GOB196147:GOE196148 GEF196147:GEI196148 FUJ196147:FUM196148 FKN196147:FKQ196148 FAR196147:FAU196148 EQV196147:EQY196148 EGZ196147:EHC196148 DXD196147:DXG196148 DNH196147:DNK196148 DDL196147:DDO196148 CTP196147:CTS196148 CJT196147:CJW196148 BZX196147:CAA196148 BQB196147:BQE196148 BGF196147:BGI196148 AWJ196147:AWM196148 AMN196147:AMQ196148 ACR196147:ACU196148 SV196147:SY196148 IZ196147:JC196148 WVL130611:WVO130612 WLP130611:WLS130612 WBT130611:WBW130612 VRX130611:VSA130612 VIB130611:VIE130612 UYF130611:UYI130612 UOJ130611:UOM130612 UEN130611:UEQ130612 TUR130611:TUU130612 TKV130611:TKY130612 TAZ130611:TBC130612 SRD130611:SRG130612 SHH130611:SHK130612 RXL130611:RXO130612 RNP130611:RNS130612 RDT130611:RDW130612 QTX130611:QUA130612 QKB130611:QKE130612 QAF130611:QAI130612 PQJ130611:PQM130612 PGN130611:PGQ130612 OWR130611:OWU130612 OMV130611:OMY130612 OCZ130611:ODC130612 NTD130611:NTG130612 NJH130611:NJK130612 MZL130611:MZO130612 MPP130611:MPS130612 MFT130611:MFW130612 LVX130611:LWA130612 LMB130611:LME130612 LCF130611:LCI130612 KSJ130611:KSM130612 KIN130611:KIQ130612 JYR130611:JYU130612 JOV130611:JOY130612 JEZ130611:JFC130612 IVD130611:IVG130612 ILH130611:ILK130612 IBL130611:IBO130612 HRP130611:HRS130612 HHT130611:HHW130612 GXX130611:GYA130612 GOB130611:GOE130612 GEF130611:GEI130612 FUJ130611:FUM130612 FKN130611:FKQ130612 FAR130611:FAU130612 EQV130611:EQY130612 EGZ130611:EHC130612 DXD130611:DXG130612 DNH130611:DNK130612 DDL130611:DDO130612 CTP130611:CTS130612 CJT130611:CJW130612 BZX130611:CAA130612 BQB130611:BQE130612 BGF130611:BGI130612 AWJ130611:AWM130612 AMN130611:AMQ130612 ACR130611:ACU130612 SV130611:SY130612 IZ130611:JC130612 WVL65075:WVO65076 WLP65075:WLS65076 WBT65075:WBW65076 VRX65075:VSA65076 VIB65075:VIE65076 UYF65075:UYI65076 UOJ65075:UOM65076 UEN65075:UEQ65076 TUR65075:TUU65076 TKV65075:TKY65076 TAZ65075:TBC65076 SRD65075:SRG65076 SHH65075:SHK65076 RXL65075:RXO65076 RNP65075:RNS65076 RDT65075:RDW65076 QTX65075:QUA65076 QKB65075:QKE65076 QAF65075:QAI65076 PQJ65075:PQM65076 PGN65075:PGQ65076 OWR65075:OWU65076 OMV65075:OMY65076 OCZ65075:ODC65076 NTD65075:NTG65076 NJH65075:NJK65076 MZL65075:MZO65076 MPP65075:MPS65076 MFT65075:MFW65076 LVX65075:LWA65076 LMB65075:LME65076 LCF65075:LCI65076 KSJ65075:KSM65076 KIN65075:KIQ65076 JYR65075:JYU65076 JOV65075:JOY65076 JEZ65075:JFC65076 IVD65075:IVG65076 ILH65075:ILK65076 IBL65075:IBO65076 HRP65075:HRS65076 HHT65075:HHW65076 GXX65075:GYA65076 GOB65075:GOE65076 GEF65075:GEI65076 FUJ65075:FUM65076 FKN65075:FKQ65076 FAR65075:FAU65076 EQV65075:EQY65076 EGZ65075:EHC65076 DXD65075:DXG65076 DNH65075:DNK65076 DDL65075:DDO65076 CTP65075:CTS65076 CJT65075:CJW65076 BZX65075:CAA65076 BQB65075:BQE65076 BGF65075:BGI65076 AWJ65075:AWM65076 AMN65075:AMQ65076 ACR65075:ACU65076 SV65075:SY65076 IZ65075:JC65076 WVL982575:WVO982576 WLP982575:WLS982576 WBT982575:WBW982576 VRX982575:VSA982576 VIB982575:VIE982576 UYF982575:UYI982576 UOJ982575:UOM982576 UEN982575:UEQ982576 TUR982575:TUU982576 TKV982575:TKY982576 TAZ982575:TBC982576 SRD982575:SRG982576 SHH982575:SHK982576 RXL982575:RXO982576 RNP982575:RNS982576 RDT982575:RDW982576 QTX982575:QUA982576 QKB982575:QKE982576 QAF982575:QAI982576 PQJ982575:PQM982576 PGN982575:PGQ982576 OWR982575:OWU982576 OMV982575:OMY982576 OCZ982575:ODC982576 NTD982575:NTG982576 NJH982575:NJK982576 MZL982575:MZO982576 MPP982575:MPS982576 MFT982575:MFW982576 LVX982575:LWA982576 LMB982575:LME982576 LCF982575:LCI982576 KSJ982575:KSM982576 KIN982575:KIQ982576 JYR982575:JYU982576 JOV982575:JOY982576 JEZ982575:JFC982576 IVD982575:IVG982576 ILH982575:ILK982576 IBL982575:IBO982576 HRP982575:HRS982576 HHT982575:HHW982576 GXX982575:GYA982576 GOB982575:GOE982576 GEF982575:GEI982576 FUJ982575:FUM982576 FKN982575:FKQ982576 FAR982575:FAU982576 EQV982575:EQY982576 EGZ982575:EHC982576 DXD982575:DXG982576 DNH982575:DNK982576 DDL982575:DDO982576 CTP982575:CTS982576 CJT982575:CJW982576 BZX982575:CAA982576 BQB982575:BQE982576 BGF982575:BGI982576 AWJ982575:AWM982576 AMN982575:AMQ982576 ACR982575:ACU982576 SV982575:SY982576 IZ982575:JC982576 WVL917039:WVO917040 WLP917039:WLS917040 WBT917039:WBW917040 VRX917039:VSA917040 VIB917039:VIE917040 UYF917039:UYI917040 UOJ917039:UOM917040 UEN917039:UEQ917040 TUR917039:TUU917040 TKV917039:TKY917040 TAZ917039:TBC917040 SRD917039:SRG917040 SHH917039:SHK917040 RXL917039:RXO917040 RNP917039:RNS917040 RDT917039:RDW917040 QTX917039:QUA917040 QKB917039:QKE917040 QAF917039:QAI917040 PQJ917039:PQM917040 PGN917039:PGQ917040 OWR917039:OWU917040 OMV917039:OMY917040 OCZ917039:ODC917040 NTD917039:NTG917040 NJH917039:NJK917040 MZL917039:MZO917040 MPP917039:MPS917040 MFT917039:MFW917040 LVX917039:LWA917040 LMB917039:LME917040 LCF917039:LCI917040 KSJ917039:KSM917040 KIN917039:KIQ917040 JYR917039:JYU917040 JOV917039:JOY917040 JEZ917039:JFC917040 IVD917039:IVG917040 ILH917039:ILK917040 IBL917039:IBO917040 HRP917039:HRS917040 HHT917039:HHW917040 GXX917039:GYA917040 GOB917039:GOE917040 GEF917039:GEI917040 FUJ917039:FUM917040 FKN917039:FKQ917040 FAR917039:FAU917040 EQV917039:EQY917040 EGZ917039:EHC917040 DXD917039:DXG917040 DNH917039:DNK917040 DDL917039:DDO917040 CTP917039:CTS917040 CJT917039:CJW917040 BZX917039:CAA917040 BQB917039:BQE917040 BGF917039:BGI917040 AWJ917039:AWM917040 AMN917039:AMQ917040 ACR917039:ACU917040 SV917039:SY917040 IZ917039:JC917040 WVL851503:WVO851504 WLP851503:WLS851504 WBT851503:WBW851504 VRX851503:VSA851504 VIB851503:VIE851504 UYF851503:UYI851504 UOJ851503:UOM851504 UEN851503:UEQ851504 TUR851503:TUU851504 TKV851503:TKY851504 TAZ851503:TBC851504 SRD851503:SRG851504 SHH851503:SHK851504 RXL851503:RXO851504 RNP851503:RNS851504 RDT851503:RDW851504 QTX851503:QUA851504 QKB851503:QKE851504 QAF851503:QAI851504 PQJ851503:PQM851504 PGN851503:PGQ851504 OWR851503:OWU851504 OMV851503:OMY851504 OCZ851503:ODC851504 NTD851503:NTG851504 NJH851503:NJK851504 MZL851503:MZO851504 MPP851503:MPS851504 MFT851503:MFW851504 LVX851503:LWA851504 LMB851503:LME851504 LCF851503:LCI851504 KSJ851503:KSM851504 KIN851503:KIQ851504 JYR851503:JYU851504 JOV851503:JOY851504 JEZ851503:JFC851504 IVD851503:IVG851504 ILH851503:ILK851504 IBL851503:IBO851504 HRP851503:HRS851504 HHT851503:HHW851504 GXX851503:GYA851504 GOB851503:GOE851504 GEF851503:GEI851504 FUJ851503:FUM851504 FKN851503:FKQ851504 FAR851503:FAU851504 EQV851503:EQY851504 EGZ851503:EHC851504 DXD851503:DXG851504 DNH851503:DNK851504 DDL851503:DDO851504 CTP851503:CTS851504 CJT851503:CJW851504 BZX851503:CAA851504 BQB851503:BQE851504 BGF851503:BGI851504 AWJ851503:AWM851504 AMN851503:AMQ851504 ACR851503:ACU851504 SV851503:SY851504 IZ851503:JC851504 WVL785967:WVO785968 WLP785967:WLS785968 WBT785967:WBW785968 VRX785967:VSA785968 VIB785967:VIE785968 UYF785967:UYI785968 UOJ785967:UOM785968 UEN785967:UEQ785968 TUR785967:TUU785968 TKV785967:TKY785968 TAZ785967:TBC785968 SRD785967:SRG785968 SHH785967:SHK785968 RXL785967:RXO785968 RNP785967:RNS785968 RDT785967:RDW785968 QTX785967:QUA785968 QKB785967:QKE785968 QAF785967:QAI785968 PQJ785967:PQM785968 PGN785967:PGQ785968 OWR785967:OWU785968 OMV785967:OMY785968 OCZ785967:ODC785968 NTD785967:NTG785968 NJH785967:NJK785968 MZL785967:MZO785968 MPP785967:MPS785968 MFT785967:MFW785968 LVX785967:LWA785968 LMB785967:LME785968 LCF785967:LCI785968 KSJ785967:KSM785968 KIN785967:KIQ785968 JYR785967:JYU785968 JOV785967:JOY785968 JEZ785967:JFC785968 IVD785967:IVG785968 ILH785967:ILK785968 IBL785967:IBO785968 HRP785967:HRS785968 HHT785967:HHW785968 GXX785967:GYA785968 GOB785967:GOE785968 GEF785967:GEI785968 FUJ785967:FUM785968 FKN785967:FKQ785968 FAR785967:FAU785968 EQV785967:EQY785968 EGZ785967:EHC785968 DXD785967:DXG785968 DNH785967:DNK785968 DDL785967:DDO785968 CTP785967:CTS785968 CJT785967:CJW785968 BZX785967:CAA785968 BQB785967:BQE785968 BGF785967:BGI785968 AWJ785967:AWM785968 AMN785967:AMQ785968 ACR785967:ACU785968 SV785967:SY785968 IZ785967:JC785968 WVL720431:WVO720432 WLP720431:WLS720432 WBT720431:WBW720432 VRX720431:VSA720432 VIB720431:VIE720432 UYF720431:UYI720432 UOJ720431:UOM720432 UEN720431:UEQ720432 TUR720431:TUU720432 TKV720431:TKY720432 TAZ720431:TBC720432 SRD720431:SRG720432 SHH720431:SHK720432 RXL720431:RXO720432 RNP720431:RNS720432 RDT720431:RDW720432 QTX720431:QUA720432 QKB720431:QKE720432 QAF720431:QAI720432 PQJ720431:PQM720432 PGN720431:PGQ720432 OWR720431:OWU720432 OMV720431:OMY720432 OCZ720431:ODC720432 NTD720431:NTG720432 NJH720431:NJK720432 MZL720431:MZO720432 MPP720431:MPS720432 MFT720431:MFW720432 LVX720431:LWA720432 LMB720431:LME720432 LCF720431:LCI720432 KSJ720431:KSM720432 KIN720431:KIQ720432 JYR720431:JYU720432 JOV720431:JOY720432 JEZ720431:JFC720432 IVD720431:IVG720432 ILH720431:ILK720432 IBL720431:IBO720432 HRP720431:HRS720432 HHT720431:HHW720432 GXX720431:GYA720432 GOB720431:GOE720432 GEF720431:GEI720432 FUJ720431:FUM720432 FKN720431:FKQ720432 FAR720431:FAU720432 EQV720431:EQY720432 EGZ720431:EHC720432 DXD720431:DXG720432 DNH720431:DNK720432 DDL720431:DDO720432 CTP720431:CTS720432 CJT720431:CJW720432 BZX720431:CAA720432 BQB720431:BQE720432 BGF720431:BGI720432 AWJ720431:AWM720432 AMN720431:AMQ720432 ACR720431:ACU720432 SV720431:SY720432 IZ720431:JC720432 WVL654895:WVO654896 WLP654895:WLS654896 WBT654895:WBW654896 VRX654895:VSA654896 VIB654895:VIE654896 UYF654895:UYI654896 UOJ654895:UOM654896 UEN654895:UEQ654896 TUR654895:TUU654896 TKV654895:TKY654896 TAZ654895:TBC654896 SRD654895:SRG654896 SHH654895:SHK654896 RXL654895:RXO654896 RNP654895:RNS654896 RDT654895:RDW654896 QTX654895:QUA654896 QKB654895:QKE654896 QAF654895:QAI654896 PQJ654895:PQM654896 PGN654895:PGQ654896 OWR654895:OWU654896 OMV654895:OMY654896 OCZ654895:ODC654896 NTD654895:NTG654896 NJH654895:NJK654896 MZL654895:MZO654896 MPP654895:MPS654896 MFT654895:MFW654896 LVX654895:LWA654896 LMB654895:LME654896 LCF654895:LCI654896 KSJ654895:KSM654896 KIN654895:KIQ654896 JYR654895:JYU654896 JOV654895:JOY654896 JEZ654895:JFC654896 IVD654895:IVG654896 ILH654895:ILK654896 IBL654895:IBO654896 HRP654895:HRS654896 HHT654895:HHW654896 GXX654895:GYA654896 GOB654895:GOE654896 GEF654895:GEI654896 FUJ654895:FUM654896 FKN654895:FKQ654896 FAR654895:FAU654896 EQV654895:EQY654896 EGZ654895:EHC654896 DXD654895:DXG654896 DNH654895:DNK654896 DDL654895:DDO654896 CTP654895:CTS654896 CJT654895:CJW654896 BZX654895:CAA654896 BQB654895:BQE654896 BGF654895:BGI654896 AWJ654895:AWM654896 AMN654895:AMQ654896 ACR654895:ACU654896 SV654895:SY654896 IZ654895:JC654896 WVL589359:WVO589360 WLP589359:WLS589360 WBT589359:WBW589360 VRX589359:VSA589360 VIB589359:VIE589360 UYF589359:UYI589360 UOJ589359:UOM589360 UEN589359:UEQ589360 TUR589359:TUU589360 TKV589359:TKY589360 TAZ589359:TBC589360 SRD589359:SRG589360 SHH589359:SHK589360 RXL589359:RXO589360 RNP589359:RNS589360 RDT589359:RDW589360 QTX589359:QUA589360 QKB589359:QKE589360 QAF589359:QAI589360 PQJ589359:PQM589360 PGN589359:PGQ589360 OWR589359:OWU589360 OMV589359:OMY589360 OCZ589359:ODC589360 NTD589359:NTG589360 NJH589359:NJK589360 MZL589359:MZO589360 MPP589359:MPS589360 MFT589359:MFW589360 LVX589359:LWA589360 LMB589359:LME589360 LCF589359:LCI589360 KSJ589359:KSM589360 KIN589359:KIQ589360 JYR589359:JYU589360 JOV589359:JOY589360 JEZ589359:JFC589360 IVD589359:IVG589360 ILH589359:ILK589360 IBL589359:IBO589360 HRP589359:HRS589360 HHT589359:HHW589360 GXX589359:GYA589360 GOB589359:GOE589360 GEF589359:GEI589360 FUJ589359:FUM589360 FKN589359:FKQ589360 FAR589359:FAU589360 EQV589359:EQY589360 EGZ589359:EHC589360 DXD589359:DXG589360 DNH589359:DNK589360 DDL589359:DDO589360 CTP589359:CTS589360 CJT589359:CJW589360 BZX589359:CAA589360 BQB589359:BQE589360 BGF589359:BGI589360 AWJ589359:AWM589360 AMN589359:AMQ589360 ACR589359:ACU589360 SV589359:SY589360 IZ589359:JC589360 WVL523823:WVO523824 WLP523823:WLS523824 WBT523823:WBW523824 VRX523823:VSA523824 VIB523823:VIE523824 UYF523823:UYI523824 UOJ523823:UOM523824 UEN523823:UEQ523824 TUR523823:TUU523824 TKV523823:TKY523824 TAZ523823:TBC523824 SRD523823:SRG523824 SHH523823:SHK523824 RXL523823:RXO523824 RNP523823:RNS523824 RDT523823:RDW523824 QTX523823:QUA523824 QKB523823:QKE523824 QAF523823:QAI523824 PQJ523823:PQM523824 PGN523823:PGQ523824 OWR523823:OWU523824 OMV523823:OMY523824 OCZ523823:ODC523824 NTD523823:NTG523824 NJH523823:NJK523824 MZL523823:MZO523824 MPP523823:MPS523824 MFT523823:MFW523824 LVX523823:LWA523824 LMB523823:LME523824 LCF523823:LCI523824 KSJ523823:KSM523824 KIN523823:KIQ523824 JYR523823:JYU523824 JOV523823:JOY523824 JEZ523823:JFC523824 IVD523823:IVG523824 ILH523823:ILK523824 IBL523823:IBO523824 HRP523823:HRS523824 HHT523823:HHW523824 GXX523823:GYA523824 GOB523823:GOE523824 GEF523823:GEI523824 FUJ523823:FUM523824 FKN523823:FKQ523824 FAR523823:FAU523824 EQV523823:EQY523824 EGZ523823:EHC523824 DXD523823:DXG523824 DNH523823:DNK523824 DDL523823:DDO523824 CTP523823:CTS523824 CJT523823:CJW523824 BZX523823:CAA523824 BQB523823:BQE523824 BGF523823:BGI523824 AWJ523823:AWM523824 AMN523823:AMQ523824 ACR523823:ACU523824 SV523823:SY523824 IZ523823:JC523824 WVL458287:WVO458288 WLP458287:WLS458288 WBT458287:WBW458288 VRX458287:VSA458288 VIB458287:VIE458288 UYF458287:UYI458288 UOJ458287:UOM458288 UEN458287:UEQ458288 TUR458287:TUU458288 TKV458287:TKY458288 TAZ458287:TBC458288 SRD458287:SRG458288 SHH458287:SHK458288 RXL458287:RXO458288 RNP458287:RNS458288 RDT458287:RDW458288 QTX458287:QUA458288 QKB458287:QKE458288 QAF458287:QAI458288 PQJ458287:PQM458288 PGN458287:PGQ458288 OWR458287:OWU458288 OMV458287:OMY458288 OCZ458287:ODC458288 NTD458287:NTG458288 NJH458287:NJK458288 MZL458287:MZO458288 MPP458287:MPS458288 MFT458287:MFW458288 LVX458287:LWA458288 LMB458287:LME458288 LCF458287:LCI458288 KSJ458287:KSM458288 KIN458287:KIQ458288 JYR458287:JYU458288 JOV458287:JOY458288 JEZ458287:JFC458288 IVD458287:IVG458288 ILH458287:ILK458288 IBL458287:IBO458288 HRP458287:HRS458288 HHT458287:HHW458288 GXX458287:GYA458288 GOB458287:GOE458288 GEF458287:GEI458288 FUJ458287:FUM458288 FKN458287:FKQ458288 FAR458287:FAU458288 EQV458287:EQY458288 EGZ458287:EHC458288 DXD458287:DXG458288 DNH458287:DNK458288 DDL458287:DDO458288 CTP458287:CTS458288 CJT458287:CJW458288 BZX458287:CAA458288 BQB458287:BQE458288 BGF458287:BGI458288 AWJ458287:AWM458288 AMN458287:AMQ458288 ACR458287:ACU458288 SV458287:SY458288 IZ458287:JC458288 WVL392751:WVO392752 WLP392751:WLS392752 WBT392751:WBW392752 VRX392751:VSA392752 VIB392751:VIE392752 UYF392751:UYI392752 UOJ392751:UOM392752 UEN392751:UEQ392752 TUR392751:TUU392752 TKV392751:TKY392752 TAZ392751:TBC392752 SRD392751:SRG392752 SHH392751:SHK392752 RXL392751:RXO392752 RNP392751:RNS392752 RDT392751:RDW392752 QTX392751:QUA392752 QKB392751:QKE392752 QAF392751:QAI392752 PQJ392751:PQM392752 PGN392751:PGQ392752 OWR392751:OWU392752 OMV392751:OMY392752 OCZ392751:ODC392752 NTD392751:NTG392752 NJH392751:NJK392752 MZL392751:MZO392752 MPP392751:MPS392752 MFT392751:MFW392752 LVX392751:LWA392752 LMB392751:LME392752 LCF392751:LCI392752 KSJ392751:KSM392752 KIN392751:KIQ392752 JYR392751:JYU392752 JOV392751:JOY392752 JEZ392751:JFC392752 IVD392751:IVG392752 ILH392751:ILK392752 IBL392751:IBO392752 HRP392751:HRS392752 HHT392751:HHW392752 GXX392751:GYA392752 GOB392751:GOE392752 GEF392751:GEI392752 FUJ392751:FUM392752 FKN392751:FKQ392752 FAR392751:FAU392752 EQV392751:EQY392752 EGZ392751:EHC392752 DXD392751:DXG392752 DNH392751:DNK392752 DDL392751:DDO392752 CTP392751:CTS392752 CJT392751:CJW392752 BZX392751:CAA392752 BQB392751:BQE392752 BGF392751:BGI392752 AWJ392751:AWM392752 AMN392751:AMQ392752 ACR392751:ACU392752 SV392751:SY392752 IZ392751:JC392752 WVL327215:WVO327216 WLP327215:WLS327216 WBT327215:WBW327216 VRX327215:VSA327216 VIB327215:VIE327216 UYF327215:UYI327216 UOJ327215:UOM327216 UEN327215:UEQ327216 TUR327215:TUU327216 TKV327215:TKY327216 TAZ327215:TBC327216 SRD327215:SRG327216 SHH327215:SHK327216 RXL327215:RXO327216 RNP327215:RNS327216 RDT327215:RDW327216 QTX327215:QUA327216 QKB327215:QKE327216 QAF327215:QAI327216 PQJ327215:PQM327216 PGN327215:PGQ327216 OWR327215:OWU327216 OMV327215:OMY327216 OCZ327215:ODC327216 NTD327215:NTG327216 NJH327215:NJK327216 MZL327215:MZO327216 MPP327215:MPS327216 MFT327215:MFW327216 LVX327215:LWA327216 LMB327215:LME327216 LCF327215:LCI327216 KSJ327215:KSM327216 KIN327215:KIQ327216 JYR327215:JYU327216 JOV327215:JOY327216 JEZ327215:JFC327216 IVD327215:IVG327216 ILH327215:ILK327216 IBL327215:IBO327216 HRP327215:HRS327216 HHT327215:HHW327216 GXX327215:GYA327216 GOB327215:GOE327216 GEF327215:GEI327216 FUJ327215:FUM327216 FKN327215:FKQ327216 FAR327215:FAU327216 EQV327215:EQY327216 EGZ327215:EHC327216 DXD327215:DXG327216 DNH327215:DNK327216 DDL327215:DDO327216 CTP327215:CTS327216 CJT327215:CJW327216 BZX327215:CAA327216 BQB327215:BQE327216 BGF327215:BGI327216 AWJ327215:AWM327216 AMN327215:AMQ327216 ACR327215:ACU327216 SV327215:SY327216 IZ327215:JC327216 WVL261679:WVO261680 WLP261679:WLS261680 WBT261679:WBW261680 VRX261679:VSA261680 VIB261679:VIE261680 UYF261679:UYI261680 UOJ261679:UOM261680 UEN261679:UEQ261680 TUR261679:TUU261680 TKV261679:TKY261680 TAZ261679:TBC261680 SRD261679:SRG261680 SHH261679:SHK261680 RXL261679:RXO261680 RNP261679:RNS261680 RDT261679:RDW261680 QTX261679:QUA261680 QKB261679:QKE261680 QAF261679:QAI261680 PQJ261679:PQM261680 PGN261679:PGQ261680 OWR261679:OWU261680 OMV261679:OMY261680 OCZ261679:ODC261680 NTD261679:NTG261680 NJH261679:NJK261680 MZL261679:MZO261680 MPP261679:MPS261680 MFT261679:MFW261680 LVX261679:LWA261680 LMB261679:LME261680 LCF261679:LCI261680 KSJ261679:KSM261680 KIN261679:KIQ261680 JYR261679:JYU261680 JOV261679:JOY261680 JEZ261679:JFC261680 IVD261679:IVG261680 ILH261679:ILK261680 IBL261679:IBO261680 HRP261679:HRS261680 HHT261679:HHW261680 GXX261679:GYA261680 GOB261679:GOE261680 GEF261679:GEI261680 FUJ261679:FUM261680 FKN261679:FKQ261680 FAR261679:FAU261680 EQV261679:EQY261680 EGZ261679:EHC261680 DXD261679:DXG261680 DNH261679:DNK261680 DDL261679:DDO261680 CTP261679:CTS261680 CJT261679:CJW261680 BZX261679:CAA261680 BQB261679:BQE261680 BGF261679:BGI261680 AWJ261679:AWM261680 AMN261679:AMQ261680 ACR261679:ACU261680 SV261679:SY261680 IZ261679:JC261680 WVL196143:WVO196144 WLP196143:WLS196144 WBT196143:WBW196144 VRX196143:VSA196144 VIB196143:VIE196144 UYF196143:UYI196144 UOJ196143:UOM196144 UEN196143:UEQ196144 TUR196143:TUU196144 TKV196143:TKY196144 TAZ196143:TBC196144 SRD196143:SRG196144 SHH196143:SHK196144 RXL196143:RXO196144 RNP196143:RNS196144 RDT196143:RDW196144 QTX196143:QUA196144 QKB196143:QKE196144 QAF196143:QAI196144 PQJ196143:PQM196144 PGN196143:PGQ196144 OWR196143:OWU196144 OMV196143:OMY196144 OCZ196143:ODC196144 NTD196143:NTG196144 NJH196143:NJK196144 MZL196143:MZO196144 MPP196143:MPS196144 MFT196143:MFW196144 LVX196143:LWA196144 LMB196143:LME196144 LCF196143:LCI196144 KSJ196143:KSM196144 KIN196143:KIQ196144 JYR196143:JYU196144 JOV196143:JOY196144 JEZ196143:JFC196144 IVD196143:IVG196144 ILH196143:ILK196144 IBL196143:IBO196144 HRP196143:HRS196144 HHT196143:HHW196144 GXX196143:GYA196144 GOB196143:GOE196144 GEF196143:GEI196144 FUJ196143:FUM196144 FKN196143:FKQ196144 FAR196143:FAU196144 EQV196143:EQY196144 EGZ196143:EHC196144 DXD196143:DXG196144 DNH196143:DNK196144 DDL196143:DDO196144 CTP196143:CTS196144 CJT196143:CJW196144 BZX196143:CAA196144 BQB196143:BQE196144 BGF196143:BGI196144 AWJ196143:AWM196144 AMN196143:AMQ196144 ACR196143:ACU196144 SV196143:SY196144 IZ196143:JC196144 WVL130607:WVO130608 WLP130607:WLS130608 WBT130607:WBW130608 VRX130607:VSA130608 VIB130607:VIE130608 UYF130607:UYI130608 UOJ130607:UOM130608 UEN130607:UEQ130608 TUR130607:TUU130608 TKV130607:TKY130608 TAZ130607:TBC130608 SRD130607:SRG130608 SHH130607:SHK130608 RXL130607:RXO130608 RNP130607:RNS130608 RDT130607:RDW130608 QTX130607:QUA130608 QKB130607:QKE130608 QAF130607:QAI130608 PQJ130607:PQM130608 PGN130607:PGQ130608 OWR130607:OWU130608 OMV130607:OMY130608 OCZ130607:ODC130608 NTD130607:NTG130608 NJH130607:NJK130608 MZL130607:MZO130608 MPP130607:MPS130608 MFT130607:MFW130608 LVX130607:LWA130608 LMB130607:LME130608 LCF130607:LCI130608 KSJ130607:KSM130608 KIN130607:KIQ130608 JYR130607:JYU130608 JOV130607:JOY130608 JEZ130607:JFC130608 IVD130607:IVG130608 ILH130607:ILK130608 IBL130607:IBO130608 HRP130607:HRS130608 HHT130607:HHW130608 GXX130607:GYA130608 GOB130607:GOE130608 GEF130607:GEI130608 FUJ130607:FUM130608 FKN130607:FKQ130608 FAR130607:FAU130608 EQV130607:EQY130608 EGZ130607:EHC130608 DXD130607:DXG130608 DNH130607:DNK130608 DDL130607:DDO130608 CTP130607:CTS130608 CJT130607:CJW130608 BZX130607:CAA130608 BQB130607:BQE130608 BGF130607:BGI130608 AWJ130607:AWM130608 AMN130607:AMQ130608 ACR130607:ACU130608 SV130607:SY130608 IZ130607:JC130608 WVL65071:WVO65072 WLP65071:WLS65072 WBT65071:WBW65072 VRX65071:VSA65072 VIB65071:VIE65072 UYF65071:UYI65072 UOJ65071:UOM65072 UEN65071:UEQ65072 TUR65071:TUU65072 TKV65071:TKY65072 TAZ65071:TBC65072 SRD65071:SRG65072 SHH65071:SHK65072 RXL65071:RXO65072 RNP65071:RNS65072 RDT65071:RDW65072 QTX65071:QUA65072 QKB65071:QKE65072 QAF65071:QAI65072 PQJ65071:PQM65072 PGN65071:PGQ65072 OWR65071:OWU65072 OMV65071:OMY65072 OCZ65071:ODC65072 NTD65071:NTG65072 NJH65071:NJK65072 MZL65071:MZO65072 MPP65071:MPS65072 MFT65071:MFW65072 LVX65071:LWA65072 LMB65071:LME65072 LCF65071:LCI65072 KSJ65071:KSM65072 KIN65071:KIQ65072 JYR65071:JYU65072 JOV65071:JOY65072 JEZ65071:JFC65072 IVD65071:IVG65072 ILH65071:ILK65072 IBL65071:IBO65072 HRP65071:HRS65072 HHT65071:HHW65072 GXX65071:GYA65072 GOB65071:GOE65072 GEF65071:GEI65072 FUJ65071:FUM65072 FKN65071:FKQ65072 FAR65071:FAU65072 EQV65071:EQY65072 EGZ65071:EHC65072 DXD65071:DXG65072 DNH65071:DNK65072 DDL65071:DDO65072 CTP65071:CTS65072 CJT65071:CJW65072 BZX65071:CAA65072 BQB65071:BQE65072 BGF65071:BGI65072 AWJ65071:AWM65072 AMN65071:AMQ65072 ACR65071:ACU65072 SV65071:SY65072 IZ65071:JC65072 WVL982572:WVO982573 WLP982572:WLS982573 WBT982572:WBW982573 VRX982572:VSA982573 VIB982572:VIE982573 UYF982572:UYI982573 UOJ982572:UOM982573 UEN982572:UEQ982573 TUR982572:TUU982573 TKV982572:TKY982573 TAZ982572:TBC982573 SRD982572:SRG982573 SHH982572:SHK982573 RXL982572:RXO982573 RNP982572:RNS982573 RDT982572:RDW982573 QTX982572:QUA982573 QKB982572:QKE982573 QAF982572:QAI982573 PQJ982572:PQM982573 PGN982572:PGQ982573 OWR982572:OWU982573 OMV982572:OMY982573 OCZ982572:ODC982573 NTD982572:NTG982573 NJH982572:NJK982573 MZL982572:MZO982573 MPP982572:MPS982573 MFT982572:MFW982573 LVX982572:LWA982573 LMB982572:LME982573 LCF982572:LCI982573 KSJ982572:KSM982573 KIN982572:KIQ982573 JYR982572:JYU982573 JOV982572:JOY982573 JEZ982572:JFC982573 IVD982572:IVG982573 ILH982572:ILK982573 IBL982572:IBO982573 HRP982572:HRS982573 HHT982572:HHW982573 GXX982572:GYA982573 GOB982572:GOE982573 GEF982572:GEI982573 FUJ982572:FUM982573 FKN982572:FKQ982573 FAR982572:FAU982573 EQV982572:EQY982573 EGZ982572:EHC982573 DXD982572:DXG982573 DNH982572:DNK982573 DDL982572:DDO982573 CTP982572:CTS982573 CJT982572:CJW982573 BZX982572:CAA982573 BQB982572:BQE982573 BGF982572:BGI982573 AWJ982572:AWM982573 AMN982572:AMQ982573 ACR982572:ACU982573 SV982572:SY982573 IZ982572:JC982573 WVL917036:WVO917037 WLP917036:WLS917037 WBT917036:WBW917037 VRX917036:VSA917037 VIB917036:VIE917037 UYF917036:UYI917037 UOJ917036:UOM917037 UEN917036:UEQ917037 TUR917036:TUU917037 TKV917036:TKY917037 TAZ917036:TBC917037 SRD917036:SRG917037 SHH917036:SHK917037 RXL917036:RXO917037 RNP917036:RNS917037 RDT917036:RDW917037 QTX917036:QUA917037 QKB917036:QKE917037 QAF917036:QAI917037 PQJ917036:PQM917037 PGN917036:PGQ917037 OWR917036:OWU917037 OMV917036:OMY917037 OCZ917036:ODC917037 NTD917036:NTG917037 NJH917036:NJK917037 MZL917036:MZO917037 MPP917036:MPS917037 MFT917036:MFW917037 LVX917036:LWA917037 LMB917036:LME917037 LCF917036:LCI917037 KSJ917036:KSM917037 KIN917036:KIQ917037 JYR917036:JYU917037 JOV917036:JOY917037 JEZ917036:JFC917037 IVD917036:IVG917037 ILH917036:ILK917037 IBL917036:IBO917037 HRP917036:HRS917037 HHT917036:HHW917037 GXX917036:GYA917037 GOB917036:GOE917037 GEF917036:GEI917037 FUJ917036:FUM917037 FKN917036:FKQ917037 FAR917036:FAU917037 EQV917036:EQY917037 EGZ917036:EHC917037 DXD917036:DXG917037 DNH917036:DNK917037 DDL917036:DDO917037 CTP917036:CTS917037 CJT917036:CJW917037 BZX917036:CAA917037 BQB917036:BQE917037 BGF917036:BGI917037 AWJ917036:AWM917037 AMN917036:AMQ917037 ACR917036:ACU917037 SV917036:SY917037 IZ917036:JC917037 WVL851500:WVO851501 WLP851500:WLS851501 WBT851500:WBW851501 VRX851500:VSA851501 VIB851500:VIE851501 UYF851500:UYI851501 UOJ851500:UOM851501 UEN851500:UEQ851501 TUR851500:TUU851501 TKV851500:TKY851501 TAZ851500:TBC851501 SRD851500:SRG851501 SHH851500:SHK851501 RXL851500:RXO851501 RNP851500:RNS851501 RDT851500:RDW851501 QTX851500:QUA851501 QKB851500:QKE851501 QAF851500:QAI851501 PQJ851500:PQM851501 PGN851500:PGQ851501 OWR851500:OWU851501 OMV851500:OMY851501 OCZ851500:ODC851501 NTD851500:NTG851501 NJH851500:NJK851501 MZL851500:MZO851501 MPP851500:MPS851501 MFT851500:MFW851501 LVX851500:LWA851501 LMB851500:LME851501 LCF851500:LCI851501 KSJ851500:KSM851501 KIN851500:KIQ851501 JYR851500:JYU851501 JOV851500:JOY851501 JEZ851500:JFC851501 IVD851500:IVG851501 ILH851500:ILK851501 IBL851500:IBO851501 HRP851500:HRS851501 HHT851500:HHW851501 GXX851500:GYA851501 GOB851500:GOE851501 GEF851500:GEI851501 FUJ851500:FUM851501 FKN851500:FKQ851501 FAR851500:FAU851501 EQV851500:EQY851501 EGZ851500:EHC851501 DXD851500:DXG851501 DNH851500:DNK851501 DDL851500:DDO851501 CTP851500:CTS851501 CJT851500:CJW851501 BZX851500:CAA851501 BQB851500:BQE851501 BGF851500:BGI851501 AWJ851500:AWM851501 AMN851500:AMQ851501 ACR851500:ACU851501 SV851500:SY851501 IZ851500:JC851501 WVL785964:WVO785965 WLP785964:WLS785965 WBT785964:WBW785965 VRX785964:VSA785965 VIB785964:VIE785965 UYF785964:UYI785965 UOJ785964:UOM785965 UEN785964:UEQ785965 TUR785964:TUU785965 TKV785964:TKY785965 TAZ785964:TBC785965 SRD785964:SRG785965 SHH785964:SHK785965 RXL785964:RXO785965 RNP785964:RNS785965 RDT785964:RDW785965 QTX785964:QUA785965 QKB785964:QKE785965 QAF785964:QAI785965 PQJ785964:PQM785965 PGN785964:PGQ785965 OWR785964:OWU785965 OMV785964:OMY785965 OCZ785964:ODC785965 NTD785964:NTG785965 NJH785964:NJK785965 MZL785964:MZO785965 MPP785964:MPS785965 MFT785964:MFW785965 LVX785964:LWA785965 LMB785964:LME785965 LCF785964:LCI785965 KSJ785964:KSM785965 KIN785964:KIQ785965 JYR785964:JYU785965 JOV785964:JOY785965 JEZ785964:JFC785965 IVD785964:IVG785965 ILH785964:ILK785965 IBL785964:IBO785965 HRP785964:HRS785965 HHT785964:HHW785965 GXX785964:GYA785965 GOB785964:GOE785965 GEF785964:GEI785965 FUJ785964:FUM785965 FKN785964:FKQ785965 FAR785964:FAU785965 EQV785964:EQY785965 EGZ785964:EHC785965 DXD785964:DXG785965 DNH785964:DNK785965 DDL785964:DDO785965 CTP785964:CTS785965 CJT785964:CJW785965 BZX785964:CAA785965 BQB785964:BQE785965 BGF785964:BGI785965 AWJ785964:AWM785965 AMN785964:AMQ785965 ACR785964:ACU785965 SV785964:SY785965 IZ785964:JC785965 WVL720428:WVO720429 WLP720428:WLS720429 WBT720428:WBW720429 VRX720428:VSA720429 VIB720428:VIE720429 UYF720428:UYI720429 UOJ720428:UOM720429 UEN720428:UEQ720429 TUR720428:TUU720429 TKV720428:TKY720429 TAZ720428:TBC720429 SRD720428:SRG720429 SHH720428:SHK720429 RXL720428:RXO720429 RNP720428:RNS720429 RDT720428:RDW720429 QTX720428:QUA720429 QKB720428:QKE720429 QAF720428:QAI720429 PQJ720428:PQM720429 PGN720428:PGQ720429 OWR720428:OWU720429 OMV720428:OMY720429 OCZ720428:ODC720429 NTD720428:NTG720429 NJH720428:NJK720429 MZL720428:MZO720429 MPP720428:MPS720429 MFT720428:MFW720429 LVX720428:LWA720429 LMB720428:LME720429 LCF720428:LCI720429 KSJ720428:KSM720429 KIN720428:KIQ720429 JYR720428:JYU720429 JOV720428:JOY720429 JEZ720428:JFC720429 IVD720428:IVG720429 ILH720428:ILK720429 IBL720428:IBO720429 HRP720428:HRS720429 HHT720428:HHW720429 GXX720428:GYA720429 GOB720428:GOE720429 GEF720428:GEI720429 FUJ720428:FUM720429 FKN720428:FKQ720429 FAR720428:FAU720429 EQV720428:EQY720429 EGZ720428:EHC720429 DXD720428:DXG720429 DNH720428:DNK720429 DDL720428:DDO720429 CTP720428:CTS720429 CJT720428:CJW720429 BZX720428:CAA720429 BQB720428:BQE720429 BGF720428:BGI720429 AWJ720428:AWM720429 AMN720428:AMQ720429 ACR720428:ACU720429 SV720428:SY720429 IZ720428:JC720429 WVL654892:WVO654893 WLP654892:WLS654893 WBT654892:WBW654893 VRX654892:VSA654893 VIB654892:VIE654893 UYF654892:UYI654893 UOJ654892:UOM654893 UEN654892:UEQ654893 TUR654892:TUU654893 TKV654892:TKY654893 TAZ654892:TBC654893 SRD654892:SRG654893 SHH654892:SHK654893 RXL654892:RXO654893 RNP654892:RNS654893 RDT654892:RDW654893 QTX654892:QUA654893 QKB654892:QKE654893 QAF654892:QAI654893 PQJ654892:PQM654893 PGN654892:PGQ654893 OWR654892:OWU654893 OMV654892:OMY654893 OCZ654892:ODC654893 NTD654892:NTG654893 NJH654892:NJK654893 MZL654892:MZO654893 MPP654892:MPS654893 MFT654892:MFW654893 LVX654892:LWA654893 LMB654892:LME654893 LCF654892:LCI654893 KSJ654892:KSM654893 KIN654892:KIQ654893 JYR654892:JYU654893 JOV654892:JOY654893 JEZ654892:JFC654893 IVD654892:IVG654893 ILH654892:ILK654893 IBL654892:IBO654893 HRP654892:HRS654893 HHT654892:HHW654893 GXX654892:GYA654893 GOB654892:GOE654893 GEF654892:GEI654893 FUJ654892:FUM654893 FKN654892:FKQ654893 FAR654892:FAU654893 EQV654892:EQY654893 EGZ654892:EHC654893 DXD654892:DXG654893 DNH654892:DNK654893 DDL654892:DDO654893 CTP654892:CTS654893 CJT654892:CJW654893 BZX654892:CAA654893 BQB654892:BQE654893 BGF654892:BGI654893 AWJ654892:AWM654893 AMN654892:AMQ654893 ACR654892:ACU654893 SV654892:SY654893 IZ654892:JC654893 WVL589356:WVO589357 WLP589356:WLS589357 WBT589356:WBW589357 VRX589356:VSA589357 VIB589356:VIE589357 UYF589356:UYI589357 UOJ589356:UOM589357 UEN589356:UEQ589357 TUR589356:TUU589357 TKV589356:TKY589357 TAZ589356:TBC589357 SRD589356:SRG589357 SHH589356:SHK589357 RXL589356:RXO589357 RNP589356:RNS589357 RDT589356:RDW589357 QTX589356:QUA589357 QKB589356:QKE589357 QAF589356:QAI589357 PQJ589356:PQM589357 PGN589356:PGQ589357 OWR589356:OWU589357 OMV589356:OMY589357 OCZ589356:ODC589357 NTD589356:NTG589357 NJH589356:NJK589357 MZL589356:MZO589357 MPP589356:MPS589357 MFT589356:MFW589357 LVX589356:LWA589357 LMB589356:LME589357 LCF589356:LCI589357 KSJ589356:KSM589357 KIN589356:KIQ589357 JYR589356:JYU589357 JOV589356:JOY589357 JEZ589356:JFC589357 IVD589356:IVG589357 ILH589356:ILK589357 IBL589356:IBO589357 HRP589356:HRS589357 HHT589356:HHW589357 GXX589356:GYA589357 GOB589356:GOE589357 GEF589356:GEI589357 FUJ589356:FUM589357 FKN589356:FKQ589357 FAR589356:FAU589357 EQV589356:EQY589357 EGZ589356:EHC589357 DXD589356:DXG589357 DNH589356:DNK589357 DDL589356:DDO589357 CTP589356:CTS589357 CJT589356:CJW589357 BZX589356:CAA589357 BQB589356:BQE589357 BGF589356:BGI589357 AWJ589356:AWM589357 AMN589356:AMQ589357 ACR589356:ACU589357 SV589356:SY589357 IZ589356:JC589357 WVL523820:WVO523821 WLP523820:WLS523821 WBT523820:WBW523821 VRX523820:VSA523821 VIB523820:VIE523821 UYF523820:UYI523821 UOJ523820:UOM523821 UEN523820:UEQ523821 TUR523820:TUU523821 TKV523820:TKY523821 TAZ523820:TBC523821 SRD523820:SRG523821 SHH523820:SHK523821 RXL523820:RXO523821 RNP523820:RNS523821 RDT523820:RDW523821 QTX523820:QUA523821 QKB523820:QKE523821 QAF523820:QAI523821 PQJ523820:PQM523821 PGN523820:PGQ523821 OWR523820:OWU523821 OMV523820:OMY523821 OCZ523820:ODC523821 NTD523820:NTG523821 NJH523820:NJK523821 MZL523820:MZO523821 MPP523820:MPS523821 MFT523820:MFW523821 LVX523820:LWA523821 LMB523820:LME523821 LCF523820:LCI523821 KSJ523820:KSM523821 KIN523820:KIQ523821 JYR523820:JYU523821 JOV523820:JOY523821 JEZ523820:JFC523821 IVD523820:IVG523821 ILH523820:ILK523821 IBL523820:IBO523821 HRP523820:HRS523821 HHT523820:HHW523821 GXX523820:GYA523821 GOB523820:GOE523821 GEF523820:GEI523821 FUJ523820:FUM523821 FKN523820:FKQ523821 FAR523820:FAU523821 EQV523820:EQY523821 EGZ523820:EHC523821 DXD523820:DXG523821 DNH523820:DNK523821 DDL523820:DDO523821 CTP523820:CTS523821 CJT523820:CJW523821 BZX523820:CAA523821 BQB523820:BQE523821 BGF523820:BGI523821 AWJ523820:AWM523821 AMN523820:AMQ523821 ACR523820:ACU523821 SV523820:SY523821 IZ523820:JC523821 WVL458284:WVO458285 WLP458284:WLS458285 WBT458284:WBW458285 VRX458284:VSA458285 VIB458284:VIE458285 UYF458284:UYI458285 UOJ458284:UOM458285 UEN458284:UEQ458285 TUR458284:TUU458285 TKV458284:TKY458285 TAZ458284:TBC458285 SRD458284:SRG458285 SHH458284:SHK458285 RXL458284:RXO458285 RNP458284:RNS458285 RDT458284:RDW458285 QTX458284:QUA458285 QKB458284:QKE458285 QAF458284:QAI458285 PQJ458284:PQM458285 PGN458284:PGQ458285 OWR458284:OWU458285 OMV458284:OMY458285 OCZ458284:ODC458285 NTD458284:NTG458285 NJH458284:NJK458285 MZL458284:MZO458285 MPP458284:MPS458285 MFT458284:MFW458285 LVX458284:LWA458285 LMB458284:LME458285 LCF458284:LCI458285 KSJ458284:KSM458285 KIN458284:KIQ458285 JYR458284:JYU458285 JOV458284:JOY458285 JEZ458284:JFC458285 IVD458284:IVG458285 ILH458284:ILK458285 IBL458284:IBO458285 HRP458284:HRS458285 HHT458284:HHW458285 GXX458284:GYA458285 GOB458284:GOE458285 GEF458284:GEI458285 FUJ458284:FUM458285 FKN458284:FKQ458285 FAR458284:FAU458285 EQV458284:EQY458285 EGZ458284:EHC458285 DXD458284:DXG458285 DNH458284:DNK458285 DDL458284:DDO458285 CTP458284:CTS458285 CJT458284:CJW458285 BZX458284:CAA458285 BQB458284:BQE458285 BGF458284:BGI458285 AWJ458284:AWM458285 AMN458284:AMQ458285 ACR458284:ACU458285 SV458284:SY458285 IZ458284:JC458285 WVL392748:WVO392749 WLP392748:WLS392749 WBT392748:WBW392749 VRX392748:VSA392749 VIB392748:VIE392749 UYF392748:UYI392749 UOJ392748:UOM392749 UEN392748:UEQ392749 TUR392748:TUU392749 TKV392748:TKY392749 TAZ392748:TBC392749 SRD392748:SRG392749 SHH392748:SHK392749 RXL392748:RXO392749 RNP392748:RNS392749 RDT392748:RDW392749 QTX392748:QUA392749 QKB392748:QKE392749 QAF392748:QAI392749 PQJ392748:PQM392749 PGN392748:PGQ392749 OWR392748:OWU392749 OMV392748:OMY392749 OCZ392748:ODC392749 NTD392748:NTG392749 NJH392748:NJK392749 MZL392748:MZO392749 MPP392748:MPS392749 MFT392748:MFW392749 LVX392748:LWA392749 LMB392748:LME392749 LCF392748:LCI392749 KSJ392748:KSM392749 KIN392748:KIQ392749 JYR392748:JYU392749 JOV392748:JOY392749 JEZ392748:JFC392749 IVD392748:IVG392749 ILH392748:ILK392749 IBL392748:IBO392749 HRP392748:HRS392749 HHT392748:HHW392749 GXX392748:GYA392749 GOB392748:GOE392749 GEF392748:GEI392749 FUJ392748:FUM392749 FKN392748:FKQ392749 FAR392748:FAU392749 EQV392748:EQY392749 EGZ392748:EHC392749 DXD392748:DXG392749 DNH392748:DNK392749 DDL392748:DDO392749 CTP392748:CTS392749 CJT392748:CJW392749 BZX392748:CAA392749 BQB392748:BQE392749 BGF392748:BGI392749 AWJ392748:AWM392749 AMN392748:AMQ392749 ACR392748:ACU392749 SV392748:SY392749 IZ392748:JC392749 WVL327212:WVO327213 WLP327212:WLS327213 WBT327212:WBW327213 VRX327212:VSA327213 VIB327212:VIE327213 UYF327212:UYI327213 UOJ327212:UOM327213 UEN327212:UEQ327213 TUR327212:TUU327213 TKV327212:TKY327213 TAZ327212:TBC327213 SRD327212:SRG327213 SHH327212:SHK327213 RXL327212:RXO327213 RNP327212:RNS327213 RDT327212:RDW327213 QTX327212:QUA327213 QKB327212:QKE327213 QAF327212:QAI327213 PQJ327212:PQM327213 PGN327212:PGQ327213 OWR327212:OWU327213 OMV327212:OMY327213 OCZ327212:ODC327213 NTD327212:NTG327213 NJH327212:NJK327213 MZL327212:MZO327213 MPP327212:MPS327213 MFT327212:MFW327213 LVX327212:LWA327213 LMB327212:LME327213 LCF327212:LCI327213 KSJ327212:KSM327213 KIN327212:KIQ327213 JYR327212:JYU327213 JOV327212:JOY327213 JEZ327212:JFC327213 IVD327212:IVG327213 ILH327212:ILK327213 IBL327212:IBO327213 HRP327212:HRS327213 HHT327212:HHW327213 GXX327212:GYA327213 GOB327212:GOE327213 GEF327212:GEI327213 FUJ327212:FUM327213 FKN327212:FKQ327213 FAR327212:FAU327213 EQV327212:EQY327213 EGZ327212:EHC327213 DXD327212:DXG327213 DNH327212:DNK327213 DDL327212:DDO327213 CTP327212:CTS327213 CJT327212:CJW327213 BZX327212:CAA327213 BQB327212:BQE327213 BGF327212:BGI327213 AWJ327212:AWM327213 AMN327212:AMQ327213 ACR327212:ACU327213 SV327212:SY327213 IZ327212:JC327213 WVL261676:WVO261677 WLP261676:WLS261677 WBT261676:WBW261677 VRX261676:VSA261677 VIB261676:VIE261677 UYF261676:UYI261677 UOJ261676:UOM261677 UEN261676:UEQ261677 TUR261676:TUU261677 TKV261676:TKY261677 TAZ261676:TBC261677 SRD261676:SRG261677 SHH261676:SHK261677 RXL261676:RXO261677 RNP261676:RNS261677 RDT261676:RDW261677 QTX261676:QUA261677 QKB261676:QKE261677 QAF261676:QAI261677 PQJ261676:PQM261677 PGN261676:PGQ261677 OWR261676:OWU261677 OMV261676:OMY261677 OCZ261676:ODC261677 NTD261676:NTG261677 NJH261676:NJK261677 MZL261676:MZO261677 MPP261676:MPS261677 MFT261676:MFW261677 LVX261676:LWA261677 LMB261676:LME261677 LCF261676:LCI261677 KSJ261676:KSM261677 KIN261676:KIQ261677 JYR261676:JYU261677 JOV261676:JOY261677 JEZ261676:JFC261677 IVD261676:IVG261677 ILH261676:ILK261677 IBL261676:IBO261677 HRP261676:HRS261677 HHT261676:HHW261677 GXX261676:GYA261677 GOB261676:GOE261677 GEF261676:GEI261677 FUJ261676:FUM261677 FKN261676:FKQ261677 FAR261676:FAU261677 EQV261676:EQY261677 EGZ261676:EHC261677 DXD261676:DXG261677 DNH261676:DNK261677 DDL261676:DDO261677 CTP261676:CTS261677 CJT261676:CJW261677 BZX261676:CAA261677 BQB261676:BQE261677 BGF261676:BGI261677 AWJ261676:AWM261677 AMN261676:AMQ261677 ACR261676:ACU261677 SV261676:SY261677 IZ261676:JC261677 WVL196140:WVO196141 WLP196140:WLS196141 WBT196140:WBW196141 VRX196140:VSA196141 VIB196140:VIE196141 UYF196140:UYI196141 UOJ196140:UOM196141 UEN196140:UEQ196141 TUR196140:TUU196141 TKV196140:TKY196141 TAZ196140:TBC196141 SRD196140:SRG196141 SHH196140:SHK196141 RXL196140:RXO196141 RNP196140:RNS196141 RDT196140:RDW196141 QTX196140:QUA196141 QKB196140:QKE196141 QAF196140:QAI196141 PQJ196140:PQM196141 PGN196140:PGQ196141 OWR196140:OWU196141 OMV196140:OMY196141 OCZ196140:ODC196141 NTD196140:NTG196141 NJH196140:NJK196141 MZL196140:MZO196141 MPP196140:MPS196141 MFT196140:MFW196141 LVX196140:LWA196141 LMB196140:LME196141 LCF196140:LCI196141 KSJ196140:KSM196141 KIN196140:KIQ196141 JYR196140:JYU196141 JOV196140:JOY196141 JEZ196140:JFC196141 IVD196140:IVG196141 ILH196140:ILK196141 IBL196140:IBO196141 HRP196140:HRS196141 HHT196140:HHW196141 GXX196140:GYA196141 GOB196140:GOE196141 GEF196140:GEI196141 FUJ196140:FUM196141 FKN196140:FKQ196141 FAR196140:FAU196141 EQV196140:EQY196141 EGZ196140:EHC196141 DXD196140:DXG196141 DNH196140:DNK196141 DDL196140:DDO196141 CTP196140:CTS196141 CJT196140:CJW196141 BZX196140:CAA196141 BQB196140:BQE196141 BGF196140:BGI196141 AWJ196140:AWM196141 AMN196140:AMQ196141 ACR196140:ACU196141 SV196140:SY196141 IZ196140:JC196141 WVL130604:WVO130605 WLP130604:WLS130605 WBT130604:WBW130605 VRX130604:VSA130605 VIB130604:VIE130605 UYF130604:UYI130605 UOJ130604:UOM130605 UEN130604:UEQ130605 TUR130604:TUU130605 TKV130604:TKY130605 TAZ130604:TBC130605 SRD130604:SRG130605 SHH130604:SHK130605 RXL130604:RXO130605 RNP130604:RNS130605 RDT130604:RDW130605 QTX130604:QUA130605 QKB130604:QKE130605 QAF130604:QAI130605 PQJ130604:PQM130605 PGN130604:PGQ130605 OWR130604:OWU130605 OMV130604:OMY130605 OCZ130604:ODC130605 NTD130604:NTG130605 NJH130604:NJK130605 MZL130604:MZO130605 MPP130604:MPS130605 MFT130604:MFW130605 LVX130604:LWA130605 LMB130604:LME130605 LCF130604:LCI130605 KSJ130604:KSM130605 KIN130604:KIQ130605 JYR130604:JYU130605 JOV130604:JOY130605 JEZ130604:JFC130605 IVD130604:IVG130605 ILH130604:ILK130605 IBL130604:IBO130605 HRP130604:HRS130605 HHT130604:HHW130605 GXX130604:GYA130605 GOB130604:GOE130605 GEF130604:GEI130605 FUJ130604:FUM130605 FKN130604:FKQ130605 FAR130604:FAU130605 EQV130604:EQY130605 EGZ130604:EHC130605 DXD130604:DXG130605 DNH130604:DNK130605 DDL130604:DDO130605 CTP130604:CTS130605 CJT130604:CJW130605 BZX130604:CAA130605 BQB130604:BQE130605 BGF130604:BGI130605 AWJ130604:AWM130605 AMN130604:AMQ130605 ACR130604:ACU130605 SV130604:SY130605 IZ130604:JC130605 WVL65068:WVO65069 WLP65068:WLS65069 WBT65068:WBW65069 VRX65068:VSA65069 VIB65068:VIE65069 UYF65068:UYI65069 UOJ65068:UOM65069 UEN65068:UEQ65069 TUR65068:TUU65069 TKV65068:TKY65069 TAZ65068:TBC65069 SRD65068:SRG65069 SHH65068:SHK65069 RXL65068:RXO65069 RNP65068:RNS65069 RDT65068:RDW65069 QTX65068:QUA65069 QKB65068:QKE65069 QAF65068:QAI65069 PQJ65068:PQM65069 PGN65068:PGQ65069 OWR65068:OWU65069 OMV65068:OMY65069 OCZ65068:ODC65069 NTD65068:NTG65069 NJH65068:NJK65069 MZL65068:MZO65069 MPP65068:MPS65069 MFT65068:MFW65069 LVX65068:LWA65069 LMB65068:LME65069 LCF65068:LCI65069 KSJ65068:KSM65069 KIN65068:KIQ65069 JYR65068:JYU65069 JOV65068:JOY65069 JEZ65068:JFC65069 IVD65068:IVG65069 ILH65068:ILK65069 IBL65068:IBO65069 HRP65068:HRS65069 HHT65068:HHW65069 GXX65068:GYA65069 GOB65068:GOE65069 GEF65068:GEI65069 FUJ65068:FUM65069 FKN65068:FKQ65069 FAR65068:FAU65069 EQV65068:EQY65069 EGZ65068:EHC65069 DXD65068:DXG65069 DNH65068:DNK65069 DDL65068:DDO65069 CTP65068:CTS65069 CJT65068:CJW65069 BZX65068:CAA65069 BQB65068:BQE65069 BGF65068:BGI65069 AWJ65068:AWM65069 AMN65068:AMQ65069 ACR65068:ACU65069 SV65068:SY65069 IZ65068:JC65069 WVL982568:WVO982569 WLP982568:WLS982569 WBT982568:WBW982569 VRX982568:VSA982569 VIB982568:VIE982569 UYF982568:UYI982569 UOJ982568:UOM982569 UEN982568:UEQ982569 TUR982568:TUU982569 TKV982568:TKY982569 TAZ982568:TBC982569 SRD982568:SRG982569 SHH982568:SHK982569 RXL982568:RXO982569 RNP982568:RNS982569 RDT982568:RDW982569 QTX982568:QUA982569 QKB982568:QKE982569 QAF982568:QAI982569 PQJ982568:PQM982569 PGN982568:PGQ982569 OWR982568:OWU982569 OMV982568:OMY982569 OCZ982568:ODC982569 NTD982568:NTG982569 NJH982568:NJK982569 MZL982568:MZO982569 MPP982568:MPS982569 MFT982568:MFW982569 LVX982568:LWA982569 LMB982568:LME982569 LCF982568:LCI982569 KSJ982568:KSM982569 KIN982568:KIQ982569 JYR982568:JYU982569 JOV982568:JOY982569 JEZ982568:JFC982569 IVD982568:IVG982569 ILH982568:ILK982569 IBL982568:IBO982569 HRP982568:HRS982569 HHT982568:HHW982569 GXX982568:GYA982569 GOB982568:GOE982569 GEF982568:GEI982569 FUJ982568:FUM982569 FKN982568:FKQ982569 FAR982568:FAU982569 EQV982568:EQY982569 EGZ982568:EHC982569 DXD982568:DXG982569 DNH982568:DNK982569 DDL982568:DDO982569 CTP982568:CTS982569 CJT982568:CJW982569 BZX982568:CAA982569 BQB982568:BQE982569 BGF982568:BGI982569 AWJ982568:AWM982569 AMN982568:AMQ982569 ACR982568:ACU982569 SV982568:SY982569 IZ982568:JC982569 WVL917032:WVO917033 WLP917032:WLS917033 WBT917032:WBW917033 VRX917032:VSA917033 VIB917032:VIE917033 UYF917032:UYI917033 UOJ917032:UOM917033 UEN917032:UEQ917033 TUR917032:TUU917033 TKV917032:TKY917033 TAZ917032:TBC917033 SRD917032:SRG917033 SHH917032:SHK917033 RXL917032:RXO917033 RNP917032:RNS917033 RDT917032:RDW917033 QTX917032:QUA917033 QKB917032:QKE917033 QAF917032:QAI917033 PQJ917032:PQM917033 PGN917032:PGQ917033 OWR917032:OWU917033 OMV917032:OMY917033 OCZ917032:ODC917033 NTD917032:NTG917033 NJH917032:NJK917033 MZL917032:MZO917033 MPP917032:MPS917033 MFT917032:MFW917033 LVX917032:LWA917033 LMB917032:LME917033 LCF917032:LCI917033 KSJ917032:KSM917033 KIN917032:KIQ917033 JYR917032:JYU917033 JOV917032:JOY917033 JEZ917032:JFC917033 IVD917032:IVG917033 ILH917032:ILK917033 IBL917032:IBO917033 HRP917032:HRS917033 HHT917032:HHW917033 GXX917032:GYA917033 GOB917032:GOE917033 GEF917032:GEI917033 FUJ917032:FUM917033 FKN917032:FKQ917033 FAR917032:FAU917033 EQV917032:EQY917033 EGZ917032:EHC917033 DXD917032:DXG917033 DNH917032:DNK917033 DDL917032:DDO917033 CTP917032:CTS917033 CJT917032:CJW917033 BZX917032:CAA917033 BQB917032:BQE917033 BGF917032:BGI917033 AWJ917032:AWM917033 AMN917032:AMQ917033 ACR917032:ACU917033 SV917032:SY917033 IZ917032:JC917033 WVL851496:WVO851497 WLP851496:WLS851497 WBT851496:WBW851497 VRX851496:VSA851497 VIB851496:VIE851497 UYF851496:UYI851497 UOJ851496:UOM851497 UEN851496:UEQ851497 TUR851496:TUU851497 TKV851496:TKY851497 TAZ851496:TBC851497 SRD851496:SRG851497 SHH851496:SHK851497 RXL851496:RXO851497 RNP851496:RNS851497 RDT851496:RDW851497 QTX851496:QUA851497 QKB851496:QKE851497 QAF851496:QAI851497 PQJ851496:PQM851497 PGN851496:PGQ851497 OWR851496:OWU851497 OMV851496:OMY851497 OCZ851496:ODC851497 NTD851496:NTG851497 NJH851496:NJK851497 MZL851496:MZO851497 MPP851496:MPS851497 MFT851496:MFW851497 LVX851496:LWA851497 LMB851496:LME851497 LCF851496:LCI851497 KSJ851496:KSM851497 KIN851496:KIQ851497 JYR851496:JYU851497 JOV851496:JOY851497 JEZ851496:JFC851497 IVD851496:IVG851497 ILH851496:ILK851497 IBL851496:IBO851497 HRP851496:HRS851497 HHT851496:HHW851497 GXX851496:GYA851497 GOB851496:GOE851497 GEF851496:GEI851497 FUJ851496:FUM851497 FKN851496:FKQ851497 FAR851496:FAU851497 EQV851496:EQY851497 EGZ851496:EHC851497 DXD851496:DXG851497 DNH851496:DNK851497 DDL851496:DDO851497 CTP851496:CTS851497 CJT851496:CJW851497 BZX851496:CAA851497 BQB851496:BQE851497 BGF851496:BGI851497 AWJ851496:AWM851497 AMN851496:AMQ851497 ACR851496:ACU851497 SV851496:SY851497 IZ851496:JC851497 WVL785960:WVO785961 WLP785960:WLS785961 WBT785960:WBW785961 VRX785960:VSA785961 VIB785960:VIE785961 UYF785960:UYI785961 UOJ785960:UOM785961 UEN785960:UEQ785961 TUR785960:TUU785961 TKV785960:TKY785961 TAZ785960:TBC785961 SRD785960:SRG785961 SHH785960:SHK785961 RXL785960:RXO785961 RNP785960:RNS785961 RDT785960:RDW785961 QTX785960:QUA785961 QKB785960:QKE785961 QAF785960:QAI785961 PQJ785960:PQM785961 PGN785960:PGQ785961 OWR785960:OWU785961 OMV785960:OMY785961 OCZ785960:ODC785961 NTD785960:NTG785961 NJH785960:NJK785961 MZL785960:MZO785961 MPP785960:MPS785961 MFT785960:MFW785961 LVX785960:LWA785961 LMB785960:LME785961 LCF785960:LCI785961 KSJ785960:KSM785961 KIN785960:KIQ785961 JYR785960:JYU785961 JOV785960:JOY785961 JEZ785960:JFC785961 IVD785960:IVG785961 ILH785960:ILK785961 IBL785960:IBO785961 HRP785960:HRS785961 HHT785960:HHW785961 GXX785960:GYA785961 GOB785960:GOE785961 GEF785960:GEI785961 FUJ785960:FUM785961 FKN785960:FKQ785961 FAR785960:FAU785961 EQV785960:EQY785961 EGZ785960:EHC785961 DXD785960:DXG785961 DNH785960:DNK785961 DDL785960:DDO785961 CTP785960:CTS785961 CJT785960:CJW785961 BZX785960:CAA785961 BQB785960:BQE785961 BGF785960:BGI785961 AWJ785960:AWM785961 AMN785960:AMQ785961 ACR785960:ACU785961 SV785960:SY785961 IZ785960:JC785961 WVL720424:WVO720425 WLP720424:WLS720425 WBT720424:WBW720425 VRX720424:VSA720425 VIB720424:VIE720425 UYF720424:UYI720425 UOJ720424:UOM720425 UEN720424:UEQ720425 TUR720424:TUU720425 TKV720424:TKY720425 TAZ720424:TBC720425 SRD720424:SRG720425 SHH720424:SHK720425 RXL720424:RXO720425 RNP720424:RNS720425 RDT720424:RDW720425 QTX720424:QUA720425 QKB720424:QKE720425 QAF720424:QAI720425 PQJ720424:PQM720425 PGN720424:PGQ720425 OWR720424:OWU720425 OMV720424:OMY720425 OCZ720424:ODC720425 NTD720424:NTG720425 NJH720424:NJK720425 MZL720424:MZO720425 MPP720424:MPS720425 MFT720424:MFW720425 LVX720424:LWA720425 LMB720424:LME720425 LCF720424:LCI720425 KSJ720424:KSM720425 KIN720424:KIQ720425 JYR720424:JYU720425 JOV720424:JOY720425 JEZ720424:JFC720425 IVD720424:IVG720425 ILH720424:ILK720425 IBL720424:IBO720425 HRP720424:HRS720425 HHT720424:HHW720425 GXX720424:GYA720425 GOB720424:GOE720425 GEF720424:GEI720425 FUJ720424:FUM720425 FKN720424:FKQ720425 FAR720424:FAU720425 EQV720424:EQY720425 EGZ720424:EHC720425 DXD720424:DXG720425 DNH720424:DNK720425 DDL720424:DDO720425 CTP720424:CTS720425 CJT720424:CJW720425 BZX720424:CAA720425 BQB720424:BQE720425 BGF720424:BGI720425 AWJ720424:AWM720425 AMN720424:AMQ720425 ACR720424:ACU720425 SV720424:SY720425 IZ720424:JC720425 WVL654888:WVO654889 WLP654888:WLS654889 WBT654888:WBW654889 VRX654888:VSA654889 VIB654888:VIE654889 UYF654888:UYI654889 UOJ654888:UOM654889 UEN654888:UEQ654889 TUR654888:TUU654889 TKV654888:TKY654889 TAZ654888:TBC654889 SRD654888:SRG654889 SHH654888:SHK654889 RXL654888:RXO654889 RNP654888:RNS654889 RDT654888:RDW654889 QTX654888:QUA654889 QKB654888:QKE654889 QAF654888:QAI654889 PQJ654888:PQM654889 PGN654888:PGQ654889 OWR654888:OWU654889 OMV654888:OMY654889 OCZ654888:ODC654889 NTD654888:NTG654889 NJH654888:NJK654889 MZL654888:MZO654889 MPP654888:MPS654889 MFT654888:MFW654889 LVX654888:LWA654889 LMB654888:LME654889 LCF654888:LCI654889 KSJ654888:KSM654889 KIN654888:KIQ654889 JYR654888:JYU654889 JOV654888:JOY654889 JEZ654888:JFC654889 IVD654888:IVG654889 ILH654888:ILK654889 IBL654888:IBO654889 HRP654888:HRS654889 HHT654888:HHW654889 GXX654888:GYA654889 GOB654888:GOE654889 GEF654888:GEI654889 FUJ654888:FUM654889 FKN654888:FKQ654889 FAR654888:FAU654889 EQV654888:EQY654889 EGZ654888:EHC654889 DXD654888:DXG654889 DNH654888:DNK654889 DDL654888:DDO654889 CTP654888:CTS654889 CJT654888:CJW654889 BZX654888:CAA654889 BQB654888:BQE654889 BGF654888:BGI654889 AWJ654888:AWM654889 AMN654888:AMQ654889 ACR654888:ACU654889 SV654888:SY654889 IZ654888:JC654889 WVL589352:WVO589353 WLP589352:WLS589353 WBT589352:WBW589353 VRX589352:VSA589353 VIB589352:VIE589353 UYF589352:UYI589353 UOJ589352:UOM589353 UEN589352:UEQ589353 TUR589352:TUU589353 TKV589352:TKY589353 TAZ589352:TBC589353 SRD589352:SRG589353 SHH589352:SHK589353 RXL589352:RXO589353 RNP589352:RNS589353 RDT589352:RDW589353 QTX589352:QUA589353 QKB589352:QKE589353 QAF589352:QAI589353 PQJ589352:PQM589353 PGN589352:PGQ589353 OWR589352:OWU589353 OMV589352:OMY589353 OCZ589352:ODC589353 NTD589352:NTG589353 NJH589352:NJK589353 MZL589352:MZO589353 MPP589352:MPS589353 MFT589352:MFW589353 LVX589352:LWA589353 LMB589352:LME589353 LCF589352:LCI589353 KSJ589352:KSM589353 KIN589352:KIQ589353 JYR589352:JYU589353 JOV589352:JOY589353 JEZ589352:JFC589353 IVD589352:IVG589353 ILH589352:ILK589353 IBL589352:IBO589353 HRP589352:HRS589353 HHT589352:HHW589353 GXX589352:GYA589353 GOB589352:GOE589353 GEF589352:GEI589353 FUJ589352:FUM589353 FKN589352:FKQ589353 FAR589352:FAU589353 EQV589352:EQY589353 EGZ589352:EHC589353 DXD589352:DXG589353 DNH589352:DNK589353 DDL589352:DDO589353 CTP589352:CTS589353 CJT589352:CJW589353 BZX589352:CAA589353 BQB589352:BQE589353 BGF589352:BGI589353 AWJ589352:AWM589353 AMN589352:AMQ589353 ACR589352:ACU589353 SV589352:SY589353 IZ589352:JC589353 WVL523816:WVO523817 WLP523816:WLS523817 WBT523816:WBW523817 VRX523816:VSA523817 VIB523816:VIE523817 UYF523816:UYI523817 UOJ523816:UOM523817 UEN523816:UEQ523817 TUR523816:TUU523817 TKV523816:TKY523817 TAZ523816:TBC523817 SRD523816:SRG523817 SHH523816:SHK523817 RXL523816:RXO523817 RNP523816:RNS523817 RDT523816:RDW523817 QTX523816:QUA523817 QKB523816:QKE523817 QAF523816:QAI523817 PQJ523816:PQM523817 PGN523816:PGQ523817 OWR523816:OWU523817 OMV523816:OMY523817 OCZ523816:ODC523817 NTD523816:NTG523817 NJH523816:NJK523817 MZL523816:MZO523817 MPP523816:MPS523817 MFT523816:MFW523817 LVX523816:LWA523817 LMB523816:LME523817 LCF523816:LCI523817 KSJ523816:KSM523817 KIN523816:KIQ523817 JYR523816:JYU523817 JOV523816:JOY523817 JEZ523816:JFC523817 IVD523816:IVG523817 ILH523816:ILK523817 IBL523816:IBO523817 HRP523816:HRS523817 HHT523816:HHW523817 GXX523816:GYA523817 GOB523816:GOE523817 GEF523816:GEI523817 FUJ523816:FUM523817 FKN523816:FKQ523817 FAR523816:FAU523817 EQV523816:EQY523817 EGZ523816:EHC523817 DXD523816:DXG523817 DNH523816:DNK523817 DDL523816:DDO523817 CTP523816:CTS523817 CJT523816:CJW523817 BZX523816:CAA523817 BQB523816:BQE523817 BGF523816:BGI523817 AWJ523816:AWM523817 AMN523816:AMQ523817 ACR523816:ACU523817 SV523816:SY523817 IZ523816:JC523817 WVL458280:WVO458281 WLP458280:WLS458281 WBT458280:WBW458281 VRX458280:VSA458281 VIB458280:VIE458281 UYF458280:UYI458281 UOJ458280:UOM458281 UEN458280:UEQ458281 TUR458280:TUU458281 TKV458280:TKY458281 TAZ458280:TBC458281 SRD458280:SRG458281 SHH458280:SHK458281 RXL458280:RXO458281 RNP458280:RNS458281 RDT458280:RDW458281 QTX458280:QUA458281 QKB458280:QKE458281 QAF458280:QAI458281 PQJ458280:PQM458281 PGN458280:PGQ458281 OWR458280:OWU458281 OMV458280:OMY458281 OCZ458280:ODC458281 NTD458280:NTG458281 NJH458280:NJK458281 MZL458280:MZO458281 MPP458280:MPS458281 MFT458280:MFW458281 LVX458280:LWA458281 LMB458280:LME458281 LCF458280:LCI458281 KSJ458280:KSM458281 KIN458280:KIQ458281 JYR458280:JYU458281 JOV458280:JOY458281 JEZ458280:JFC458281 IVD458280:IVG458281 ILH458280:ILK458281 IBL458280:IBO458281 HRP458280:HRS458281 HHT458280:HHW458281 GXX458280:GYA458281 GOB458280:GOE458281 GEF458280:GEI458281 FUJ458280:FUM458281 FKN458280:FKQ458281 FAR458280:FAU458281 EQV458280:EQY458281 EGZ458280:EHC458281 DXD458280:DXG458281 DNH458280:DNK458281 DDL458280:DDO458281 CTP458280:CTS458281 CJT458280:CJW458281 BZX458280:CAA458281 BQB458280:BQE458281 BGF458280:BGI458281 AWJ458280:AWM458281 AMN458280:AMQ458281 ACR458280:ACU458281 SV458280:SY458281 IZ458280:JC458281 WVL392744:WVO392745 WLP392744:WLS392745 WBT392744:WBW392745 VRX392744:VSA392745 VIB392744:VIE392745 UYF392744:UYI392745 UOJ392744:UOM392745 UEN392744:UEQ392745 TUR392744:TUU392745 TKV392744:TKY392745 TAZ392744:TBC392745 SRD392744:SRG392745 SHH392744:SHK392745 RXL392744:RXO392745 RNP392744:RNS392745 RDT392744:RDW392745 QTX392744:QUA392745 QKB392744:QKE392745 QAF392744:QAI392745 PQJ392744:PQM392745 PGN392744:PGQ392745 OWR392744:OWU392745 OMV392744:OMY392745 OCZ392744:ODC392745 NTD392744:NTG392745 NJH392744:NJK392745 MZL392744:MZO392745 MPP392744:MPS392745 MFT392744:MFW392745 LVX392744:LWA392745 LMB392744:LME392745 LCF392744:LCI392745 KSJ392744:KSM392745 KIN392744:KIQ392745 JYR392744:JYU392745 JOV392744:JOY392745 JEZ392744:JFC392745 IVD392744:IVG392745 ILH392744:ILK392745 IBL392744:IBO392745 HRP392744:HRS392745 HHT392744:HHW392745 GXX392744:GYA392745 GOB392744:GOE392745 GEF392744:GEI392745 FUJ392744:FUM392745 FKN392744:FKQ392745 FAR392744:FAU392745 EQV392744:EQY392745 EGZ392744:EHC392745 DXD392744:DXG392745 DNH392744:DNK392745 DDL392744:DDO392745 CTP392744:CTS392745 CJT392744:CJW392745 BZX392744:CAA392745 BQB392744:BQE392745 BGF392744:BGI392745 AWJ392744:AWM392745 AMN392744:AMQ392745 ACR392744:ACU392745 SV392744:SY392745 IZ392744:JC392745 WVL327208:WVO327209 WLP327208:WLS327209 WBT327208:WBW327209 VRX327208:VSA327209 VIB327208:VIE327209 UYF327208:UYI327209 UOJ327208:UOM327209 UEN327208:UEQ327209 TUR327208:TUU327209 TKV327208:TKY327209 TAZ327208:TBC327209 SRD327208:SRG327209 SHH327208:SHK327209 RXL327208:RXO327209 RNP327208:RNS327209 RDT327208:RDW327209 QTX327208:QUA327209 QKB327208:QKE327209 QAF327208:QAI327209 PQJ327208:PQM327209 PGN327208:PGQ327209 OWR327208:OWU327209 OMV327208:OMY327209 OCZ327208:ODC327209 NTD327208:NTG327209 NJH327208:NJK327209 MZL327208:MZO327209 MPP327208:MPS327209 MFT327208:MFW327209 LVX327208:LWA327209 LMB327208:LME327209 LCF327208:LCI327209 KSJ327208:KSM327209 KIN327208:KIQ327209 JYR327208:JYU327209 JOV327208:JOY327209 JEZ327208:JFC327209 IVD327208:IVG327209 ILH327208:ILK327209 IBL327208:IBO327209 HRP327208:HRS327209 HHT327208:HHW327209 GXX327208:GYA327209 GOB327208:GOE327209 GEF327208:GEI327209 FUJ327208:FUM327209 FKN327208:FKQ327209 FAR327208:FAU327209 EQV327208:EQY327209 EGZ327208:EHC327209 DXD327208:DXG327209 DNH327208:DNK327209 DDL327208:DDO327209 CTP327208:CTS327209 CJT327208:CJW327209 BZX327208:CAA327209 BQB327208:BQE327209 BGF327208:BGI327209 AWJ327208:AWM327209 AMN327208:AMQ327209 ACR327208:ACU327209 SV327208:SY327209 IZ327208:JC327209 WVL261672:WVO261673 WLP261672:WLS261673 WBT261672:WBW261673 VRX261672:VSA261673 VIB261672:VIE261673 UYF261672:UYI261673 UOJ261672:UOM261673 UEN261672:UEQ261673 TUR261672:TUU261673 TKV261672:TKY261673 TAZ261672:TBC261673 SRD261672:SRG261673 SHH261672:SHK261673 RXL261672:RXO261673 RNP261672:RNS261673 RDT261672:RDW261673 QTX261672:QUA261673 QKB261672:QKE261673 QAF261672:QAI261673 PQJ261672:PQM261673 PGN261672:PGQ261673 OWR261672:OWU261673 OMV261672:OMY261673 OCZ261672:ODC261673 NTD261672:NTG261673 NJH261672:NJK261673 MZL261672:MZO261673 MPP261672:MPS261673 MFT261672:MFW261673 LVX261672:LWA261673 LMB261672:LME261673 LCF261672:LCI261673 KSJ261672:KSM261673 KIN261672:KIQ261673 JYR261672:JYU261673 JOV261672:JOY261673 JEZ261672:JFC261673 IVD261672:IVG261673 ILH261672:ILK261673 IBL261672:IBO261673 HRP261672:HRS261673 HHT261672:HHW261673 GXX261672:GYA261673 GOB261672:GOE261673 GEF261672:GEI261673 FUJ261672:FUM261673 FKN261672:FKQ261673 FAR261672:FAU261673 EQV261672:EQY261673 EGZ261672:EHC261673 DXD261672:DXG261673 DNH261672:DNK261673 DDL261672:DDO261673 CTP261672:CTS261673 CJT261672:CJW261673 BZX261672:CAA261673 BQB261672:BQE261673 BGF261672:BGI261673 AWJ261672:AWM261673 AMN261672:AMQ261673 ACR261672:ACU261673 SV261672:SY261673 IZ261672:JC261673 WVL196136:WVO196137 WLP196136:WLS196137 WBT196136:WBW196137 VRX196136:VSA196137 VIB196136:VIE196137 UYF196136:UYI196137 UOJ196136:UOM196137 UEN196136:UEQ196137 TUR196136:TUU196137 TKV196136:TKY196137 TAZ196136:TBC196137 SRD196136:SRG196137 SHH196136:SHK196137 RXL196136:RXO196137 RNP196136:RNS196137 RDT196136:RDW196137 QTX196136:QUA196137 QKB196136:QKE196137 QAF196136:QAI196137 PQJ196136:PQM196137 PGN196136:PGQ196137 OWR196136:OWU196137 OMV196136:OMY196137 OCZ196136:ODC196137 NTD196136:NTG196137 NJH196136:NJK196137 MZL196136:MZO196137 MPP196136:MPS196137 MFT196136:MFW196137 LVX196136:LWA196137 LMB196136:LME196137 LCF196136:LCI196137 KSJ196136:KSM196137 KIN196136:KIQ196137 JYR196136:JYU196137 JOV196136:JOY196137 JEZ196136:JFC196137 IVD196136:IVG196137 ILH196136:ILK196137 IBL196136:IBO196137 HRP196136:HRS196137 HHT196136:HHW196137 GXX196136:GYA196137 GOB196136:GOE196137 GEF196136:GEI196137 FUJ196136:FUM196137 FKN196136:FKQ196137 FAR196136:FAU196137 EQV196136:EQY196137 EGZ196136:EHC196137 DXD196136:DXG196137 DNH196136:DNK196137 DDL196136:DDO196137 CTP196136:CTS196137 CJT196136:CJW196137 BZX196136:CAA196137 BQB196136:BQE196137 BGF196136:BGI196137 AWJ196136:AWM196137 AMN196136:AMQ196137 ACR196136:ACU196137 SV196136:SY196137 IZ196136:JC196137 WVL130600:WVO130601 WLP130600:WLS130601 WBT130600:WBW130601 VRX130600:VSA130601 VIB130600:VIE130601 UYF130600:UYI130601 UOJ130600:UOM130601 UEN130600:UEQ130601 TUR130600:TUU130601 TKV130600:TKY130601 TAZ130600:TBC130601 SRD130600:SRG130601 SHH130600:SHK130601 RXL130600:RXO130601 RNP130600:RNS130601 RDT130600:RDW130601 QTX130600:QUA130601 QKB130600:QKE130601 QAF130600:QAI130601 PQJ130600:PQM130601 PGN130600:PGQ130601 OWR130600:OWU130601 OMV130600:OMY130601 OCZ130600:ODC130601 NTD130600:NTG130601 NJH130600:NJK130601 MZL130600:MZO130601 MPP130600:MPS130601 MFT130600:MFW130601 LVX130600:LWA130601 LMB130600:LME130601 LCF130600:LCI130601 KSJ130600:KSM130601 KIN130600:KIQ130601 JYR130600:JYU130601 JOV130600:JOY130601 JEZ130600:JFC130601 IVD130600:IVG130601 ILH130600:ILK130601 IBL130600:IBO130601 HRP130600:HRS130601 HHT130600:HHW130601 GXX130600:GYA130601 GOB130600:GOE130601 GEF130600:GEI130601 FUJ130600:FUM130601 FKN130600:FKQ130601 FAR130600:FAU130601 EQV130600:EQY130601 EGZ130600:EHC130601 DXD130600:DXG130601 DNH130600:DNK130601 DDL130600:DDO130601 CTP130600:CTS130601 CJT130600:CJW130601 BZX130600:CAA130601 BQB130600:BQE130601 BGF130600:BGI130601 AWJ130600:AWM130601 AMN130600:AMQ130601 ACR130600:ACU130601 SV130600:SY130601 IZ130600:JC130601 WVL65064:WVO65065 WLP65064:WLS65065 WBT65064:WBW65065 VRX65064:VSA65065 VIB65064:VIE65065 UYF65064:UYI65065 UOJ65064:UOM65065 UEN65064:UEQ65065 TUR65064:TUU65065 TKV65064:TKY65065 TAZ65064:TBC65065 SRD65064:SRG65065 SHH65064:SHK65065 RXL65064:RXO65065 RNP65064:RNS65065 RDT65064:RDW65065 QTX65064:QUA65065 QKB65064:QKE65065 QAF65064:QAI65065 PQJ65064:PQM65065 PGN65064:PGQ65065 OWR65064:OWU65065 OMV65064:OMY65065 OCZ65064:ODC65065 NTD65064:NTG65065 NJH65064:NJK65065 MZL65064:MZO65065 MPP65064:MPS65065 MFT65064:MFW65065 LVX65064:LWA65065 LMB65064:LME65065 LCF65064:LCI65065 KSJ65064:KSM65065 KIN65064:KIQ65065 JYR65064:JYU65065 JOV65064:JOY65065 JEZ65064:JFC65065 IVD65064:IVG65065 ILH65064:ILK65065 IBL65064:IBO65065 HRP65064:HRS65065 HHT65064:HHW65065 GXX65064:GYA65065 GOB65064:GOE65065 GEF65064:GEI65065 FUJ65064:FUM65065 FKN65064:FKQ65065 FAR65064:FAU65065 EQV65064:EQY65065 EGZ65064:EHC65065 DXD65064:DXG65065 DNH65064:DNK65065 DDL65064:DDO65065 CTP65064:CTS65065 CJT65064:CJW65065 BZX65064:CAA65065 BQB65064:BQE65065 BGF65064:BGI65065 AWJ65064:AWM65065 AMN65064:AMQ65065 ACR65064:ACU65065 SV65064:SY65065 IZ65064:JC65065 WVJ25:WVM26 WLN25:WLQ26 WBR25:WBU26 VRV25:VRY26 VHZ25:VIC26 UYD25:UYG26 UOH25:UOK26 UEL25:UEO26 TUP25:TUS26 TKT25:TKW26 TAX25:TBA26 SRB25:SRE26 SHF25:SHI26 RXJ25:RXM26 RNN25:RNQ26 RDR25:RDU26 QTV25:QTY26 QJZ25:QKC26 QAD25:QAG26 PQH25:PQK26 PGL25:PGO26 OWP25:OWS26 OMT25:OMW26 OCX25:ODA26 NTB25:NTE26 NJF25:NJI26 MZJ25:MZM26 MPN25:MPQ26 MFR25:MFU26 LVV25:LVY26 LLZ25:LMC26 LCD25:LCG26 KSH25:KSK26 KIL25:KIO26 JYP25:JYS26 JOT25:JOW26 JEX25:JFA26 IVB25:IVE26 ILF25:ILI26 IBJ25:IBM26 HRN25:HRQ26 HHR25:HHU26 GXV25:GXY26 GNZ25:GOC26 GED25:GEG26 FUH25:FUK26 FKL25:FKO26 FAP25:FAS26 EQT25:EQW26 EGX25:EHA26 DXB25:DXE26 DNF25:DNI26 DDJ25:DDM26 CTN25:CTQ26 CJR25:CJU26 BZV25:BZY26 BPZ25:BQC26 BGD25:BGG26 AWH25:AWK26 AML25:AMO26 ACP25:ACS26 ST25:SW26 IX25:JA26 WLP982589:WLS982590 WVL982565:WVO982566 WLP982565:WLS982566 WBT982565:WBW982566 VRX982565:VSA982566 VIB982565:VIE982566 UYF982565:UYI982566 UOJ982565:UOM982566 UEN982565:UEQ982566 TUR982565:TUU982566 TKV982565:TKY982566 TAZ982565:TBC982566 SRD982565:SRG982566 SHH982565:SHK982566 RXL982565:RXO982566 RNP982565:RNS982566 RDT982565:RDW982566 QTX982565:QUA982566 QKB982565:QKE982566 QAF982565:QAI982566 PQJ982565:PQM982566 PGN982565:PGQ982566 OWR982565:OWU982566 OMV982565:OMY982566 OCZ982565:ODC982566 NTD982565:NTG982566 NJH982565:NJK982566 MZL982565:MZO982566 MPP982565:MPS982566 MFT982565:MFW982566 LVX982565:LWA982566 LMB982565:LME982566 LCF982565:LCI982566 KSJ982565:KSM982566 KIN982565:KIQ982566 JYR982565:JYU982566 JOV982565:JOY982566 JEZ982565:JFC982566 IVD982565:IVG982566 ILH982565:ILK982566 IBL982565:IBO982566 HRP982565:HRS982566 HHT982565:HHW982566 GXX982565:GYA982566 GOB982565:GOE982566 GEF982565:GEI982566 FUJ982565:FUM982566 FKN982565:FKQ982566 FAR982565:FAU982566 EQV982565:EQY982566 EGZ982565:EHC982566 DXD982565:DXG982566 DNH982565:DNK982566 DDL982565:DDO982566 CTP982565:CTS982566 CJT982565:CJW982566 BZX982565:CAA982566 BQB982565:BQE982566 BGF982565:BGI982566 AWJ982565:AWM982566 AMN982565:AMQ982566 ACR982565:ACU982566 SV982565:SY982566 IZ982565:JC982566 WVL917029:WVO917030 WLP917029:WLS917030 WBT917029:WBW917030 VRX917029:VSA917030 VIB917029:VIE917030 UYF917029:UYI917030 UOJ917029:UOM917030 UEN917029:UEQ917030 TUR917029:TUU917030 TKV917029:TKY917030 TAZ917029:TBC917030 SRD917029:SRG917030 SHH917029:SHK917030 RXL917029:RXO917030 RNP917029:RNS917030 RDT917029:RDW917030 QTX917029:QUA917030 QKB917029:QKE917030 QAF917029:QAI917030 PQJ917029:PQM917030 PGN917029:PGQ917030 OWR917029:OWU917030 OMV917029:OMY917030 OCZ917029:ODC917030 NTD917029:NTG917030 NJH917029:NJK917030 MZL917029:MZO917030 MPP917029:MPS917030 MFT917029:MFW917030 LVX917029:LWA917030 LMB917029:LME917030 LCF917029:LCI917030 KSJ917029:KSM917030 KIN917029:KIQ917030 JYR917029:JYU917030 JOV917029:JOY917030 JEZ917029:JFC917030 IVD917029:IVG917030 ILH917029:ILK917030 IBL917029:IBO917030 HRP917029:HRS917030 HHT917029:HHW917030 GXX917029:GYA917030 GOB917029:GOE917030 GEF917029:GEI917030 FUJ917029:FUM917030 FKN917029:FKQ917030 FAR917029:FAU917030 EQV917029:EQY917030 EGZ917029:EHC917030 DXD917029:DXG917030 DNH917029:DNK917030 DDL917029:DDO917030 CTP917029:CTS917030 CJT917029:CJW917030 BZX917029:CAA917030 BQB917029:BQE917030 BGF917029:BGI917030 AWJ917029:AWM917030 AMN917029:AMQ917030 ACR917029:ACU917030 SV917029:SY917030 IZ917029:JC917030 WVL851493:WVO851494 WLP851493:WLS851494 WBT851493:WBW851494 VRX851493:VSA851494 VIB851493:VIE851494 UYF851493:UYI851494 UOJ851493:UOM851494 UEN851493:UEQ851494 TUR851493:TUU851494 TKV851493:TKY851494 TAZ851493:TBC851494 SRD851493:SRG851494 SHH851493:SHK851494 RXL851493:RXO851494 RNP851493:RNS851494 RDT851493:RDW851494 QTX851493:QUA851494 QKB851493:QKE851494 QAF851493:QAI851494 PQJ851493:PQM851494 PGN851493:PGQ851494 OWR851493:OWU851494 OMV851493:OMY851494 OCZ851493:ODC851494 NTD851493:NTG851494 NJH851493:NJK851494 MZL851493:MZO851494 MPP851493:MPS851494 MFT851493:MFW851494 LVX851493:LWA851494 LMB851493:LME851494 LCF851493:LCI851494 KSJ851493:KSM851494 KIN851493:KIQ851494 JYR851493:JYU851494 JOV851493:JOY851494 JEZ851493:JFC851494 IVD851493:IVG851494 ILH851493:ILK851494 IBL851493:IBO851494 HRP851493:HRS851494 HHT851493:HHW851494 GXX851493:GYA851494 GOB851493:GOE851494 GEF851493:GEI851494 FUJ851493:FUM851494 FKN851493:FKQ851494 FAR851493:FAU851494 EQV851493:EQY851494 EGZ851493:EHC851494 DXD851493:DXG851494 DNH851493:DNK851494 DDL851493:DDO851494 CTP851493:CTS851494 CJT851493:CJW851494 BZX851493:CAA851494 BQB851493:BQE851494 BGF851493:BGI851494 AWJ851493:AWM851494 AMN851493:AMQ851494 ACR851493:ACU851494 SV851493:SY851494 IZ851493:JC851494 WVL785957:WVO785958 WLP785957:WLS785958 WBT785957:WBW785958 VRX785957:VSA785958 VIB785957:VIE785958 UYF785957:UYI785958 UOJ785957:UOM785958 UEN785957:UEQ785958 TUR785957:TUU785958 TKV785957:TKY785958 TAZ785957:TBC785958 SRD785957:SRG785958 SHH785957:SHK785958 RXL785957:RXO785958 RNP785957:RNS785958 RDT785957:RDW785958 QTX785957:QUA785958 QKB785957:QKE785958 QAF785957:QAI785958 PQJ785957:PQM785958 PGN785957:PGQ785958 OWR785957:OWU785958 OMV785957:OMY785958 OCZ785957:ODC785958 NTD785957:NTG785958 NJH785957:NJK785958 MZL785957:MZO785958 MPP785957:MPS785958 MFT785957:MFW785958 LVX785957:LWA785958 LMB785957:LME785958 LCF785957:LCI785958 KSJ785957:KSM785958 KIN785957:KIQ785958 JYR785957:JYU785958 JOV785957:JOY785958 JEZ785957:JFC785958 IVD785957:IVG785958 ILH785957:ILK785958 IBL785957:IBO785958 HRP785957:HRS785958 HHT785957:HHW785958 GXX785957:GYA785958 GOB785957:GOE785958 GEF785957:GEI785958 FUJ785957:FUM785958 FKN785957:FKQ785958 FAR785957:FAU785958 EQV785957:EQY785958 EGZ785957:EHC785958 DXD785957:DXG785958 DNH785957:DNK785958 DDL785957:DDO785958 CTP785957:CTS785958 CJT785957:CJW785958 BZX785957:CAA785958 BQB785957:BQE785958 BGF785957:BGI785958 AWJ785957:AWM785958 AMN785957:AMQ785958 ACR785957:ACU785958 SV785957:SY785958 IZ785957:JC785958 WVL720421:WVO720422 WLP720421:WLS720422 WBT720421:WBW720422 VRX720421:VSA720422 VIB720421:VIE720422 UYF720421:UYI720422 UOJ720421:UOM720422 UEN720421:UEQ720422 TUR720421:TUU720422 TKV720421:TKY720422 TAZ720421:TBC720422 SRD720421:SRG720422 SHH720421:SHK720422 RXL720421:RXO720422 RNP720421:RNS720422 RDT720421:RDW720422 QTX720421:QUA720422 QKB720421:QKE720422 QAF720421:QAI720422 PQJ720421:PQM720422 PGN720421:PGQ720422 OWR720421:OWU720422 OMV720421:OMY720422 OCZ720421:ODC720422 NTD720421:NTG720422 NJH720421:NJK720422 MZL720421:MZO720422 MPP720421:MPS720422 MFT720421:MFW720422 LVX720421:LWA720422 LMB720421:LME720422 LCF720421:LCI720422 KSJ720421:KSM720422 KIN720421:KIQ720422 JYR720421:JYU720422 JOV720421:JOY720422 JEZ720421:JFC720422 IVD720421:IVG720422 ILH720421:ILK720422 IBL720421:IBO720422 HRP720421:HRS720422 HHT720421:HHW720422 GXX720421:GYA720422 GOB720421:GOE720422 GEF720421:GEI720422 FUJ720421:FUM720422 FKN720421:FKQ720422 FAR720421:FAU720422 EQV720421:EQY720422 EGZ720421:EHC720422 DXD720421:DXG720422 DNH720421:DNK720422 DDL720421:DDO720422 CTP720421:CTS720422 CJT720421:CJW720422 BZX720421:CAA720422 BQB720421:BQE720422 BGF720421:BGI720422 AWJ720421:AWM720422 AMN720421:AMQ720422 ACR720421:ACU720422 SV720421:SY720422 IZ720421:JC720422 WVL654885:WVO654886 WLP654885:WLS654886 WBT654885:WBW654886 VRX654885:VSA654886 VIB654885:VIE654886 UYF654885:UYI654886 UOJ654885:UOM654886 UEN654885:UEQ654886 TUR654885:TUU654886 TKV654885:TKY654886 TAZ654885:TBC654886 SRD654885:SRG654886 SHH654885:SHK654886 RXL654885:RXO654886 RNP654885:RNS654886 RDT654885:RDW654886 QTX654885:QUA654886 QKB654885:QKE654886 QAF654885:QAI654886 PQJ654885:PQM654886 PGN654885:PGQ654886 OWR654885:OWU654886 OMV654885:OMY654886 OCZ654885:ODC654886 NTD654885:NTG654886 NJH654885:NJK654886 MZL654885:MZO654886 MPP654885:MPS654886 MFT654885:MFW654886 LVX654885:LWA654886 LMB654885:LME654886 LCF654885:LCI654886 KSJ654885:KSM654886 KIN654885:KIQ654886 JYR654885:JYU654886 JOV654885:JOY654886 JEZ654885:JFC654886 IVD654885:IVG654886 ILH654885:ILK654886 IBL654885:IBO654886 HRP654885:HRS654886 HHT654885:HHW654886 GXX654885:GYA654886 GOB654885:GOE654886 GEF654885:GEI654886 FUJ654885:FUM654886 FKN654885:FKQ654886 FAR654885:FAU654886 EQV654885:EQY654886 EGZ654885:EHC654886 DXD654885:DXG654886 DNH654885:DNK654886 DDL654885:DDO654886 CTP654885:CTS654886 CJT654885:CJW654886 BZX654885:CAA654886 BQB654885:BQE654886 BGF654885:BGI654886 AWJ654885:AWM654886 AMN654885:AMQ654886 ACR654885:ACU654886 SV654885:SY654886 IZ654885:JC654886 WVL589349:WVO589350 WLP589349:WLS589350 WBT589349:WBW589350 VRX589349:VSA589350 VIB589349:VIE589350 UYF589349:UYI589350 UOJ589349:UOM589350 UEN589349:UEQ589350 TUR589349:TUU589350 TKV589349:TKY589350 TAZ589349:TBC589350 SRD589349:SRG589350 SHH589349:SHK589350 RXL589349:RXO589350 RNP589349:RNS589350 RDT589349:RDW589350 QTX589349:QUA589350 QKB589349:QKE589350 QAF589349:QAI589350 PQJ589349:PQM589350 PGN589349:PGQ589350 OWR589349:OWU589350 OMV589349:OMY589350 OCZ589349:ODC589350 NTD589349:NTG589350 NJH589349:NJK589350 MZL589349:MZO589350 MPP589349:MPS589350 MFT589349:MFW589350 LVX589349:LWA589350 LMB589349:LME589350 LCF589349:LCI589350 KSJ589349:KSM589350 KIN589349:KIQ589350 JYR589349:JYU589350 JOV589349:JOY589350 JEZ589349:JFC589350 IVD589349:IVG589350 ILH589349:ILK589350 IBL589349:IBO589350 HRP589349:HRS589350 HHT589349:HHW589350 GXX589349:GYA589350 GOB589349:GOE589350 GEF589349:GEI589350 FUJ589349:FUM589350 FKN589349:FKQ589350 FAR589349:FAU589350 EQV589349:EQY589350 EGZ589349:EHC589350 DXD589349:DXG589350 DNH589349:DNK589350 DDL589349:DDO589350 CTP589349:CTS589350 CJT589349:CJW589350 BZX589349:CAA589350 BQB589349:BQE589350 BGF589349:BGI589350 AWJ589349:AWM589350 AMN589349:AMQ589350 ACR589349:ACU589350 SV589349:SY589350 IZ589349:JC589350 WVL523813:WVO523814 WLP523813:WLS523814 WBT523813:WBW523814 VRX523813:VSA523814 VIB523813:VIE523814 UYF523813:UYI523814 UOJ523813:UOM523814 UEN523813:UEQ523814 TUR523813:TUU523814 TKV523813:TKY523814 TAZ523813:TBC523814 SRD523813:SRG523814 SHH523813:SHK523814 RXL523813:RXO523814 RNP523813:RNS523814 RDT523813:RDW523814 QTX523813:QUA523814 QKB523813:QKE523814 QAF523813:QAI523814 PQJ523813:PQM523814 PGN523813:PGQ523814 OWR523813:OWU523814 OMV523813:OMY523814 OCZ523813:ODC523814 NTD523813:NTG523814 NJH523813:NJK523814 MZL523813:MZO523814 MPP523813:MPS523814 MFT523813:MFW523814 LVX523813:LWA523814 LMB523813:LME523814 LCF523813:LCI523814 KSJ523813:KSM523814 KIN523813:KIQ523814 JYR523813:JYU523814 JOV523813:JOY523814 JEZ523813:JFC523814 IVD523813:IVG523814 ILH523813:ILK523814 IBL523813:IBO523814 HRP523813:HRS523814 HHT523813:HHW523814 GXX523813:GYA523814 GOB523813:GOE523814 GEF523813:GEI523814 FUJ523813:FUM523814 FKN523813:FKQ523814 FAR523813:FAU523814 EQV523813:EQY523814 EGZ523813:EHC523814 DXD523813:DXG523814 DNH523813:DNK523814 DDL523813:DDO523814 CTP523813:CTS523814 CJT523813:CJW523814 BZX523813:CAA523814 BQB523813:BQE523814 BGF523813:BGI523814 AWJ523813:AWM523814 AMN523813:AMQ523814 ACR523813:ACU523814 SV523813:SY523814 IZ523813:JC523814 WVL458277:WVO458278 WLP458277:WLS458278 WBT458277:WBW458278 VRX458277:VSA458278 VIB458277:VIE458278 UYF458277:UYI458278 UOJ458277:UOM458278 UEN458277:UEQ458278 TUR458277:TUU458278 TKV458277:TKY458278 TAZ458277:TBC458278 SRD458277:SRG458278 SHH458277:SHK458278 RXL458277:RXO458278 RNP458277:RNS458278 RDT458277:RDW458278 QTX458277:QUA458278 QKB458277:QKE458278 QAF458277:QAI458278 PQJ458277:PQM458278 PGN458277:PGQ458278 OWR458277:OWU458278 OMV458277:OMY458278 OCZ458277:ODC458278 NTD458277:NTG458278 NJH458277:NJK458278 MZL458277:MZO458278 MPP458277:MPS458278 MFT458277:MFW458278 LVX458277:LWA458278 LMB458277:LME458278 LCF458277:LCI458278 KSJ458277:KSM458278 KIN458277:KIQ458278 JYR458277:JYU458278 JOV458277:JOY458278 JEZ458277:JFC458278 IVD458277:IVG458278 ILH458277:ILK458278 IBL458277:IBO458278 HRP458277:HRS458278 HHT458277:HHW458278 GXX458277:GYA458278 GOB458277:GOE458278 GEF458277:GEI458278 FUJ458277:FUM458278 FKN458277:FKQ458278 FAR458277:FAU458278 EQV458277:EQY458278 EGZ458277:EHC458278 DXD458277:DXG458278 DNH458277:DNK458278 DDL458277:DDO458278 CTP458277:CTS458278 CJT458277:CJW458278 BZX458277:CAA458278 BQB458277:BQE458278 BGF458277:BGI458278 AWJ458277:AWM458278 AMN458277:AMQ458278 ACR458277:ACU458278 SV458277:SY458278 IZ458277:JC458278 WVL392741:WVO392742 WLP392741:WLS392742 WBT392741:WBW392742 VRX392741:VSA392742 VIB392741:VIE392742 UYF392741:UYI392742 UOJ392741:UOM392742 UEN392741:UEQ392742 TUR392741:TUU392742 TKV392741:TKY392742 TAZ392741:TBC392742 SRD392741:SRG392742 SHH392741:SHK392742 RXL392741:RXO392742 RNP392741:RNS392742 RDT392741:RDW392742 QTX392741:QUA392742 QKB392741:QKE392742 QAF392741:QAI392742 PQJ392741:PQM392742 PGN392741:PGQ392742 OWR392741:OWU392742 OMV392741:OMY392742 OCZ392741:ODC392742 NTD392741:NTG392742 NJH392741:NJK392742 MZL392741:MZO392742 MPP392741:MPS392742 MFT392741:MFW392742 LVX392741:LWA392742 LMB392741:LME392742 LCF392741:LCI392742 KSJ392741:KSM392742 KIN392741:KIQ392742 JYR392741:JYU392742 JOV392741:JOY392742 JEZ392741:JFC392742 IVD392741:IVG392742 ILH392741:ILK392742 IBL392741:IBO392742 HRP392741:HRS392742 HHT392741:HHW392742 GXX392741:GYA392742 GOB392741:GOE392742 GEF392741:GEI392742 FUJ392741:FUM392742 FKN392741:FKQ392742 FAR392741:FAU392742 EQV392741:EQY392742 EGZ392741:EHC392742 DXD392741:DXG392742 DNH392741:DNK392742 DDL392741:DDO392742 CTP392741:CTS392742 CJT392741:CJW392742 BZX392741:CAA392742 BQB392741:BQE392742 BGF392741:BGI392742 AWJ392741:AWM392742 AMN392741:AMQ392742 ACR392741:ACU392742 SV392741:SY392742 IZ392741:JC392742 WVL327205:WVO327206 WLP327205:WLS327206 WBT327205:WBW327206 VRX327205:VSA327206 VIB327205:VIE327206 UYF327205:UYI327206 UOJ327205:UOM327206 UEN327205:UEQ327206 TUR327205:TUU327206 TKV327205:TKY327206 TAZ327205:TBC327206 SRD327205:SRG327206 SHH327205:SHK327206 RXL327205:RXO327206 RNP327205:RNS327206 RDT327205:RDW327206 QTX327205:QUA327206 QKB327205:QKE327206 QAF327205:QAI327206 PQJ327205:PQM327206 PGN327205:PGQ327206 OWR327205:OWU327206 OMV327205:OMY327206 OCZ327205:ODC327206 NTD327205:NTG327206 NJH327205:NJK327206 MZL327205:MZO327206 MPP327205:MPS327206 MFT327205:MFW327206 LVX327205:LWA327206 LMB327205:LME327206 LCF327205:LCI327206 KSJ327205:KSM327206 KIN327205:KIQ327206 JYR327205:JYU327206 JOV327205:JOY327206 JEZ327205:JFC327206 IVD327205:IVG327206 ILH327205:ILK327206 IBL327205:IBO327206 HRP327205:HRS327206 HHT327205:HHW327206 GXX327205:GYA327206 GOB327205:GOE327206 GEF327205:GEI327206 FUJ327205:FUM327206 FKN327205:FKQ327206 FAR327205:FAU327206 EQV327205:EQY327206 EGZ327205:EHC327206 DXD327205:DXG327206 DNH327205:DNK327206 DDL327205:DDO327206 CTP327205:CTS327206 CJT327205:CJW327206 BZX327205:CAA327206 BQB327205:BQE327206 BGF327205:BGI327206 AWJ327205:AWM327206 AMN327205:AMQ327206 ACR327205:ACU327206 SV327205:SY327206 IZ327205:JC327206 WVL261669:WVO261670 WLP261669:WLS261670 WBT261669:WBW261670 VRX261669:VSA261670 VIB261669:VIE261670 UYF261669:UYI261670 UOJ261669:UOM261670 UEN261669:UEQ261670 TUR261669:TUU261670 TKV261669:TKY261670 TAZ261669:TBC261670 SRD261669:SRG261670 SHH261669:SHK261670 RXL261669:RXO261670 RNP261669:RNS261670 RDT261669:RDW261670 QTX261669:QUA261670 QKB261669:QKE261670 QAF261669:QAI261670 PQJ261669:PQM261670 PGN261669:PGQ261670 OWR261669:OWU261670 OMV261669:OMY261670 OCZ261669:ODC261670 NTD261669:NTG261670 NJH261669:NJK261670 MZL261669:MZO261670 MPP261669:MPS261670 MFT261669:MFW261670 LVX261669:LWA261670 LMB261669:LME261670 LCF261669:LCI261670 KSJ261669:KSM261670 KIN261669:KIQ261670 JYR261669:JYU261670 JOV261669:JOY261670 JEZ261669:JFC261670 IVD261669:IVG261670 ILH261669:ILK261670 IBL261669:IBO261670 HRP261669:HRS261670 HHT261669:HHW261670 GXX261669:GYA261670 GOB261669:GOE261670 GEF261669:GEI261670 FUJ261669:FUM261670 FKN261669:FKQ261670 FAR261669:FAU261670 EQV261669:EQY261670 EGZ261669:EHC261670 DXD261669:DXG261670 DNH261669:DNK261670 DDL261669:DDO261670 CTP261669:CTS261670 CJT261669:CJW261670 BZX261669:CAA261670 BQB261669:BQE261670 BGF261669:BGI261670 AWJ261669:AWM261670 AMN261669:AMQ261670 ACR261669:ACU261670 SV261669:SY261670 IZ261669:JC261670 WVL196133:WVO196134 WLP196133:WLS196134 WBT196133:WBW196134 VRX196133:VSA196134 VIB196133:VIE196134 UYF196133:UYI196134 UOJ196133:UOM196134 UEN196133:UEQ196134 TUR196133:TUU196134 TKV196133:TKY196134 TAZ196133:TBC196134 SRD196133:SRG196134 SHH196133:SHK196134 RXL196133:RXO196134 RNP196133:RNS196134 RDT196133:RDW196134 QTX196133:QUA196134 QKB196133:QKE196134 QAF196133:QAI196134 PQJ196133:PQM196134 PGN196133:PGQ196134 OWR196133:OWU196134 OMV196133:OMY196134 OCZ196133:ODC196134 NTD196133:NTG196134 NJH196133:NJK196134 MZL196133:MZO196134 MPP196133:MPS196134 MFT196133:MFW196134 LVX196133:LWA196134 LMB196133:LME196134 LCF196133:LCI196134 KSJ196133:KSM196134 KIN196133:KIQ196134 JYR196133:JYU196134 JOV196133:JOY196134 JEZ196133:JFC196134 IVD196133:IVG196134 ILH196133:ILK196134 IBL196133:IBO196134 HRP196133:HRS196134 HHT196133:HHW196134 GXX196133:GYA196134 GOB196133:GOE196134 GEF196133:GEI196134 FUJ196133:FUM196134 FKN196133:FKQ196134 FAR196133:FAU196134 EQV196133:EQY196134 EGZ196133:EHC196134 DXD196133:DXG196134 DNH196133:DNK196134 DDL196133:DDO196134 CTP196133:CTS196134 CJT196133:CJW196134 BZX196133:CAA196134 BQB196133:BQE196134 BGF196133:BGI196134 AWJ196133:AWM196134 AMN196133:AMQ196134 ACR196133:ACU196134 SV196133:SY196134 IZ196133:JC196134 WVL130597:WVO130598 WLP130597:WLS130598 WBT130597:WBW130598 VRX130597:VSA130598 VIB130597:VIE130598 UYF130597:UYI130598 UOJ130597:UOM130598 UEN130597:UEQ130598 TUR130597:TUU130598 TKV130597:TKY130598 TAZ130597:TBC130598 SRD130597:SRG130598 SHH130597:SHK130598 RXL130597:RXO130598 RNP130597:RNS130598 RDT130597:RDW130598 QTX130597:QUA130598 QKB130597:QKE130598 QAF130597:QAI130598 PQJ130597:PQM130598 PGN130597:PGQ130598 OWR130597:OWU130598 OMV130597:OMY130598 OCZ130597:ODC130598 NTD130597:NTG130598 NJH130597:NJK130598 MZL130597:MZO130598 MPP130597:MPS130598 MFT130597:MFW130598 LVX130597:LWA130598 LMB130597:LME130598 LCF130597:LCI130598 KSJ130597:KSM130598 KIN130597:KIQ130598 JYR130597:JYU130598 JOV130597:JOY130598 JEZ130597:JFC130598 IVD130597:IVG130598 ILH130597:ILK130598 IBL130597:IBO130598 HRP130597:HRS130598 HHT130597:HHW130598 GXX130597:GYA130598 GOB130597:GOE130598 GEF130597:GEI130598 FUJ130597:FUM130598 FKN130597:FKQ130598 FAR130597:FAU130598 EQV130597:EQY130598 EGZ130597:EHC130598 DXD130597:DXG130598 DNH130597:DNK130598 DDL130597:DDO130598 CTP130597:CTS130598 CJT130597:CJW130598 BZX130597:CAA130598 BQB130597:BQE130598 BGF130597:BGI130598 AWJ130597:AWM130598 AMN130597:AMQ130598 ACR130597:ACU130598 SV130597:SY130598 IZ130597:JC130598 WVL65061:WVO65062 WLP65061:WLS65062 WBT65061:WBW65062 VRX65061:VSA65062 VIB65061:VIE65062 UYF65061:UYI65062 UOJ65061:UOM65062 UEN65061:UEQ65062 TUR65061:TUU65062 TKV65061:TKY65062 TAZ65061:TBC65062 SRD65061:SRG65062 SHH65061:SHK65062 RXL65061:RXO65062 RNP65061:RNS65062 RDT65061:RDW65062 QTX65061:QUA65062 QKB65061:QKE65062 QAF65061:QAI65062 PQJ65061:PQM65062 PGN65061:PGQ65062 OWR65061:OWU65062 OMV65061:OMY65062 OCZ65061:ODC65062 NTD65061:NTG65062 NJH65061:NJK65062 MZL65061:MZO65062 MPP65061:MPS65062 MFT65061:MFW65062 LVX65061:LWA65062 LMB65061:LME65062 LCF65061:LCI65062 KSJ65061:KSM65062 KIN65061:KIQ65062 JYR65061:JYU65062 JOV65061:JOY65062 JEZ65061:JFC65062 IVD65061:IVG65062 ILH65061:ILK65062 IBL65061:IBO65062 HRP65061:HRS65062 HHT65061:HHW65062 GXX65061:GYA65062 GOB65061:GOE65062 GEF65061:GEI65062 FUJ65061:FUM65062 FKN65061:FKQ65062 FAR65061:FAU65062 EQV65061:EQY65062 EGZ65061:EHC65062 DXD65061:DXG65062 DNH65061:DNK65062 DDL65061:DDO65062 CTP65061:CTS65062 CJT65061:CJW65062 BZX65061:CAA65062 BQB65061:BQE65062 BGF65061:BGI65062 AWJ65061:AWM65062 AMN65061:AMQ65062 ACR65061:ACU65062 SV65061:SY65062 IZ65061:JC65062 WVJ22:WVM23 WLN22:WLQ23 WBR22:WBU23 VRV22:VRY23 VHZ22:VIC23 UYD22:UYG23 UOH22:UOK23 UEL22:UEO23 TUP22:TUS23 TKT22:TKW23 TAX22:TBA23 SRB22:SRE23 SHF22:SHI23 RXJ22:RXM23 RNN22:RNQ23 RDR22:RDU23 QTV22:QTY23 QJZ22:QKC23 QAD22:QAG23 PQH22:PQK23 PGL22:PGO23 OWP22:OWS23 OMT22:OMW23 OCX22:ODA23 NTB22:NTE23 NJF22:NJI23 MZJ22:MZM23 MPN22:MPQ23 MFR22:MFU23 LVV22:LVY23 LLZ22:LMC23 LCD22:LCG23 KSH22:KSK23 KIL22:KIO23 JYP22:JYS23 JOT22:JOW23 JEX22:JFA23 IVB22:IVE23 ILF22:ILI23 IBJ22:IBM23 HRN22:HRQ23 HHR22:HHU23 GXV22:GXY23 GNZ22:GOC23 GED22:GEG23 FUH22:FUK23 FKL22:FKO23 FAP22:FAS23 EQT22:EQW23 EGX22:EHA23 DXB22:DXE23 DNF22:DNI23 DDJ22:DDM23 CTN22:CTQ23 CJR22:CJU23 BZV22:BZY23 BPZ22:BQC23 BGD22:BGG23 AWH22:AWK23 AML22:AMO23 ACP22:ACS23 ST22:SW23 IX22:JA23 WVL982561:WVO982562 WLP982561:WLS982562 WBT982561:WBW982562 VRX982561:VSA982562 VIB982561:VIE982562 UYF982561:UYI982562 UOJ982561:UOM982562 UEN982561:UEQ982562 TUR982561:TUU982562 TKV982561:TKY982562 TAZ982561:TBC982562 SRD982561:SRG982562 SHH982561:SHK982562 RXL982561:RXO982562 RNP982561:RNS982562 RDT982561:RDW982562 QTX982561:QUA982562 QKB982561:QKE982562 QAF982561:QAI982562 PQJ982561:PQM982562 PGN982561:PGQ982562 OWR982561:OWU982562 OMV982561:OMY982562 OCZ982561:ODC982562 NTD982561:NTG982562 NJH982561:NJK982562 MZL982561:MZO982562 MPP982561:MPS982562 MFT982561:MFW982562 LVX982561:LWA982562 LMB982561:LME982562 LCF982561:LCI982562 KSJ982561:KSM982562 KIN982561:KIQ982562 JYR982561:JYU982562 JOV982561:JOY982562 JEZ982561:JFC982562 IVD982561:IVG982562 ILH982561:ILK982562 IBL982561:IBO982562 HRP982561:HRS982562 HHT982561:HHW982562 GXX982561:GYA982562 GOB982561:GOE982562 GEF982561:GEI982562 FUJ982561:FUM982562 FKN982561:FKQ982562 FAR982561:FAU982562 EQV982561:EQY982562 EGZ982561:EHC982562 DXD982561:DXG982562 DNH982561:DNK982562 DDL982561:DDO982562 CTP982561:CTS982562 CJT982561:CJW982562 BZX982561:CAA982562 BQB982561:BQE982562 BGF982561:BGI982562 AWJ982561:AWM982562 AMN982561:AMQ982562 ACR982561:ACU982562 SV982561:SY982562 IZ982561:JC982562 WVL917025:WVO917026 WLP917025:WLS917026 WBT917025:WBW917026 VRX917025:VSA917026 VIB917025:VIE917026 UYF917025:UYI917026 UOJ917025:UOM917026 UEN917025:UEQ917026 TUR917025:TUU917026 TKV917025:TKY917026 TAZ917025:TBC917026 SRD917025:SRG917026 SHH917025:SHK917026 RXL917025:RXO917026 RNP917025:RNS917026 RDT917025:RDW917026 QTX917025:QUA917026 QKB917025:QKE917026 QAF917025:QAI917026 PQJ917025:PQM917026 PGN917025:PGQ917026 OWR917025:OWU917026 OMV917025:OMY917026 OCZ917025:ODC917026 NTD917025:NTG917026 NJH917025:NJK917026 MZL917025:MZO917026 MPP917025:MPS917026 MFT917025:MFW917026 LVX917025:LWA917026 LMB917025:LME917026 LCF917025:LCI917026 KSJ917025:KSM917026 KIN917025:KIQ917026 JYR917025:JYU917026 JOV917025:JOY917026 JEZ917025:JFC917026 IVD917025:IVG917026 ILH917025:ILK917026 IBL917025:IBO917026 HRP917025:HRS917026 HHT917025:HHW917026 GXX917025:GYA917026 GOB917025:GOE917026 GEF917025:GEI917026 FUJ917025:FUM917026 FKN917025:FKQ917026 FAR917025:FAU917026 EQV917025:EQY917026 EGZ917025:EHC917026 DXD917025:DXG917026 DNH917025:DNK917026 DDL917025:DDO917026 CTP917025:CTS917026 CJT917025:CJW917026 BZX917025:CAA917026 BQB917025:BQE917026 BGF917025:BGI917026 AWJ917025:AWM917026 AMN917025:AMQ917026 ACR917025:ACU917026 SV917025:SY917026 IZ917025:JC917026 WVL851489:WVO851490 WLP851489:WLS851490 WBT851489:WBW851490 VRX851489:VSA851490 VIB851489:VIE851490 UYF851489:UYI851490 UOJ851489:UOM851490 UEN851489:UEQ851490 TUR851489:TUU851490 TKV851489:TKY851490 TAZ851489:TBC851490 SRD851489:SRG851490 SHH851489:SHK851490 RXL851489:RXO851490 RNP851489:RNS851490 RDT851489:RDW851490 QTX851489:QUA851490 QKB851489:QKE851490 QAF851489:QAI851490 PQJ851489:PQM851490 PGN851489:PGQ851490 OWR851489:OWU851490 OMV851489:OMY851490 OCZ851489:ODC851490 NTD851489:NTG851490 NJH851489:NJK851490 MZL851489:MZO851490 MPP851489:MPS851490 MFT851489:MFW851490 LVX851489:LWA851490 LMB851489:LME851490 LCF851489:LCI851490 KSJ851489:KSM851490 KIN851489:KIQ851490 JYR851489:JYU851490 JOV851489:JOY851490 JEZ851489:JFC851490 IVD851489:IVG851490 ILH851489:ILK851490 IBL851489:IBO851490 HRP851489:HRS851490 HHT851489:HHW851490 GXX851489:GYA851490 GOB851489:GOE851490 GEF851489:GEI851490 FUJ851489:FUM851490 FKN851489:FKQ851490 FAR851489:FAU851490 EQV851489:EQY851490 EGZ851489:EHC851490 DXD851489:DXG851490 DNH851489:DNK851490 DDL851489:DDO851490 CTP851489:CTS851490 CJT851489:CJW851490 BZX851489:CAA851490 BQB851489:BQE851490 BGF851489:BGI851490 AWJ851489:AWM851490 AMN851489:AMQ851490 ACR851489:ACU851490 SV851489:SY851490 IZ851489:JC851490 WVL785953:WVO785954 WLP785953:WLS785954 WBT785953:WBW785954 VRX785953:VSA785954 VIB785953:VIE785954 UYF785953:UYI785954 UOJ785953:UOM785954 UEN785953:UEQ785954 TUR785953:TUU785954 TKV785953:TKY785954 TAZ785953:TBC785954 SRD785953:SRG785954 SHH785953:SHK785954 RXL785953:RXO785954 RNP785953:RNS785954 RDT785953:RDW785954 QTX785953:QUA785954 QKB785953:QKE785954 QAF785953:QAI785954 PQJ785953:PQM785954 PGN785953:PGQ785954 OWR785953:OWU785954 OMV785953:OMY785954 OCZ785953:ODC785954 NTD785953:NTG785954 NJH785953:NJK785954 MZL785953:MZO785954 MPP785953:MPS785954 MFT785953:MFW785954 LVX785953:LWA785954 LMB785953:LME785954 LCF785953:LCI785954 KSJ785953:KSM785954 KIN785953:KIQ785954 JYR785953:JYU785954 JOV785953:JOY785954 JEZ785953:JFC785954 IVD785953:IVG785954 ILH785953:ILK785954 IBL785953:IBO785954 HRP785953:HRS785954 HHT785953:HHW785954 GXX785953:GYA785954 GOB785953:GOE785954 GEF785953:GEI785954 FUJ785953:FUM785954 FKN785953:FKQ785954 FAR785953:FAU785954 EQV785953:EQY785954 EGZ785953:EHC785954 DXD785953:DXG785954 DNH785953:DNK785954 DDL785953:DDO785954 CTP785953:CTS785954 CJT785953:CJW785954 BZX785953:CAA785954 BQB785953:BQE785954 BGF785953:BGI785954 AWJ785953:AWM785954 AMN785953:AMQ785954 ACR785953:ACU785954 SV785953:SY785954 IZ785953:JC785954 WVL720417:WVO720418 WLP720417:WLS720418 WBT720417:WBW720418 VRX720417:VSA720418 VIB720417:VIE720418 UYF720417:UYI720418 UOJ720417:UOM720418 UEN720417:UEQ720418 TUR720417:TUU720418 TKV720417:TKY720418 TAZ720417:TBC720418 SRD720417:SRG720418 SHH720417:SHK720418 RXL720417:RXO720418 RNP720417:RNS720418 RDT720417:RDW720418 QTX720417:QUA720418 QKB720417:QKE720418 QAF720417:QAI720418 PQJ720417:PQM720418 PGN720417:PGQ720418 OWR720417:OWU720418 OMV720417:OMY720418 OCZ720417:ODC720418 NTD720417:NTG720418 NJH720417:NJK720418 MZL720417:MZO720418 MPP720417:MPS720418 MFT720417:MFW720418 LVX720417:LWA720418 LMB720417:LME720418 LCF720417:LCI720418 KSJ720417:KSM720418 KIN720417:KIQ720418 JYR720417:JYU720418 JOV720417:JOY720418 JEZ720417:JFC720418 IVD720417:IVG720418 ILH720417:ILK720418 IBL720417:IBO720418 HRP720417:HRS720418 HHT720417:HHW720418 GXX720417:GYA720418 GOB720417:GOE720418 GEF720417:GEI720418 FUJ720417:FUM720418 FKN720417:FKQ720418 FAR720417:FAU720418 EQV720417:EQY720418 EGZ720417:EHC720418 DXD720417:DXG720418 DNH720417:DNK720418 DDL720417:DDO720418 CTP720417:CTS720418 CJT720417:CJW720418 BZX720417:CAA720418 BQB720417:BQE720418 BGF720417:BGI720418 AWJ720417:AWM720418 AMN720417:AMQ720418 ACR720417:ACU720418 SV720417:SY720418 IZ720417:JC720418 WVL654881:WVO654882 WLP654881:WLS654882 WBT654881:WBW654882 VRX654881:VSA654882 VIB654881:VIE654882 UYF654881:UYI654882 UOJ654881:UOM654882 UEN654881:UEQ654882 TUR654881:TUU654882 TKV654881:TKY654882 TAZ654881:TBC654882 SRD654881:SRG654882 SHH654881:SHK654882 RXL654881:RXO654882 RNP654881:RNS654882 RDT654881:RDW654882 QTX654881:QUA654882 QKB654881:QKE654882 QAF654881:QAI654882 PQJ654881:PQM654882 PGN654881:PGQ654882 OWR654881:OWU654882 OMV654881:OMY654882 OCZ654881:ODC654882 NTD654881:NTG654882 NJH654881:NJK654882 MZL654881:MZO654882 MPP654881:MPS654882 MFT654881:MFW654882 LVX654881:LWA654882 LMB654881:LME654882 LCF654881:LCI654882 KSJ654881:KSM654882 KIN654881:KIQ654882 JYR654881:JYU654882 JOV654881:JOY654882 JEZ654881:JFC654882 IVD654881:IVG654882 ILH654881:ILK654882 IBL654881:IBO654882 HRP654881:HRS654882 HHT654881:HHW654882 GXX654881:GYA654882 GOB654881:GOE654882 GEF654881:GEI654882 FUJ654881:FUM654882 FKN654881:FKQ654882 FAR654881:FAU654882 EQV654881:EQY654882 EGZ654881:EHC654882 DXD654881:DXG654882 DNH654881:DNK654882 DDL654881:DDO654882 CTP654881:CTS654882 CJT654881:CJW654882 BZX654881:CAA654882 BQB654881:BQE654882 BGF654881:BGI654882 AWJ654881:AWM654882 AMN654881:AMQ654882 ACR654881:ACU654882 SV654881:SY654882 IZ654881:JC654882 WVL589345:WVO589346 WLP589345:WLS589346 WBT589345:WBW589346 VRX589345:VSA589346 VIB589345:VIE589346 UYF589345:UYI589346 UOJ589345:UOM589346 UEN589345:UEQ589346 TUR589345:TUU589346 TKV589345:TKY589346 TAZ589345:TBC589346 SRD589345:SRG589346 SHH589345:SHK589346 RXL589345:RXO589346 RNP589345:RNS589346 RDT589345:RDW589346 QTX589345:QUA589346 QKB589345:QKE589346 QAF589345:QAI589346 PQJ589345:PQM589346 PGN589345:PGQ589346 OWR589345:OWU589346 OMV589345:OMY589346 OCZ589345:ODC589346 NTD589345:NTG589346 NJH589345:NJK589346 MZL589345:MZO589346 MPP589345:MPS589346 MFT589345:MFW589346 LVX589345:LWA589346 LMB589345:LME589346 LCF589345:LCI589346 KSJ589345:KSM589346 KIN589345:KIQ589346 JYR589345:JYU589346 JOV589345:JOY589346 JEZ589345:JFC589346 IVD589345:IVG589346 ILH589345:ILK589346 IBL589345:IBO589346 HRP589345:HRS589346 HHT589345:HHW589346 GXX589345:GYA589346 GOB589345:GOE589346 GEF589345:GEI589346 FUJ589345:FUM589346 FKN589345:FKQ589346 FAR589345:FAU589346 EQV589345:EQY589346 EGZ589345:EHC589346 DXD589345:DXG589346 DNH589345:DNK589346 DDL589345:DDO589346 CTP589345:CTS589346 CJT589345:CJW589346 BZX589345:CAA589346 BQB589345:BQE589346 BGF589345:BGI589346 AWJ589345:AWM589346 AMN589345:AMQ589346 ACR589345:ACU589346 SV589345:SY589346 IZ589345:JC589346 WVL523809:WVO523810 WLP523809:WLS523810 WBT523809:WBW523810 VRX523809:VSA523810 VIB523809:VIE523810 UYF523809:UYI523810 UOJ523809:UOM523810 UEN523809:UEQ523810 TUR523809:TUU523810 TKV523809:TKY523810 TAZ523809:TBC523810 SRD523809:SRG523810 SHH523809:SHK523810 RXL523809:RXO523810 RNP523809:RNS523810 RDT523809:RDW523810 QTX523809:QUA523810 QKB523809:QKE523810 QAF523809:QAI523810 PQJ523809:PQM523810 PGN523809:PGQ523810 OWR523809:OWU523810 OMV523809:OMY523810 OCZ523809:ODC523810 NTD523809:NTG523810 NJH523809:NJK523810 MZL523809:MZO523810 MPP523809:MPS523810 MFT523809:MFW523810 LVX523809:LWA523810 LMB523809:LME523810 LCF523809:LCI523810 KSJ523809:KSM523810 KIN523809:KIQ523810 JYR523809:JYU523810 JOV523809:JOY523810 JEZ523809:JFC523810 IVD523809:IVG523810 ILH523809:ILK523810 IBL523809:IBO523810 HRP523809:HRS523810 HHT523809:HHW523810 GXX523809:GYA523810 GOB523809:GOE523810 GEF523809:GEI523810 FUJ523809:FUM523810 FKN523809:FKQ523810 FAR523809:FAU523810 EQV523809:EQY523810 EGZ523809:EHC523810 DXD523809:DXG523810 DNH523809:DNK523810 DDL523809:DDO523810 CTP523809:CTS523810 CJT523809:CJW523810 BZX523809:CAA523810 BQB523809:BQE523810 BGF523809:BGI523810 AWJ523809:AWM523810 AMN523809:AMQ523810 ACR523809:ACU523810 SV523809:SY523810 IZ523809:JC523810 WVL458273:WVO458274 WLP458273:WLS458274 WBT458273:WBW458274 VRX458273:VSA458274 VIB458273:VIE458274 UYF458273:UYI458274 UOJ458273:UOM458274 UEN458273:UEQ458274 TUR458273:TUU458274 TKV458273:TKY458274 TAZ458273:TBC458274 SRD458273:SRG458274 SHH458273:SHK458274 RXL458273:RXO458274 RNP458273:RNS458274 RDT458273:RDW458274 QTX458273:QUA458274 QKB458273:QKE458274 QAF458273:QAI458274 PQJ458273:PQM458274 PGN458273:PGQ458274 OWR458273:OWU458274 OMV458273:OMY458274 OCZ458273:ODC458274 NTD458273:NTG458274 NJH458273:NJK458274 MZL458273:MZO458274 MPP458273:MPS458274 MFT458273:MFW458274 LVX458273:LWA458274 LMB458273:LME458274 LCF458273:LCI458274 KSJ458273:KSM458274 KIN458273:KIQ458274 JYR458273:JYU458274 JOV458273:JOY458274 JEZ458273:JFC458274 IVD458273:IVG458274 ILH458273:ILK458274 IBL458273:IBO458274 HRP458273:HRS458274 HHT458273:HHW458274 GXX458273:GYA458274 GOB458273:GOE458274 GEF458273:GEI458274 FUJ458273:FUM458274 FKN458273:FKQ458274 FAR458273:FAU458274 EQV458273:EQY458274 EGZ458273:EHC458274 DXD458273:DXG458274 DNH458273:DNK458274 DDL458273:DDO458274 CTP458273:CTS458274 CJT458273:CJW458274 BZX458273:CAA458274 BQB458273:BQE458274 BGF458273:BGI458274 AWJ458273:AWM458274 AMN458273:AMQ458274 ACR458273:ACU458274 SV458273:SY458274 IZ458273:JC458274 WVL392737:WVO392738 WLP392737:WLS392738 WBT392737:WBW392738 VRX392737:VSA392738 VIB392737:VIE392738 UYF392737:UYI392738 UOJ392737:UOM392738 UEN392737:UEQ392738 TUR392737:TUU392738 TKV392737:TKY392738 TAZ392737:TBC392738 SRD392737:SRG392738 SHH392737:SHK392738 RXL392737:RXO392738 RNP392737:RNS392738 RDT392737:RDW392738 QTX392737:QUA392738 QKB392737:QKE392738 QAF392737:QAI392738 PQJ392737:PQM392738 PGN392737:PGQ392738 OWR392737:OWU392738 OMV392737:OMY392738 OCZ392737:ODC392738 NTD392737:NTG392738 NJH392737:NJK392738 MZL392737:MZO392738 MPP392737:MPS392738 MFT392737:MFW392738 LVX392737:LWA392738 LMB392737:LME392738 LCF392737:LCI392738 KSJ392737:KSM392738 KIN392737:KIQ392738 JYR392737:JYU392738 JOV392737:JOY392738 JEZ392737:JFC392738 IVD392737:IVG392738 ILH392737:ILK392738 IBL392737:IBO392738 HRP392737:HRS392738 HHT392737:HHW392738 GXX392737:GYA392738 GOB392737:GOE392738 GEF392737:GEI392738 FUJ392737:FUM392738 FKN392737:FKQ392738 FAR392737:FAU392738 EQV392737:EQY392738 EGZ392737:EHC392738 DXD392737:DXG392738 DNH392737:DNK392738 DDL392737:DDO392738 CTP392737:CTS392738 CJT392737:CJW392738 BZX392737:CAA392738 BQB392737:BQE392738 BGF392737:BGI392738 AWJ392737:AWM392738 AMN392737:AMQ392738 ACR392737:ACU392738 SV392737:SY392738 IZ392737:JC392738 WVL327201:WVO327202 WLP327201:WLS327202 WBT327201:WBW327202 VRX327201:VSA327202 VIB327201:VIE327202 UYF327201:UYI327202 UOJ327201:UOM327202 UEN327201:UEQ327202 TUR327201:TUU327202 TKV327201:TKY327202 TAZ327201:TBC327202 SRD327201:SRG327202 SHH327201:SHK327202 RXL327201:RXO327202 RNP327201:RNS327202 RDT327201:RDW327202 QTX327201:QUA327202 QKB327201:QKE327202 QAF327201:QAI327202 PQJ327201:PQM327202 PGN327201:PGQ327202 OWR327201:OWU327202 OMV327201:OMY327202 OCZ327201:ODC327202 NTD327201:NTG327202 NJH327201:NJK327202 MZL327201:MZO327202 MPP327201:MPS327202 MFT327201:MFW327202 LVX327201:LWA327202 LMB327201:LME327202 LCF327201:LCI327202 KSJ327201:KSM327202 KIN327201:KIQ327202 JYR327201:JYU327202 JOV327201:JOY327202 JEZ327201:JFC327202 IVD327201:IVG327202 ILH327201:ILK327202 IBL327201:IBO327202 HRP327201:HRS327202 HHT327201:HHW327202 GXX327201:GYA327202 GOB327201:GOE327202 GEF327201:GEI327202 FUJ327201:FUM327202 FKN327201:FKQ327202 FAR327201:FAU327202 EQV327201:EQY327202 EGZ327201:EHC327202 DXD327201:DXG327202 DNH327201:DNK327202 DDL327201:DDO327202 CTP327201:CTS327202 CJT327201:CJW327202 BZX327201:CAA327202 BQB327201:BQE327202 BGF327201:BGI327202 AWJ327201:AWM327202 AMN327201:AMQ327202 ACR327201:ACU327202 SV327201:SY327202 IZ327201:JC327202 WVL261665:WVO261666 WLP261665:WLS261666 WBT261665:WBW261666 VRX261665:VSA261666 VIB261665:VIE261666 UYF261665:UYI261666 UOJ261665:UOM261666 UEN261665:UEQ261666 TUR261665:TUU261666 TKV261665:TKY261666 TAZ261665:TBC261666 SRD261665:SRG261666 SHH261665:SHK261666 RXL261665:RXO261666 RNP261665:RNS261666 RDT261665:RDW261666 QTX261665:QUA261666 QKB261665:QKE261666 QAF261665:QAI261666 PQJ261665:PQM261666 PGN261665:PGQ261666 OWR261665:OWU261666 OMV261665:OMY261666 OCZ261665:ODC261666 NTD261665:NTG261666 NJH261665:NJK261666 MZL261665:MZO261666 MPP261665:MPS261666 MFT261665:MFW261666 LVX261665:LWA261666 LMB261665:LME261666 LCF261665:LCI261666 KSJ261665:KSM261666 KIN261665:KIQ261666 JYR261665:JYU261666 JOV261665:JOY261666 JEZ261665:JFC261666 IVD261665:IVG261666 ILH261665:ILK261666 IBL261665:IBO261666 HRP261665:HRS261666 HHT261665:HHW261666 GXX261665:GYA261666 GOB261665:GOE261666 GEF261665:GEI261666 FUJ261665:FUM261666 FKN261665:FKQ261666 FAR261665:FAU261666 EQV261665:EQY261666 EGZ261665:EHC261666 DXD261665:DXG261666 DNH261665:DNK261666 DDL261665:DDO261666 CTP261665:CTS261666 CJT261665:CJW261666 BZX261665:CAA261666 BQB261665:BQE261666 BGF261665:BGI261666 AWJ261665:AWM261666 AMN261665:AMQ261666 ACR261665:ACU261666 SV261665:SY261666 IZ261665:JC261666 WVL196129:WVO196130 WLP196129:WLS196130 WBT196129:WBW196130 VRX196129:VSA196130 VIB196129:VIE196130 UYF196129:UYI196130 UOJ196129:UOM196130 UEN196129:UEQ196130 TUR196129:TUU196130 TKV196129:TKY196130 TAZ196129:TBC196130 SRD196129:SRG196130 SHH196129:SHK196130 RXL196129:RXO196130 RNP196129:RNS196130 RDT196129:RDW196130 QTX196129:QUA196130 QKB196129:QKE196130 QAF196129:QAI196130 PQJ196129:PQM196130 PGN196129:PGQ196130 OWR196129:OWU196130 OMV196129:OMY196130 OCZ196129:ODC196130 NTD196129:NTG196130 NJH196129:NJK196130 MZL196129:MZO196130 MPP196129:MPS196130 MFT196129:MFW196130 LVX196129:LWA196130 LMB196129:LME196130 LCF196129:LCI196130 KSJ196129:KSM196130 KIN196129:KIQ196130 JYR196129:JYU196130 JOV196129:JOY196130 JEZ196129:JFC196130 IVD196129:IVG196130 ILH196129:ILK196130 IBL196129:IBO196130 HRP196129:HRS196130 HHT196129:HHW196130 GXX196129:GYA196130 GOB196129:GOE196130 GEF196129:GEI196130 FUJ196129:FUM196130 FKN196129:FKQ196130 FAR196129:FAU196130 EQV196129:EQY196130 EGZ196129:EHC196130 DXD196129:DXG196130 DNH196129:DNK196130 DDL196129:DDO196130 CTP196129:CTS196130 CJT196129:CJW196130 BZX196129:CAA196130 BQB196129:BQE196130 BGF196129:BGI196130 AWJ196129:AWM196130 AMN196129:AMQ196130 ACR196129:ACU196130 SV196129:SY196130 IZ196129:JC196130 WVL130593:WVO130594 WLP130593:WLS130594 WBT130593:WBW130594 VRX130593:VSA130594 VIB130593:VIE130594 UYF130593:UYI130594 UOJ130593:UOM130594 UEN130593:UEQ130594 TUR130593:TUU130594 TKV130593:TKY130594 TAZ130593:TBC130594 SRD130593:SRG130594 SHH130593:SHK130594 RXL130593:RXO130594 RNP130593:RNS130594 RDT130593:RDW130594 QTX130593:QUA130594 QKB130593:QKE130594 QAF130593:QAI130594 PQJ130593:PQM130594 PGN130593:PGQ130594 OWR130593:OWU130594 OMV130593:OMY130594 OCZ130593:ODC130594 NTD130593:NTG130594 NJH130593:NJK130594 MZL130593:MZO130594 MPP130593:MPS130594 MFT130593:MFW130594 LVX130593:LWA130594 LMB130593:LME130594 LCF130593:LCI130594 KSJ130593:KSM130594 KIN130593:KIQ130594 JYR130593:JYU130594 JOV130593:JOY130594 JEZ130593:JFC130594 IVD130593:IVG130594 ILH130593:ILK130594 IBL130593:IBO130594 HRP130593:HRS130594 HHT130593:HHW130594 GXX130593:GYA130594 GOB130593:GOE130594 GEF130593:GEI130594 FUJ130593:FUM130594 FKN130593:FKQ130594 FAR130593:FAU130594 EQV130593:EQY130594 EGZ130593:EHC130594 DXD130593:DXG130594 DNH130593:DNK130594 DDL130593:DDO130594 CTP130593:CTS130594 CJT130593:CJW130594 BZX130593:CAA130594 BQB130593:BQE130594 BGF130593:BGI130594 AWJ130593:AWM130594 AMN130593:AMQ130594 ACR130593:ACU130594 SV130593:SY130594 IZ130593:JC130594 WVL65057:WVO65058 WLP65057:WLS65058 WBT65057:WBW65058 VRX65057:VSA65058 VIB65057:VIE65058 UYF65057:UYI65058 UOJ65057:UOM65058 UEN65057:UEQ65058 TUR65057:TUU65058 TKV65057:TKY65058 TAZ65057:TBC65058 SRD65057:SRG65058 SHH65057:SHK65058 RXL65057:RXO65058 RNP65057:RNS65058 RDT65057:RDW65058 QTX65057:QUA65058 QKB65057:QKE65058 QAF65057:QAI65058 PQJ65057:PQM65058 PGN65057:PGQ65058 OWR65057:OWU65058 OMV65057:OMY65058 OCZ65057:ODC65058 NTD65057:NTG65058 NJH65057:NJK65058 MZL65057:MZO65058 MPP65057:MPS65058 MFT65057:MFW65058 LVX65057:LWA65058 LMB65057:LME65058 LCF65057:LCI65058 KSJ65057:KSM65058 KIN65057:KIQ65058 JYR65057:JYU65058 JOV65057:JOY65058 JEZ65057:JFC65058 IVD65057:IVG65058 ILH65057:ILK65058 IBL65057:IBO65058 HRP65057:HRS65058 HHT65057:HHW65058 GXX65057:GYA65058 GOB65057:GOE65058 GEF65057:GEI65058 FUJ65057:FUM65058 FKN65057:FKQ65058 FAR65057:FAU65058 EQV65057:EQY65058 EGZ65057:EHC65058 DXD65057:DXG65058 DNH65057:DNK65058 DDL65057:DDO65058 CTP65057:CTS65058 CJT65057:CJW65058 BZX65057:CAA65058 BQB65057:BQE65058 BGF65057:BGI65058 AWJ65057:AWM65058 AMN65057:AMQ65058 ACR65057:ACU65058 SV65057:SY65058 IZ65057:JC65058 WVJ18:WVM19 WLN18:WLQ19 WBR18:WBU19 VRV18:VRY19 VHZ18:VIC19 UYD18:UYG19 UOH18:UOK19 UEL18:UEO19 TUP18:TUS19 TKT18:TKW19 TAX18:TBA19 SRB18:SRE19 SHF18:SHI19 RXJ18:RXM19 RNN18:RNQ19 RDR18:RDU19 QTV18:QTY19 QJZ18:QKC19 QAD18:QAG19 PQH18:PQK19 PGL18:PGO19 OWP18:OWS19 OMT18:OMW19 OCX18:ODA19 NTB18:NTE19 NJF18:NJI19 MZJ18:MZM19 MPN18:MPQ19 MFR18:MFU19 LVV18:LVY19 LLZ18:LMC19 LCD18:LCG19 KSH18:KSK19 KIL18:KIO19 JYP18:JYS19 JOT18:JOW19 JEX18:JFA19 IVB18:IVE19 ILF18:ILI19 IBJ18:IBM19 HRN18:HRQ19 HHR18:HHU19 GXV18:GXY19 GNZ18:GOC19 GED18:GEG19 FUH18:FUK19 FKL18:FKO19 FAP18:FAS19 EQT18:EQW19 EGX18:EHA19 DXB18:DXE19 DNF18:DNI19 DDJ18:DDM19 CTN18:CTQ19 CJR18:CJU19 BZV18:BZY19 BPZ18:BQC19 BGD18:BGG19 AWH18:AWK19 AML18:AMO19 ACP18:ACS19 ST18:SW19 IX18:JA19 WVL982558:WVO982559 WLP982558:WLS982559 WBT982558:WBW982559 VRX982558:VSA982559 VIB982558:VIE982559 UYF982558:UYI982559 UOJ982558:UOM982559 UEN982558:UEQ982559 TUR982558:TUU982559 TKV982558:TKY982559 TAZ982558:TBC982559 SRD982558:SRG982559 SHH982558:SHK982559 RXL982558:RXO982559 RNP982558:RNS982559 RDT982558:RDW982559 QTX982558:QUA982559 QKB982558:QKE982559 QAF982558:QAI982559 PQJ982558:PQM982559 PGN982558:PGQ982559 OWR982558:OWU982559 OMV982558:OMY982559 OCZ982558:ODC982559 NTD982558:NTG982559 NJH982558:NJK982559 MZL982558:MZO982559 MPP982558:MPS982559 MFT982558:MFW982559 LVX982558:LWA982559 LMB982558:LME982559 LCF982558:LCI982559 KSJ982558:KSM982559 KIN982558:KIQ982559 JYR982558:JYU982559 JOV982558:JOY982559 JEZ982558:JFC982559 IVD982558:IVG982559 ILH982558:ILK982559 IBL982558:IBO982559 HRP982558:HRS982559 HHT982558:HHW982559 GXX982558:GYA982559 GOB982558:GOE982559 GEF982558:GEI982559 FUJ982558:FUM982559 FKN982558:FKQ982559 FAR982558:FAU982559 EQV982558:EQY982559 EGZ982558:EHC982559 DXD982558:DXG982559 DNH982558:DNK982559 DDL982558:DDO982559 CTP982558:CTS982559 CJT982558:CJW982559 BZX982558:CAA982559 BQB982558:BQE982559 BGF982558:BGI982559 AWJ982558:AWM982559 AMN982558:AMQ982559 ACR982558:ACU982559 SV982558:SY982559 IZ982558:JC982559 WVL917022:WVO917023 WLP917022:WLS917023 WBT917022:WBW917023 VRX917022:VSA917023 VIB917022:VIE917023 UYF917022:UYI917023 UOJ917022:UOM917023 UEN917022:UEQ917023 TUR917022:TUU917023 TKV917022:TKY917023 TAZ917022:TBC917023 SRD917022:SRG917023 SHH917022:SHK917023 RXL917022:RXO917023 RNP917022:RNS917023 RDT917022:RDW917023 QTX917022:QUA917023 QKB917022:QKE917023 QAF917022:QAI917023 PQJ917022:PQM917023 PGN917022:PGQ917023 OWR917022:OWU917023 OMV917022:OMY917023 OCZ917022:ODC917023 NTD917022:NTG917023 NJH917022:NJK917023 MZL917022:MZO917023 MPP917022:MPS917023 MFT917022:MFW917023 LVX917022:LWA917023 LMB917022:LME917023 LCF917022:LCI917023 KSJ917022:KSM917023 KIN917022:KIQ917023 JYR917022:JYU917023 JOV917022:JOY917023 JEZ917022:JFC917023 IVD917022:IVG917023 ILH917022:ILK917023 IBL917022:IBO917023 HRP917022:HRS917023 HHT917022:HHW917023 GXX917022:GYA917023 GOB917022:GOE917023 GEF917022:GEI917023 FUJ917022:FUM917023 FKN917022:FKQ917023 FAR917022:FAU917023 EQV917022:EQY917023 EGZ917022:EHC917023 DXD917022:DXG917023 DNH917022:DNK917023 DDL917022:DDO917023 CTP917022:CTS917023 CJT917022:CJW917023 BZX917022:CAA917023 BQB917022:BQE917023 BGF917022:BGI917023 AWJ917022:AWM917023 AMN917022:AMQ917023 ACR917022:ACU917023 SV917022:SY917023 IZ917022:JC917023 WVL851486:WVO851487 WLP851486:WLS851487 WBT851486:WBW851487 VRX851486:VSA851487 VIB851486:VIE851487 UYF851486:UYI851487 UOJ851486:UOM851487 UEN851486:UEQ851487 TUR851486:TUU851487 TKV851486:TKY851487 TAZ851486:TBC851487 SRD851486:SRG851487 SHH851486:SHK851487 RXL851486:RXO851487 RNP851486:RNS851487 RDT851486:RDW851487 QTX851486:QUA851487 QKB851486:QKE851487 QAF851486:QAI851487 PQJ851486:PQM851487 PGN851486:PGQ851487 OWR851486:OWU851487 OMV851486:OMY851487 OCZ851486:ODC851487 NTD851486:NTG851487 NJH851486:NJK851487 MZL851486:MZO851487 MPP851486:MPS851487 MFT851486:MFW851487 LVX851486:LWA851487 LMB851486:LME851487 LCF851486:LCI851487 KSJ851486:KSM851487 KIN851486:KIQ851487 JYR851486:JYU851487 JOV851486:JOY851487 JEZ851486:JFC851487 IVD851486:IVG851487 ILH851486:ILK851487 IBL851486:IBO851487 HRP851486:HRS851487 HHT851486:HHW851487 GXX851486:GYA851487 GOB851486:GOE851487 GEF851486:GEI851487 FUJ851486:FUM851487 FKN851486:FKQ851487 FAR851486:FAU851487 EQV851486:EQY851487 EGZ851486:EHC851487 DXD851486:DXG851487 DNH851486:DNK851487 DDL851486:DDO851487 CTP851486:CTS851487 CJT851486:CJW851487 BZX851486:CAA851487 BQB851486:BQE851487 BGF851486:BGI851487 AWJ851486:AWM851487 AMN851486:AMQ851487 ACR851486:ACU851487 SV851486:SY851487 IZ851486:JC851487 WVL785950:WVO785951 WLP785950:WLS785951 WBT785950:WBW785951 VRX785950:VSA785951 VIB785950:VIE785951 UYF785950:UYI785951 UOJ785950:UOM785951 UEN785950:UEQ785951 TUR785950:TUU785951 TKV785950:TKY785951 TAZ785950:TBC785951 SRD785950:SRG785951 SHH785950:SHK785951 RXL785950:RXO785951 RNP785950:RNS785951 RDT785950:RDW785951 QTX785950:QUA785951 QKB785950:QKE785951 QAF785950:QAI785951 PQJ785950:PQM785951 PGN785950:PGQ785951 OWR785950:OWU785951 OMV785950:OMY785951 OCZ785950:ODC785951 NTD785950:NTG785951 NJH785950:NJK785951 MZL785950:MZO785951 MPP785950:MPS785951 MFT785950:MFW785951 LVX785950:LWA785951 LMB785950:LME785951 LCF785950:LCI785951 KSJ785950:KSM785951 KIN785950:KIQ785951 JYR785950:JYU785951 JOV785950:JOY785951 JEZ785950:JFC785951 IVD785950:IVG785951 ILH785950:ILK785951 IBL785950:IBO785951 HRP785950:HRS785951 HHT785950:HHW785951 GXX785950:GYA785951 GOB785950:GOE785951 GEF785950:GEI785951 FUJ785950:FUM785951 FKN785950:FKQ785951 FAR785950:FAU785951 EQV785950:EQY785951 EGZ785950:EHC785951 DXD785950:DXG785951 DNH785950:DNK785951 DDL785950:DDO785951 CTP785950:CTS785951 CJT785950:CJW785951 BZX785950:CAA785951 BQB785950:BQE785951 BGF785950:BGI785951 AWJ785950:AWM785951 AMN785950:AMQ785951 ACR785950:ACU785951 SV785950:SY785951 IZ785950:JC785951 WVL720414:WVO720415 WLP720414:WLS720415 WBT720414:WBW720415 VRX720414:VSA720415 VIB720414:VIE720415 UYF720414:UYI720415 UOJ720414:UOM720415 UEN720414:UEQ720415 TUR720414:TUU720415 TKV720414:TKY720415 TAZ720414:TBC720415 SRD720414:SRG720415 SHH720414:SHK720415 RXL720414:RXO720415 RNP720414:RNS720415 RDT720414:RDW720415 QTX720414:QUA720415 QKB720414:QKE720415 QAF720414:QAI720415 PQJ720414:PQM720415 PGN720414:PGQ720415 OWR720414:OWU720415 OMV720414:OMY720415 OCZ720414:ODC720415 NTD720414:NTG720415 NJH720414:NJK720415 MZL720414:MZO720415 MPP720414:MPS720415 MFT720414:MFW720415 LVX720414:LWA720415 LMB720414:LME720415 LCF720414:LCI720415 KSJ720414:KSM720415 KIN720414:KIQ720415 JYR720414:JYU720415 JOV720414:JOY720415 JEZ720414:JFC720415 IVD720414:IVG720415 ILH720414:ILK720415 IBL720414:IBO720415 HRP720414:HRS720415 HHT720414:HHW720415 GXX720414:GYA720415 GOB720414:GOE720415 GEF720414:GEI720415 FUJ720414:FUM720415 FKN720414:FKQ720415 FAR720414:FAU720415 EQV720414:EQY720415 EGZ720414:EHC720415 DXD720414:DXG720415 DNH720414:DNK720415 DDL720414:DDO720415 CTP720414:CTS720415 CJT720414:CJW720415 BZX720414:CAA720415 BQB720414:BQE720415 BGF720414:BGI720415 AWJ720414:AWM720415 AMN720414:AMQ720415 ACR720414:ACU720415 SV720414:SY720415 IZ720414:JC720415 WVL654878:WVO654879 WLP654878:WLS654879 WBT654878:WBW654879 VRX654878:VSA654879 VIB654878:VIE654879 UYF654878:UYI654879 UOJ654878:UOM654879 UEN654878:UEQ654879 TUR654878:TUU654879 TKV654878:TKY654879 TAZ654878:TBC654879 SRD654878:SRG654879 SHH654878:SHK654879 RXL654878:RXO654879 RNP654878:RNS654879 RDT654878:RDW654879 QTX654878:QUA654879 QKB654878:QKE654879 QAF654878:QAI654879 PQJ654878:PQM654879 PGN654878:PGQ654879 OWR654878:OWU654879 OMV654878:OMY654879 OCZ654878:ODC654879 NTD654878:NTG654879 NJH654878:NJK654879 MZL654878:MZO654879 MPP654878:MPS654879 MFT654878:MFW654879 LVX654878:LWA654879 LMB654878:LME654879 LCF654878:LCI654879 KSJ654878:KSM654879 KIN654878:KIQ654879 JYR654878:JYU654879 JOV654878:JOY654879 JEZ654878:JFC654879 IVD654878:IVG654879 ILH654878:ILK654879 IBL654878:IBO654879 HRP654878:HRS654879 HHT654878:HHW654879 GXX654878:GYA654879 GOB654878:GOE654879 GEF654878:GEI654879 FUJ654878:FUM654879 FKN654878:FKQ654879 FAR654878:FAU654879 EQV654878:EQY654879 EGZ654878:EHC654879 DXD654878:DXG654879 DNH654878:DNK654879 DDL654878:DDO654879 CTP654878:CTS654879 CJT654878:CJW654879 BZX654878:CAA654879 BQB654878:BQE654879 BGF654878:BGI654879 AWJ654878:AWM654879 AMN654878:AMQ654879 ACR654878:ACU654879 SV654878:SY654879 IZ654878:JC654879 WVL589342:WVO589343 WLP589342:WLS589343 WBT589342:WBW589343 VRX589342:VSA589343 VIB589342:VIE589343 UYF589342:UYI589343 UOJ589342:UOM589343 UEN589342:UEQ589343 TUR589342:TUU589343 TKV589342:TKY589343 TAZ589342:TBC589343 SRD589342:SRG589343 SHH589342:SHK589343 RXL589342:RXO589343 RNP589342:RNS589343 RDT589342:RDW589343 QTX589342:QUA589343 QKB589342:QKE589343 QAF589342:QAI589343 PQJ589342:PQM589343 PGN589342:PGQ589343 OWR589342:OWU589343 OMV589342:OMY589343 OCZ589342:ODC589343 NTD589342:NTG589343 NJH589342:NJK589343 MZL589342:MZO589343 MPP589342:MPS589343 MFT589342:MFW589343 LVX589342:LWA589343 LMB589342:LME589343 LCF589342:LCI589343 KSJ589342:KSM589343 KIN589342:KIQ589343 JYR589342:JYU589343 JOV589342:JOY589343 JEZ589342:JFC589343 IVD589342:IVG589343 ILH589342:ILK589343 IBL589342:IBO589343 HRP589342:HRS589343 HHT589342:HHW589343 GXX589342:GYA589343 GOB589342:GOE589343 GEF589342:GEI589343 FUJ589342:FUM589343 FKN589342:FKQ589343 FAR589342:FAU589343 EQV589342:EQY589343 EGZ589342:EHC589343 DXD589342:DXG589343 DNH589342:DNK589343 DDL589342:DDO589343 CTP589342:CTS589343 CJT589342:CJW589343 BZX589342:CAA589343 BQB589342:BQE589343 BGF589342:BGI589343 AWJ589342:AWM589343 AMN589342:AMQ589343 ACR589342:ACU589343 SV589342:SY589343 IZ589342:JC589343 WVL523806:WVO523807 WLP523806:WLS523807 WBT523806:WBW523807 VRX523806:VSA523807 VIB523806:VIE523807 UYF523806:UYI523807 UOJ523806:UOM523807 UEN523806:UEQ523807 TUR523806:TUU523807 TKV523806:TKY523807 TAZ523806:TBC523807 SRD523806:SRG523807 SHH523806:SHK523807 RXL523806:RXO523807 RNP523806:RNS523807 RDT523806:RDW523807 QTX523806:QUA523807 QKB523806:QKE523807 QAF523806:QAI523807 PQJ523806:PQM523807 PGN523806:PGQ523807 OWR523806:OWU523807 OMV523806:OMY523807 OCZ523806:ODC523807 NTD523806:NTG523807 NJH523806:NJK523807 MZL523806:MZO523807 MPP523806:MPS523807 MFT523806:MFW523807 LVX523806:LWA523807 LMB523806:LME523807 LCF523806:LCI523807 KSJ523806:KSM523807 KIN523806:KIQ523807 JYR523806:JYU523807 JOV523806:JOY523807 JEZ523806:JFC523807 IVD523806:IVG523807 ILH523806:ILK523807 IBL523806:IBO523807 HRP523806:HRS523807 HHT523806:HHW523807 GXX523806:GYA523807 GOB523806:GOE523807 GEF523806:GEI523807 FUJ523806:FUM523807 FKN523806:FKQ523807 FAR523806:FAU523807 EQV523806:EQY523807 EGZ523806:EHC523807 DXD523806:DXG523807 DNH523806:DNK523807 DDL523806:DDO523807 CTP523806:CTS523807 CJT523806:CJW523807 BZX523806:CAA523807 BQB523806:BQE523807 BGF523806:BGI523807 AWJ523806:AWM523807 AMN523806:AMQ523807 ACR523806:ACU523807 SV523806:SY523807 IZ523806:JC523807 WVL458270:WVO458271 WLP458270:WLS458271 WBT458270:WBW458271 VRX458270:VSA458271 VIB458270:VIE458271 UYF458270:UYI458271 UOJ458270:UOM458271 UEN458270:UEQ458271 TUR458270:TUU458271 TKV458270:TKY458271 TAZ458270:TBC458271 SRD458270:SRG458271 SHH458270:SHK458271 RXL458270:RXO458271 RNP458270:RNS458271 RDT458270:RDW458271 QTX458270:QUA458271 QKB458270:QKE458271 QAF458270:QAI458271 PQJ458270:PQM458271 PGN458270:PGQ458271 OWR458270:OWU458271 OMV458270:OMY458271 OCZ458270:ODC458271 NTD458270:NTG458271 NJH458270:NJK458271 MZL458270:MZO458271 MPP458270:MPS458271 MFT458270:MFW458271 LVX458270:LWA458271 LMB458270:LME458271 LCF458270:LCI458271 KSJ458270:KSM458271 KIN458270:KIQ458271 JYR458270:JYU458271 JOV458270:JOY458271 JEZ458270:JFC458271 IVD458270:IVG458271 ILH458270:ILK458271 IBL458270:IBO458271 HRP458270:HRS458271 HHT458270:HHW458271 GXX458270:GYA458271 GOB458270:GOE458271 GEF458270:GEI458271 FUJ458270:FUM458271 FKN458270:FKQ458271 FAR458270:FAU458271 EQV458270:EQY458271 EGZ458270:EHC458271 DXD458270:DXG458271 DNH458270:DNK458271 DDL458270:DDO458271 CTP458270:CTS458271 CJT458270:CJW458271 BZX458270:CAA458271 BQB458270:BQE458271 BGF458270:BGI458271 AWJ458270:AWM458271 AMN458270:AMQ458271 ACR458270:ACU458271 SV458270:SY458271 IZ458270:JC458271 WVL392734:WVO392735 WLP392734:WLS392735 WBT392734:WBW392735 VRX392734:VSA392735 VIB392734:VIE392735 UYF392734:UYI392735 UOJ392734:UOM392735 UEN392734:UEQ392735 TUR392734:TUU392735 TKV392734:TKY392735 TAZ392734:TBC392735 SRD392734:SRG392735 SHH392734:SHK392735 RXL392734:RXO392735 RNP392734:RNS392735 RDT392734:RDW392735 QTX392734:QUA392735 QKB392734:QKE392735 QAF392734:QAI392735 PQJ392734:PQM392735 PGN392734:PGQ392735 OWR392734:OWU392735 OMV392734:OMY392735 OCZ392734:ODC392735 NTD392734:NTG392735 NJH392734:NJK392735 MZL392734:MZO392735 MPP392734:MPS392735 MFT392734:MFW392735 LVX392734:LWA392735 LMB392734:LME392735 LCF392734:LCI392735 KSJ392734:KSM392735 KIN392734:KIQ392735 JYR392734:JYU392735 JOV392734:JOY392735 JEZ392734:JFC392735 IVD392734:IVG392735 ILH392734:ILK392735 IBL392734:IBO392735 HRP392734:HRS392735 HHT392734:HHW392735 GXX392734:GYA392735 GOB392734:GOE392735 GEF392734:GEI392735 FUJ392734:FUM392735 FKN392734:FKQ392735 FAR392734:FAU392735 EQV392734:EQY392735 EGZ392734:EHC392735 DXD392734:DXG392735 DNH392734:DNK392735 DDL392734:DDO392735 CTP392734:CTS392735 CJT392734:CJW392735 BZX392734:CAA392735 BQB392734:BQE392735 BGF392734:BGI392735 AWJ392734:AWM392735 AMN392734:AMQ392735 ACR392734:ACU392735 SV392734:SY392735 IZ392734:JC392735 WVL327198:WVO327199 WLP327198:WLS327199 WBT327198:WBW327199 VRX327198:VSA327199 VIB327198:VIE327199 UYF327198:UYI327199 UOJ327198:UOM327199 UEN327198:UEQ327199 TUR327198:TUU327199 TKV327198:TKY327199 TAZ327198:TBC327199 SRD327198:SRG327199 SHH327198:SHK327199 RXL327198:RXO327199 RNP327198:RNS327199 RDT327198:RDW327199 QTX327198:QUA327199 QKB327198:QKE327199 QAF327198:QAI327199 PQJ327198:PQM327199 PGN327198:PGQ327199 OWR327198:OWU327199 OMV327198:OMY327199 OCZ327198:ODC327199 NTD327198:NTG327199 NJH327198:NJK327199 MZL327198:MZO327199 MPP327198:MPS327199 MFT327198:MFW327199 LVX327198:LWA327199 LMB327198:LME327199 LCF327198:LCI327199 KSJ327198:KSM327199 KIN327198:KIQ327199 JYR327198:JYU327199 JOV327198:JOY327199 JEZ327198:JFC327199 IVD327198:IVG327199 ILH327198:ILK327199 IBL327198:IBO327199 HRP327198:HRS327199 HHT327198:HHW327199 GXX327198:GYA327199 GOB327198:GOE327199 GEF327198:GEI327199 FUJ327198:FUM327199 FKN327198:FKQ327199 FAR327198:FAU327199 EQV327198:EQY327199 EGZ327198:EHC327199 DXD327198:DXG327199 DNH327198:DNK327199 DDL327198:DDO327199 CTP327198:CTS327199 CJT327198:CJW327199 BZX327198:CAA327199 BQB327198:BQE327199 BGF327198:BGI327199 AWJ327198:AWM327199 AMN327198:AMQ327199 ACR327198:ACU327199 SV327198:SY327199 IZ327198:JC327199 WVL261662:WVO261663 WLP261662:WLS261663 WBT261662:WBW261663 VRX261662:VSA261663 VIB261662:VIE261663 UYF261662:UYI261663 UOJ261662:UOM261663 UEN261662:UEQ261663 TUR261662:TUU261663 TKV261662:TKY261663 TAZ261662:TBC261663 SRD261662:SRG261663 SHH261662:SHK261663 RXL261662:RXO261663 RNP261662:RNS261663 RDT261662:RDW261663 QTX261662:QUA261663 QKB261662:QKE261663 QAF261662:QAI261663 PQJ261662:PQM261663 PGN261662:PGQ261663 OWR261662:OWU261663 OMV261662:OMY261663 OCZ261662:ODC261663 NTD261662:NTG261663 NJH261662:NJK261663 MZL261662:MZO261663 MPP261662:MPS261663 MFT261662:MFW261663 LVX261662:LWA261663 LMB261662:LME261663 LCF261662:LCI261663 KSJ261662:KSM261663 KIN261662:KIQ261663 JYR261662:JYU261663 JOV261662:JOY261663 JEZ261662:JFC261663 IVD261662:IVG261663 ILH261662:ILK261663 IBL261662:IBO261663 HRP261662:HRS261663 HHT261662:HHW261663 GXX261662:GYA261663 GOB261662:GOE261663 GEF261662:GEI261663 FUJ261662:FUM261663 FKN261662:FKQ261663 FAR261662:FAU261663 EQV261662:EQY261663 EGZ261662:EHC261663 DXD261662:DXG261663 DNH261662:DNK261663 DDL261662:DDO261663 CTP261662:CTS261663 CJT261662:CJW261663 BZX261662:CAA261663 BQB261662:BQE261663 BGF261662:BGI261663 AWJ261662:AWM261663 AMN261662:AMQ261663 ACR261662:ACU261663 SV261662:SY261663 IZ261662:JC261663 WVL196126:WVO196127 WLP196126:WLS196127 WBT196126:WBW196127 VRX196126:VSA196127 VIB196126:VIE196127 UYF196126:UYI196127 UOJ196126:UOM196127 UEN196126:UEQ196127 TUR196126:TUU196127 TKV196126:TKY196127 TAZ196126:TBC196127 SRD196126:SRG196127 SHH196126:SHK196127 RXL196126:RXO196127 RNP196126:RNS196127 RDT196126:RDW196127 QTX196126:QUA196127 QKB196126:QKE196127 QAF196126:QAI196127 PQJ196126:PQM196127 PGN196126:PGQ196127 OWR196126:OWU196127 OMV196126:OMY196127 OCZ196126:ODC196127 NTD196126:NTG196127 NJH196126:NJK196127 MZL196126:MZO196127 MPP196126:MPS196127 MFT196126:MFW196127 LVX196126:LWA196127 LMB196126:LME196127 LCF196126:LCI196127 KSJ196126:KSM196127 KIN196126:KIQ196127 JYR196126:JYU196127 JOV196126:JOY196127 JEZ196126:JFC196127 IVD196126:IVG196127 ILH196126:ILK196127 IBL196126:IBO196127 HRP196126:HRS196127 HHT196126:HHW196127 GXX196126:GYA196127 GOB196126:GOE196127 GEF196126:GEI196127 FUJ196126:FUM196127 FKN196126:FKQ196127 FAR196126:FAU196127 EQV196126:EQY196127 EGZ196126:EHC196127 DXD196126:DXG196127 DNH196126:DNK196127 DDL196126:DDO196127 CTP196126:CTS196127 CJT196126:CJW196127 BZX196126:CAA196127 BQB196126:BQE196127 BGF196126:BGI196127 AWJ196126:AWM196127 AMN196126:AMQ196127 ACR196126:ACU196127 SV196126:SY196127 IZ196126:JC196127 WVL130590:WVO130591 WLP130590:WLS130591 WBT130590:WBW130591 VRX130590:VSA130591 VIB130590:VIE130591 UYF130590:UYI130591 UOJ130590:UOM130591 UEN130590:UEQ130591 TUR130590:TUU130591 TKV130590:TKY130591 TAZ130590:TBC130591 SRD130590:SRG130591 SHH130590:SHK130591 RXL130590:RXO130591 RNP130590:RNS130591 RDT130590:RDW130591 QTX130590:QUA130591 QKB130590:QKE130591 QAF130590:QAI130591 PQJ130590:PQM130591 PGN130590:PGQ130591 OWR130590:OWU130591 OMV130590:OMY130591 OCZ130590:ODC130591 NTD130590:NTG130591 NJH130590:NJK130591 MZL130590:MZO130591 MPP130590:MPS130591 MFT130590:MFW130591 LVX130590:LWA130591 LMB130590:LME130591 LCF130590:LCI130591 KSJ130590:KSM130591 KIN130590:KIQ130591 JYR130590:JYU130591 JOV130590:JOY130591 JEZ130590:JFC130591 IVD130590:IVG130591 ILH130590:ILK130591 IBL130590:IBO130591 HRP130590:HRS130591 HHT130590:HHW130591 GXX130590:GYA130591 GOB130590:GOE130591 GEF130590:GEI130591 FUJ130590:FUM130591 FKN130590:FKQ130591 FAR130590:FAU130591 EQV130590:EQY130591 EGZ130590:EHC130591 DXD130590:DXG130591 DNH130590:DNK130591 DDL130590:DDO130591 CTP130590:CTS130591 CJT130590:CJW130591 BZX130590:CAA130591 BQB130590:BQE130591 BGF130590:BGI130591 AWJ130590:AWM130591 AMN130590:AMQ130591 ACR130590:ACU130591 SV130590:SY130591 IZ130590:JC130591 WVL65054:WVO65055 WLP65054:WLS65055 WBT65054:WBW65055 VRX65054:VSA65055 VIB65054:VIE65055 UYF65054:UYI65055 UOJ65054:UOM65055 UEN65054:UEQ65055 TUR65054:TUU65055 TKV65054:TKY65055 TAZ65054:TBC65055 SRD65054:SRG65055 SHH65054:SHK65055 RXL65054:RXO65055 RNP65054:RNS65055 RDT65054:RDW65055 QTX65054:QUA65055 QKB65054:QKE65055 QAF65054:QAI65055 PQJ65054:PQM65055 PGN65054:PGQ65055 OWR65054:OWU65055 OMV65054:OMY65055 OCZ65054:ODC65055 NTD65054:NTG65055 NJH65054:NJK65055 MZL65054:MZO65055 MPP65054:MPS65055 MFT65054:MFW65055 LVX65054:LWA65055 LMB65054:LME65055 LCF65054:LCI65055 KSJ65054:KSM65055 KIN65054:KIQ65055 JYR65054:JYU65055 JOV65054:JOY65055 JEZ65054:JFC65055 IVD65054:IVG65055 ILH65054:ILK65055 IBL65054:IBO65055 HRP65054:HRS65055 HHT65054:HHW65055 GXX65054:GYA65055 GOB65054:GOE65055 GEF65054:GEI65055 FUJ65054:FUM65055 FKN65054:FKQ65055 FAR65054:FAU65055 EQV65054:EQY65055 EGZ65054:EHC65055 DXD65054:DXG65055 DNH65054:DNK65055 DDL65054:DDO65055 CTP65054:CTS65055 CJT65054:CJW65055 BZX65054:CAA65055 BQB65054:BQE65055 BGF65054:BGI65055 AWJ65054:AWM65055 AMN65054:AMQ65055 ACR65054:ACU65055 SV65054:SY65055 IZ65054:JC65055 WVJ15:WVM16 WLN15:WLQ16 WBR15:WBU16 VRV15:VRY16 VHZ15:VIC16 UYD15:UYG16 UOH15:UOK16 UEL15:UEO16 TUP15:TUS16 TKT15:TKW16 TAX15:TBA16 SRB15:SRE16 SHF15:SHI16 RXJ15:RXM16 RNN15:RNQ16 RDR15:RDU16 QTV15:QTY16 QJZ15:QKC16 QAD15:QAG16 PQH15:PQK16 PGL15:PGO16 OWP15:OWS16 OMT15:OMW16 OCX15:ODA16 NTB15:NTE16 NJF15:NJI16 MZJ15:MZM16 MPN15:MPQ16 MFR15:MFU16 LVV15:LVY16 LLZ15:LMC16 LCD15:LCG16 KSH15:KSK16 KIL15:KIO16 JYP15:JYS16 JOT15:JOW16 JEX15:JFA16 IVB15:IVE16 ILF15:ILI16 IBJ15:IBM16 HRN15:HRQ16 HHR15:HHU16 GXV15:GXY16 GNZ15:GOC16 GED15:GEG16 FUH15:FUK16 FKL15:FKO16 FAP15:FAS16 EQT15:EQW16 EGX15:EHA16 DXB15:DXE16 DNF15:DNI16 DDJ15:DDM16 CTN15:CTQ16 CJR15:CJU16 BZV15:BZY16 BPZ15:BQC16 BGD15:BGG16 AWH15:AWK16 AML15:AMO16 ACP15:ACS16 ST15:SW16 IX15:JA16 WVL982554:WVO982555 WLP982554:WLS982555 WBT982554:WBW982555 VRX982554:VSA982555 VIB982554:VIE982555 UYF982554:UYI982555 UOJ982554:UOM982555 UEN982554:UEQ982555 TUR982554:TUU982555 TKV982554:TKY982555 TAZ982554:TBC982555 SRD982554:SRG982555 SHH982554:SHK982555 RXL982554:RXO982555 RNP982554:RNS982555 RDT982554:RDW982555 QTX982554:QUA982555 QKB982554:QKE982555 QAF982554:QAI982555 PQJ982554:PQM982555 PGN982554:PGQ982555 OWR982554:OWU982555 OMV982554:OMY982555 OCZ982554:ODC982555 NTD982554:NTG982555 NJH982554:NJK982555 MZL982554:MZO982555 MPP982554:MPS982555 MFT982554:MFW982555 LVX982554:LWA982555 LMB982554:LME982555 LCF982554:LCI982555 KSJ982554:KSM982555 KIN982554:KIQ982555 JYR982554:JYU982555 JOV982554:JOY982555 JEZ982554:JFC982555 IVD982554:IVG982555 ILH982554:ILK982555 IBL982554:IBO982555 HRP982554:HRS982555 HHT982554:HHW982555 GXX982554:GYA982555 GOB982554:GOE982555 GEF982554:GEI982555 FUJ982554:FUM982555 FKN982554:FKQ982555 FAR982554:FAU982555 EQV982554:EQY982555 EGZ982554:EHC982555 DXD982554:DXG982555 DNH982554:DNK982555 DDL982554:DDO982555 CTP982554:CTS982555 CJT982554:CJW982555 BZX982554:CAA982555 BQB982554:BQE982555 BGF982554:BGI982555 AWJ982554:AWM982555 AMN982554:AMQ982555 ACR982554:ACU982555 SV982554:SY982555 IZ982554:JC982555 WVL917018:WVO917019 WLP917018:WLS917019 WBT917018:WBW917019 VRX917018:VSA917019 VIB917018:VIE917019 UYF917018:UYI917019 UOJ917018:UOM917019 UEN917018:UEQ917019 TUR917018:TUU917019 TKV917018:TKY917019 TAZ917018:TBC917019 SRD917018:SRG917019 SHH917018:SHK917019 RXL917018:RXO917019 RNP917018:RNS917019 RDT917018:RDW917019 QTX917018:QUA917019 QKB917018:QKE917019 QAF917018:QAI917019 PQJ917018:PQM917019 PGN917018:PGQ917019 OWR917018:OWU917019 OMV917018:OMY917019 OCZ917018:ODC917019 NTD917018:NTG917019 NJH917018:NJK917019 MZL917018:MZO917019 MPP917018:MPS917019 MFT917018:MFW917019 LVX917018:LWA917019 LMB917018:LME917019 LCF917018:LCI917019 KSJ917018:KSM917019 KIN917018:KIQ917019 JYR917018:JYU917019 JOV917018:JOY917019 JEZ917018:JFC917019 IVD917018:IVG917019 ILH917018:ILK917019 IBL917018:IBO917019 HRP917018:HRS917019 HHT917018:HHW917019 GXX917018:GYA917019 GOB917018:GOE917019 GEF917018:GEI917019 FUJ917018:FUM917019 FKN917018:FKQ917019 FAR917018:FAU917019 EQV917018:EQY917019 EGZ917018:EHC917019 DXD917018:DXG917019 DNH917018:DNK917019 DDL917018:DDO917019 CTP917018:CTS917019 CJT917018:CJW917019 BZX917018:CAA917019 BQB917018:BQE917019 BGF917018:BGI917019 AWJ917018:AWM917019 AMN917018:AMQ917019 ACR917018:ACU917019 SV917018:SY917019 IZ917018:JC917019 WVL851482:WVO851483 WLP851482:WLS851483 WBT851482:WBW851483 VRX851482:VSA851483 VIB851482:VIE851483 UYF851482:UYI851483 UOJ851482:UOM851483 UEN851482:UEQ851483 TUR851482:TUU851483 TKV851482:TKY851483 TAZ851482:TBC851483 SRD851482:SRG851483 SHH851482:SHK851483 RXL851482:RXO851483 RNP851482:RNS851483 RDT851482:RDW851483 QTX851482:QUA851483 QKB851482:QKE851483 QAF851482:QAI851483 PQJ851482:PQM851483 PGN851482:PGQ851483 OWR851482:OWU851483 OMV851482:OMY851483 OCZ851482:ODC851483 NTD851482:NTG851483 NJH851482:NJK851483 MZL851482:MZO851483 MPP851482:MPS851483 MFT851482:MFW851483 LVX851482:LWA851483 LMB851482:LME851483 LCF851482:LCI851483 KSJ851482:KSM851483 KIN851482:KIQ851483 JYR851482:JYU851483 JOV851482:JOY851483 JEZ851482:JFC851483 IVD851482:IVG851483 ILH851482:ILK851483 IBL851482:IBO851483 HRP851482:HRS851483 HHT851482:HHW851483 GXX851482:GYA851483 GOB851482:GOE851483 GEF851482:GEI851483 FUJ851482:FUM851483 FKN851482:FKQ851483 FAR851482:FAU851483 EQV851482:EQY851483 EGZ851482:EHC851483 DXD851482:DXG851483 DNH851482:DNK851483 DDL851482:DDO851483 CTP851482:CTS851483 CJT851482:CJW851483 BZX851482:CAA851483 BQB851482:BQE851483 BGF851482:BGI851483 AWJ851482:AWM851483 AMN851482:AMQ851483 ACR851482:ACU851483 SV851482:SY851483 IZ851482:JC851483 WVL785946:WVO785947 WLP785946:WLS785947 WBT785946:WBW785947 VRX785946:VSA785947 VIB785946:VIE785947 UYF785946:UYI785947 UOJ785946:UOM785947 UEN785946:UEQ785947 TUR785946:TUU785947 TKV785946:TKY785947 TAZ785946:TBC785947 SRD785946:SRG785947 SHH785946:SHK785947 RXL785946:RXO785947 RNP785946:RNS785947 RDT785946:RDW785947 QTX785946:QUA785947 QKB785946:QKE785947 QAF785946:QAI785947 PQJ785946:PQM785947 PGN785946:PGQ785947 OWR785946:OWU785947 OMV785946:OMY785947 OCZ785946:ODC785947 NTD785946:NTG785947 NJH785946:NJK785947 MZL785946:MZO785947 MPP785946:MPS785947 MFT785946:MFW785947 LVX785946:LWA785947 LMB785946:LME785947 LCF785946:LCI785947 KSJ785946:KSM785947 KIN785946:KIQ785947 JYR785946:JYU785947 JOV785946:JOY785947 JEZ785946:JFC785947 IVD785946:IVG785947 ILH785946:ILK785947 IBL785946:IBO785947 HRP785946:HRS785947 HHT785946:HHW785947 GXX785946:GYA785947 GOB785946:GOE785947 GEF785946:GEI785947 FUJ785946:FUM785947 FKN785946:FKQ785947 FAR785946:FAU785947 EQV785946:EQY785947 EGZ785946:EHC785947 DXD785946:DXG785947 DNH785946:DNK785947 DDL785946:DDO785947 CTP785946:CTS785947 CJT785946:CJW785947 BZX785946:CAA785947 BQB785946:BQE785947 BGF785946:BGI785947 AWJ785946:AWM785947 AMN785946:AMQ785947 ACR785946:ACU785947 SV785946:SY785947 IZ785946:JC785947 WVL720410:WVO720411 WLP720410:WLS720411 WBT720410:WBW720411 VRX720410:VSA720411 VIB720410:VIE720411 UYF720410:UYI720411 UOJ720410:UOM720411 UEN720410:UEQ720411 TUR720410:TUU720411 TKV720410:TKY720411 TAZ720410:TBC720411 SRD720410:SRG720411 SHH720410:SHK720411 RXL720410:RXO720411 RNP720410:RNS720411 RDT720410:RDW720411 QTX720410:QUA720411 QKB720410:QKE720411 QAF720410:QAI720411 PQJ720410:PQM720411 PGN720410:PGQ720411 OWR720410:OWU720411 OMV720410:OMY720411 OCZ720410:ODC720411 NTD720410:NTG720411 NJH720410:NJK720411 MZL720410:MZO720411 MPP720410:MPS720411 MFT720410:MFW720411 LVX720410:LWA720411 LMB720410:LME720411 LCF720410:LCI720411 KSJ720410:KSM720411 KIN720410:KIQ720411 JYR720410:JYU720411 JOV720410:JOY720411 JEZ720410:JFC720411 IVD720410:IVG720411 ILH720410:ILK720411 IBL720410:IBO720411 HRP720410:HRS720411 HHT720410:HHW720411 GXX720410:GYA720411 GOB720410:GOE720411 GEF720410:GEI720411 FUJ720410:FUM720411 FKN720410:FKQ720411 FAR720410:FAU720411 EQV720410:EQY720411 EGZ720410:EHC720411 DXD720410:DXG720411 DNH720410:DNK720411 DDL720410:DDO720411 CTP720410:CTS720411 CJT720410:CJW720411 BZX720410:CAA720411 BQB720410:BQE720411 BGF720410:BGI720411 AWJ720410:AWM720411 AMN720410:AMQ720411 ACR720410:ACU720411 SV720410:SY720411 IZ720410:JC720411 WVL654874:WVO654875 WLP654874:WLS654875 WBT654874:WBW654875 VRX654874:VSA654875 VIB654874:VIE654875 UYF654874:UYI654875 UOJ654874:UOM654875 UEN654874:UEQ654875 TUR654874:TUU654875 TKV654874:TKY654875 TAZ654874:TBC654875 SRD654874:SRG654875 SHH654874:SHK654875 RXL654874:RXO654875 RNP654874:RNS654875 RDT654874:RDW654875 QTX654874:QUA654875 QKB654874:QKE654875 QAF654874:QAI654875 PQJ654874:PQM654875 PGN654874:PGQ654875 OWR654874:OWU654875 OMV654874:OMY654875 OCZ654874:ODC654875 NTD654874:NTG654875 NJH654874:NJK654875 MZL654874:MZO654875 MPP654874:MPS654875 MFT654874:MFW654875 LVX654874:LWA654875 LMB654874:LME654875 LCF654874:LCI654875 KSJ654874:KSM654875 KIN654874:KIQ654875 JYR654874:JYU654875 JOV654874:JOY654875 JEZ654874:JFC654875 IVD654874:IVG654875 ILH654874:ILK654875 IBL654874:IBO654875 HRP654874:HRS654875 HHT654874:HHW654875 GXX654874:GYA654875 GOB654874:GOE654875 GEF654874:GEI654875 FUJ654874:FUM654875 FKN654874:FKQ654875 FAR654874:FAU654875 EQV654874:EQY654875 EGZ654874:EHC654875 DXD654874:DXG654875 DNH654874:DNK654875 DDL654874:DDO654875 CTP654874:CTS654875 CJT654874:CJW654875 BZX654874:CAA654875 BQB654874:BQE654875 BGF654874:BGI654875 AWJ654874:AWM654875 AMN654874:AMQ654875 ACR654874:ACU654875 SV654874:SY654875 IZ654874:JC654875 WVL589338:WVO589339 WLP589338:WLS589339 WBT589338:WBW589339 VRX589338:VSA589339 VIB589338:VIE589339 UYF589338:UYI589339 UOJ589338:UOM589339 UEN589338:UEQ589339 TUR589338:TUU589339 TKV589338:TKY589339 TAZ589338:TBC589339 SRD589338:SRG589339 SHH589338:SHK589339 RXL589338:RXO589339 RNP589338:RNS589339 RDT589338:RDW589339 QTX589338:QUA589339 QKB589338:QKE589339 QAF589338:QAI589339 PQJ589338:PQM589339 PGN589338:PGQ589339 OWR589338:OWU589339 OMV589338:OMY589339 OCZ589338:ODC589339 NTD589338:NTG589339 NJH589338:NJK589339 MZL589338:MZO589339 MPP589338:MPS589339 MFT589338:MFW589339 LVX589338:LWA589339 LMB589338:LME589339 LCF589338:LCI589339 KSJ589338:KSM589339 KIN589338:KIQ589339 JYR589338:JYU589339 JOV589338:JOY589339 JEZ589338:JFC589339 IVD589338:IVG589339 ILH589338:ILK589339 IBL589338:IBO589339 HRP589338:HRS589339 HHT589338:HHW589339 GXX589338:GYA589339 GOB589338:GOE589339 GEF589338:GEI589339 FUJ589338:FUM589339 FKN589338:FKQ589339 FAR589338:FAU589339 EQV589338:EQY589339 EGZ589338:EHC589339 DXD589338:DXG589339 DNH589338:DNK589339 DDL589338:DDO589339 CTP589338:CTS589339 CJT589338:CJW589339 BZX589338:CAA589339 BQB589338:BQE589339 BGF589338:BGI589339 AWJ589338:AWM589339 AMN589338:AMQ589339 ACR589338:ACU589339 SV589338:SY589339 IZ589338:JC589339 WVL523802:WVO523803 WLP523802:WLS523803 WBT523802:WBW523803 VRX523802:VSA523803 VIB523802:VIE523803 UYF523802:UYI523803 UOJ523802:UOM523803 UEN523802:UEQ523803 TUR523802:TUU523803 TKV523802:TKY523803 TAZ523802:TBC523803 SRD523802:SRG523803 SHH523802:SHK523803 RXL523802:RXO523803 RNP523802:RNS523803 RDT523802:RDW523803 QTX523802:QUA523803 QKB523802:QKE523803 QAF523802:QAI523803 PQJ523802:PQM523803 PGN523802:PGQ523803 OWR523802:OWU523803 OMV523802:OMY523803 OCZ523802:ODC523803 NTD523802:NTG523803 NJH523802:NJK523803 MZL523802:MZO523803 MPP523802:MPS523803 MFT523802:MFW523803 LVX523802:LWA523803 LMB523802:LME523803 LCF523802:LCI523803 KSJ523802:KSM523803 KIN523802:KIQ523803 JYR523802:JYU523803 JOV523802:JOY523803 JEZ523802:JFC523803 IVD523802:IVG523803 ILH523802:ILK523803 IBL523802:IBO523803 HRP523802:HRS523803 HHT523802:HHW523803 GXX523802:GYA523803 GOB523802:GOE523803 GEF523802:GEI523803 FUJ523802:FUM523803 FKN523802:FKQ523803 FAR523802:FAU523803 EQV523802:EQY523803 EGZ523802:EHC523803 DXD523802:DXG523803 DNH523802:DNK523803 DDL523802:DDO523803 CTP523802:CTS523803 CJT523802:CJW523803 BZX523802:CAA523803 BQB523802:BQE523803 BGF523802:BGI523803 AWJ523802:AWM523803 AMN523802:AMQ523803 ACR523802:ACU523803 SV523802:SY523803 IZ523802:JC523803 WVL458266:WVO458267 WLP458266:WLS458267 WBT458266:WBW458267 VRX458266:VSA458267 VIB458266:VIE458267 UYF458266:UYI458267 UOJ458266:UOM458267 UEN458266:UEQ458267 TUR458266:TUU458267 TKV458266:TKY458267 TAZ458266:TBC458267 SRD458266:SRG458267 SHH458266:SHK458267 RXL458266:RXO458267 RNP458266:RNS458267 RDT458266:RDW458267 QTX458266:QUA458267 QKB458266:QKE458267 QAF458266:QAI458267 PQJ458266:PQM458267 PGN458266:PGQ458267 OWR458266:OWU458267 OMV458266:OMY458267 OCZ458266:ODC458267 NTD458266:NTG458267 NJH458266:NJK458267 MZL458266:MZO458267 MPP458266:MPS458267 MFT458266:MFW458267 LVX458266:LWA458267 LMB458266:LME458267 LCF458266:LCI458267 KSJ458266:KSM458267 KIN458266:KIQ458267 JYR458266:JYU458267 JOV458266:JOY458267 JEZ458266:JFC458267 IVD458266:IVG458267 ILH458266:ILK458267 IBL458266:IBO458267 HRP458266:HRS458267 HHT458266:HHW458267 GXX458266:GYA458267 GOB458266:GOE458267 GEF458266:GEI458267 FUJ458266:FUM458267 FKN458266:FKQ458267 FAR458266:FAU458267 EQV458266:EQY458267 EGZ458266:EHC458267 DXD458266:DXG458267 DNH458266:DNK458267 DDL458266:DDO458267 CTP458266:CTS458267 CJT458266:CJW458267 BZX458266:CAA458267 BQB458266:BQE458267 BGF458266:BGI458267 AWJ458266:AWM458267 AMN458266:AMQ458267 ACR458266:ACU458267 SV458266:SY458267 IZ458266:JC458267 WVL392730:WVO392731 WLP392730:WLS392731 WBT392730:WBW392731 VRX392730:VSA392731 VIB392730:VIE392731 UYF392730:UYI392731 UOJ392730:UOM392731 UEN392730:UEQ392731 TUR392730:TUU392731 TKV392730:TKY392731 TAZ392730:TBC392731 SRD392730:SRG392731 SHH392730:SHK392731 RXL392730:RXO392731 RNP392730:RNS392731 RDT392730:RDW392731 QTX392730:QUA392731 QKB392730:QKE392731 QAF392730:QAI392731 PQJ392730:PQM392731 PGN392730:PGQ392731 OWR392730:OWU392731 OMV392730:OMY392731 OCZ392730:ODC392731 NTD392730:NTG392731 NJH392730:NJK392731 MZL392730:MZO392731 MPP392730:MPS392731 MFT392730:MFW392731 LVX392730:LWA392731 LMB392730:LME392731 LCF392730:LCI392731 KSJ392730:KSM392731 KIN392730:KIQ392731 JYR392730:JYU392731 JOV392730:JOY392731 JEZ392730:JFC392731 IVD392730:IVG392731 ILH392730:ILK392731 IBL392730:IBO392731 HRP392730:HRS392731 HHT392730:HHW392731 GXX392730:GYA392731 GOB392730:GOE392731 GEF392730:GEI392731 FUJ392730:FUM392731 FKN392730:FKQ392731 FAR392730:FAU392731 EQV392730:EQY392731 EGZ392730:EHC392731 DXD392730:DXG392731 DNH392730:DNK392731 DDL392730:DDO392731 CTP392730:CTS392731 CJT392730:CJW392731 BZX392730:CAA392731 BQB392730:BQE392731 BGF392730:BGI392731 AWJ392730:AWM392731 AMN392730:AMQ392731 ACR392730:ACU392731 SV392730:SY392731 IZ392730:JC392731 WVL327194:WVO327195 WLP327194:WLS327195 WBT327194:WBW327195 VRX327194:VSA327195 VIB327194:VIE327195 UYF327194:UYI327195 UOJ327194:UOM327195 UEN327194:UEQ327195 TUR327194:TUU327195 TKV327194:TKY327195 TAZ327194:TBC327195 SRD327194:SRG327195 SHH327194:SHK327195 RXL327194:RXO327195 RNP327194:RNS327195 RDT327194:RDW327195 QTX327194:QUA327195 QKB327194:QKE327195 QAF327194:QAI327195 PQJ327194:PQM327195 PGN327194:PGQ327195 OWR327194:OWU327195 OMV327194:OMY327195 OCZ327194:ODC327195 NTD327194:NTG327195 NJH327194:NJK327195 MZL327194:MZO327195 MPP327194:MPS327195 MFT327194:MFW327195 LVX327194:LWA327195 LMB327194:LME327195 LCF327194:LCI327195 KSJ327194:KSM327195 KIN327194:KIQ327195 JYR327194:JYU327195 JOV327194:JOY327195 JEZ327194:JFC327195 IVD327194:IVG327195 ILH327194:ILK327195 IBL327194:IBO327195 HRP327194:HRS327195 HHT327194:HHW327195 GXX327194:GYA327195 GOB327194:GOE327195 GEF327194:GEI327195 FUJ327194:FUM327195 FKN327194:FKQ327195 FAR327194:FAU327195 EQV327194:EQY327195 EGZ327194:EHC327195 DXD327194:DXG327195 DNH327194:DNK327195 DDL327194:DDO327195 CTP327194:CTS327195 CJT327194:CJW327195 BZX327194:CAA327195 BQB327194:BQE327195 BGF327194:BGI327195 AWJ327194:AWM327195 AMN327194:AMQ327195 ACR327194:ACU327195 SV327194:SY327195 IZ327194:JC327195 WVL261658:WVO261659 WLP261658:WLS261659 WBT261658:WBW261659 VRX261658:VSA261659 VIB261658:VIE261659 UYF261658:UYI261659 UOJ261658:UOM261659 UEN261658:UEQ261659 TUR261658:TUU261659 TKV261658:TKY261659 TAZ261658:TBC261659 SRD261658:SRG261659 SHH261658:SHK261659 RXL261658:RXO261659 RNP261658:RNS261659 RDT261658:RDW261659 QTX261658:QUA261659 QKB261658:QKE261659 QAF261658:QAI261659 PQJ261658:PQM261659 PGN261658:PGQ261659 OWR261658:OWU261659 OMV261658:OMY261659 OCZ261658:ODC261659 NTD261658:NTG261659 NJH261658:NJK261659 MZL261658:MZO261659 MPP261658:MPS261659 MFT261658:MFW261659 LVX261658:LWA261659 LMB261658:LME261659 LCF261658:LCI261659 KSJ261658:KSM261659 KIN261658:KIQ261659 JYR261658:JYU261659 JOV261658:JOY261659 JEZ261658:JFC261659 IVD261658:IVG261659 ILH261658:ILK261659 IBL261658:IBO261659 HRP261658:HRS261659 HHT261658:HHW261659 GXX261658:GYA261659 GOB261658:GOE261659 GEF261658:GEI261659 FUJ261658:FUM261659 FKN261658:FKQ261659 FAR261658:FAU261659 EQV261658:EQY261659 EGZ261658:EHC261659 DXD261658:DXG261659 DNH261658:DNK261659 DDL261658:DDO261659 CTP261658:CTS261659 CJT261658:CJW261659 BZX261658:CAA261659 BQB261658:BQE261659 BGF261658:BGI261659 AWJ261658:AWM261659 AMN261658:AMQ261659 ACR261658:ACU261659 SV261658:SY261659 IZ261658:JC261659 WVL196122:WVO196123 WLP196122:WLS196123 WBT196122:WBW196123 VRX196122:VSA196123 VIB196122:VIE196123 UYF196122:UYI196123 UOJ196122:UOM196123 UEN196122:UEQ196123 TUR196122:TUU196123 TKV196122:TKY196123 TAZ196122:TBC196123 SRD196122:SRG196123 SHH196122:SHK196123 RXL196122:RXO196123 RNP196122:RNS196123 RDT196122:RDW196123 QTX196122:QUA196123 QKB196122:QKE196123 QAF196122:QAI196123 PQJ196122:PQM196123 PGN196122:PGQ196123 OWR196122:OWU196123 OMV196122:OMY196123 OCZ196122:ODC196123 NTD196122:NTG196123 NJH196122:NJK196123 MZL196122:MZO196123 MPP196122:MPS196123 MFT196122:MFW196123 LVX196122:LWA196123 LMB196122:LME196123 LCF196122:LCI196123 KSJ196122:KSM196123 KIN196122:KIQ196123 JYR196122:JYU196123 JOV196122:JOY196123 JEZ196122:JFC196123 IVD196122:IVG196123 ILH196122:ILK196123 IBL196122:IBO196123 HRP196122:HRS196123 HHT196122:HHW196123 GXX196122:GYA196123 GOB196122:GOE196123 GEF196122:GEI196123 FUJ196122:FUM196123 FKN196122:FKQ196123 FAR196122:FAU196123 EQV196122:EQY196123 EGZ196122:EHC196123 DXD196122:DXG196123 DNH196122:DNK196123 DDL196122:DDO196123 CTP196122:CTS196123 CJT196122:CJW196123 BZX196122:CAA196123 BQB196122:BQE196123 BGF196122:BGI196123 AWJ196122:AWM196123 AMN196122:AMQ196123 ACR196122:ACU196123 SV196122:SY196123 IZ196122:JC196123 WVL130586:WVO130587 WLP130586:WLS130587 WBT130586:WBW130587 VRX130586:VSA130587 VIB130586:VIE130587 UYF130586:UYI130587 UOJ130586:UOM130587 UEN130586:UEQ130587 TUR130586:TUU130587 TKV130586:TKY130587 TAZ130586:TBC130587 SRD130586:SRG130587 SHH130586:SHK130587 RXL130586:RXO130587 RNP130586:RNS130587 RDT130586:RDW130587 QTX130586:QUA130587 QKB130586:QKE130587 QAF130586:QAI130587 PQJ130586:PQM130587 PGN130586:PGQ130587 OWR130586:OWU130587 OMV130586:OMY130587 OCZ130586:ODC130587 NTD130586:NTG130587 NJH130586:NJK130587 MZL130586:MZO130587 MPP130586:MPS130587 MFT130586:MFW130587 LVX130586:LWA130587 LMB130586:LME130587 LCF130586:LCI130587 KSJ130586:KSM130587 KIN130586:KIQ130587 JYR130586:JYU130587 JOV130586:JOY130587 JEZ130586:JFC130587 IVD130586:IVG130587 ILH130586:ILK130587 IBL130586:IBO130587 HRP130586:HRS130587 HHT130586:HHW130587 GXX130586:GYA130587 GOB130586:GOE130587 GEF130586:GEI130587 FUJ130586:FUM130587 FKN130586:FKQ130587 FAR130586:FAU130587 EQV130586:EQY130587 EGZ130586:EHC130587 DXD130586:DXG130587 DNH130586:DNK130587 DDL130586:DDO130587 CTP130586:CTS130587 CJT130586:CJW130587 BZX130586:CAA130587 BQB130586:BQE130587 BGF130586:BGI130587 AWJ130586:AWM130587 AMN130586:AMQ130587 ACR130586:ACU130587 SV130586:SY130587 IZ130586:JC130587 WVL65050:WVO65051 WLP65050:WLS65051 WBT65050:WBW65051 VRX65050:VSA65051 VIB65050:VIE65051 UYF65050:UYI65051 UOJ65050:UOM65051 UEN65050:UEQ65051 TUR65050:TUU65051 TKV65050:TKY65051 TAZ65050:TBC65051 SRD65050:SRG65051 SHH65050:SHK65051 RXL65050:RXO65051 RNP65050:RNS65051 RDT65050:RDW65051 QTX65050:QUA65051 QKB65050:QKE65051 QAF65050:QAI65051 PQJ65050:PQM65051 PGN65050:PGQ65051 OWR65050:OWU65051 OMV65050:OMY65051 OCZ65050:ODC65051 NTD65050:NTG65051 NJH65050:NJK65051 MZL65050:MZO65051 MPP65050:MPS65051 MFT65050:MFW65051 LVX65050:LWA65051 LMB65050:LME65051 LCF65050:LCI65051 KSJ65050:KSM65051 KIN65050:KIQ65051 JYR65050:JYU65051 JOV65050:JOY65051 JEZ65050:JFC65051 IVD65050:IVG65051 ILH65050:ILK65051 IBL65050:IBO65051 HRP65050:HRS65051 HHT65050:HHW65051 GXX65050:GYA65051 GOB65050:GOE65051 GEF65050:GEI65051 FUJ65050:FUM65051 FKN65050:FKQ65051 FAR65050:FAU65051 EQV65050:EQY65051 EGZ65050:EHC65051 DXD65050:DXG65051 DNH65050:DNK65051 DDL65050:DDO65051 CTP65050:CTS65051 CJT65050:CJW65051 BZX65050:CAA65051 BQB65050:BQE65051 BGF65050:BGI65051 AWJ65050:AWM65051 AMN65050:AMQ65051 ACR65050:ACU65051 SV65050:SY65051 IZ65050:JC65051 WVJ11:WVM12 WLN11:WLQ12 WBR11:WBU12 VRV11:VRY12 VHZ11:VIC12 UYD11:UYG12 UOH11:UOK12 UEL11:UEO12 TUP11:TUS12 TKT11:TKW12 TAX11:TBA12 SRB11:SRE12 SHF11:SHI12 RXJ11:RXM12 RNN11:RNQ12 RDR11:RDU12 QTV11:QTY12 QJZ11:QKC12 QAD11:QAG12 PQH11:PQK12 PGL11:PGO12 OWP11:OWS12 OMT11:OMW12 OCX11:ODA12 NTB11:NTE12 NJF11:NJI12 MZJ11:MZM12 MPN11:MPQ12 MFR11:MFU12 LVV11:LVY12 LLZ11:LMC12 LCD11:LCG12 KSH11:KSK12 KIL11:KIO12 JYP11:JYS12 JOT11:JOW12 JEX11:JFA12 IVB11:IVE12 ILF11:ILI12 IBJ11:IBM12 HRN11:HRQ12 HHR11:HHU12 GXV11:GXY12 GNZ11:GOC12 GED11:GEG12 FUH11:FUK12 FKL11:FKO12 FAP11:FAS12 EQT11:EQW12 EGX11:EHA12 DXB11:DXE12 DNF11:DNI12 DDJ11:DDM12 CTN11:CTQ12 CJR11:CJU12 BZV11:BZY12 BPZ11:BQC12 BGD11:BGG12 AWH11:AWK12 AML11:AMO12 ACP11:ACS12 ST11:SW12 IX11:JA12 IX8:JA9 WVL982551:WVO982552 WLP982551:WLS982552 WBT982551:WBW982552 VRX982551:VSA982552 VIB982551:VIE982552 UYF982551:UYI982552 UOJ982551:UOM982552 UEN982551:UEQ982552 TUR982551:TUU982552 TKV982551:TKY982552 TAZ982551:TBC982552 SRD982551:SRG982552 SHH982551:SHK982552 RXL982551:RXO982552 RNP982551:RNS982552 RDT982551:RDW982552 QTX982551:QUA982552 QKB982551:QKE982552 QAF982551:QAI982552 PQJ982551:PQM982552 PGN982551:PGQ982552 OWR982551:OWU982552 OMV982551:OMY982552 OCZ982551:ODC982552 NTD982551:NTG982552 NJH982551:NJK982552 MZL982551:MZO982552 MPP982551:MPS982552 MFT982551:MFW982552 LVX982551:LWA982552 LMB982551:LME982552 LCF982551:LCI982552 KSJ982551:KSM982552 KIN982551:KIQ982552 JYR982551:JYU982552 JOV982551:JOY982552 JEZ982551:JFC982552 IVD982551:IVG982552 ILH982551:ILK982552 IBL982551:IBO982552 HRP982551:HRS982552 HHT982551:HHW982552 GXX982551:GYA982552 GOB982551:GOE982552 GEF982551:GEI982552 FUJ982551:FUM982552 FKN982551:FKQ982552 FAR982551:FAU982552 EQV982551:EQY982552 EGZ982551:EHC982552 DXD982551:DXG982552 DNH982551:DNK982552 DDL982551:DDO982552 CTP982551:CTS982552 CJT982551:CJW982552 BZX982551:CAA982552 BQB982551:BQE982552 BGF982551:BGI982552 AWJ982551:AWM982552 AMN982551:AMQ982552 ACR982551:ACU982552 SV982551:SY982552 IZ982551:JC982552 WVL917015:WVO917016 WLP917015:WLS917016 WBT917015:WBW917016 VRX917015:VSA917016 VIB917015:VIE917016 UYF917015:UYI917016 UOJ917015:UOM917016 UEN917015:UEQ917016 TUR917015:TUU917016 TKV917015:TKY917016 TAZ917015:TBC917016 SRD917015:SRG917016 SHH917015:SHK917016 RXL917015:RXO917016 RNP917015:RNS917016 RDT917015:RDW917016 QTX917015:QUA917016 QKB917015:QKE917016 QAF917015:QAI917016 PQJ917015:PQM917016 PGN917015:PGQ917016 OWR917015:OWU917016 OMV917015:OMY917016 OCZ917015:ODC917016 NTD917015:NTG917016 NJH917015:NJK917016 MZL917015:MZO917016 MPP917015:MPS917016 MFT917015:MFW917016 LVX917015:LWA917016 LMB917015:LME917016 LCF917015:LCI917016 KSJ917015:KSM917016 KIN917015:KIQ917016 JYR917015:JYU917016 JOV917015:JOY917016 JEZ917015:JFC917016 IVD917015:IVG917016 ILH917015:ILK917016 IBL917015:IBO917016 HRP917015:HRS917016 HHT917015:HHW917016 GXX917015:GYA917016 GOB917015:GOE917016 GEF917015:GEI917016 FUJ917015:FUM917016 FKN917015:FKQ917016 FAR917015:FAU917016 EQV917015:EQY917016 EGZ917015:EHC917016 DXD917015:DXG917016 DNH917015:DNK917016 DDL917015:DDO917016 CTP917015:CTS917016 CJT917015:CJW917016 BZX917015:CAA917016 BQB917015:BQE917016 BGF917015:BGI917016 AWJ917015:AWM917016 AMN917015:AMQ917016 ACR917015:ACU917016 SV917015:SY917016 IZ917015:JC917016 WVL851479:WVO851480 WLP851479:WLS851480 WBT851479:WBW851480 VRX851479:VSA851480 VIB851479:VIE851480 UYF851479:UYI851480 UOJ851479:UOM851480 UEN851479:UEQ851480 TUR851479:TUU851480 TKV851479:TKY851480 TAZ851479:TBC851480 SRD851479:SRG851480 SHH851479:SHK851480 RXL851479:RXO851480 RNP851479:RNS851480 RDT851479:RDW851480 QTX851479:QUA851480 QKB851479:QKE851480 QAF851479:QAI851480 PQJ851479:PQM851480 PGN851479:PGQ851480 OWR851479:OWU851480 OMV851479:OMY851480 OCZ851479:ODC851480 NTD851479:NTG851480 NJH851479:NJK851480 MZL851479:MZO851480 MPP851479:MPS851480 MFT851479:MFW851480 LVX851479:LWA851480 LMB851479:LME851480 LCF851479:LCI851480 KSJ851479:KSM851480 KIN851479:KIQ851480 JYR851479:JYU851480 JOV851479:JOY851480 JEZ851479:JFC851480 IVD851479:IVG851480 ILH851479:ILK851480 IBL851479:IBO851480 HRP851479:HRS851480 HHT851479:HHW851480 GXX851479:GYA851480 GOB851479:GOE851480 GEF851479:GEI851480 FUJ851479:FUM851480 FKN851479:FKQ851480 FAR851479:FAU851480 EQV851479:EQY851480 EGZ851479:EHC851480 DXD851479:DXG851480 DNH851479:DNK851480 DDL851479:DDO851480 CTP851479:CTS851480 CJT851479:CJW851480 BZX851479:CAA851480 BQB851479:BQE851480 BGF851479:BGI851480 AWJ851479:AWM851480 AMN851479:AMQ851480 ACR851479:ACU851480 SV851479:SY851480 IZ851479:JC851480 WVL785943:WVO785944 WLP785943:WLS785944 WBT785943:WBW785944 VRX785943:VSA785944 VIB785943:VIE785944 UYF785943:UYI785944 UOJ785943:UOM785944 UEN785943:UEQ785944 TUR785943:TUU785944 TKV785943:TKY785944 TAZ785943:TBC785944 SRD785943:SRG785944 SHH785943:SHK785944 RXL785943:RXO785944 RNP785943:RNS785944 RDT785943:RDW785944 QTX785943:QUA785944 QKB785943:QKE785944 QAF785943:QAI785944 PQJ785943:PQM785944 PGN785943:PGQ785944 OWR785943:OWU785944 OMV785943:OMY785944 OCZ785943:ODC785944 NTD785943:NTG785944 NJH785943:NJK785944 MZL785943:MZO785944 MPP785943:MPS785944 MFT785943:MFW785944 LVX785943:LWA785944 LMB785943:LME785944 LCF785943:LCI785944 KSJ785943:KSM785944 KIN785943:KIQ785944 JYR785943:JYU785944 JOV785943:JOY785944 JEZ785943:JFC785944 IVD785943:IVG785944 ILH785943:ILK785944 IBL785943:IBO785944 HRP785943:HRS785944 HHT785943:HHW785944 GXX785943:GYA785944 GOB785943:GOE785944 GEF785943:GEI785944 FUJ785943:FUM785944 FKN785943:FKQ785944 FAR785943:FAU785944 EQV785943:EQY785944 EGZ785943:EHC785944 DXD785943:DXG785944 DNH785943:DNK785944 DDL785943:DDO785944 CTP785943:CTS785944 CJT785943:CJW785944 BZX785943:CAA785944 BQB785943:BQE785944 BGF785943:BGI785944 AWJ785943:AWM785944 AMN785943:AMQ785944 ACR785943:ACU785944 SV785943:SY785944 IZ785943:JC785944 WVL720407:WVO720408 WLP720407:WLS720408 WBT720407:WBW720408 VRX720407:VSA720408 VIB720407:VIE720408 UYF720407:UYI720408 UOJ720407:UOM720408 UEN720407:UEQ720408 TUR720407:TUU720408 TKV720407:TKY720408 TAZ720407:TBC720408 SRD720407:SRG720408 SHH720407:SHK720408 RXL720407:RXO720408 RNP720407:RNS720408 RDT720407:RDW720408 QTX720407:QUA720408 QKB720407:QKE720408 QAF720407:QAI720408 PQJ720407:PQM720408 PGN720407:PGQ720408 OWR720407:OWU720408 OMV720407:OMY720408 OCZ720407:ODC720408 NTD720407:NTG720408 NJH720407:NJK720408 MZL720407:MZO720408 MPP720407:MPS720408 MFT720407:MFW720408 LVX720407:LWA720408 LMB720407:LME720408 LCF720407:LCI720408 KSJ720407:KSM720408 KIN720407:KIQ720408 JYR720407:JYU720408 JOV720407:JOY720408 JEZ720407:JFC720408 IVD720407:IVG720408 ILH720407:ILK720408 IBL720407:IBO720408 HRP720407:HRS720408 HHT720407:HHW720408 GXX720407:GYA720408 GOB720407:GOE720408 GEF720407:GEI720408 FUJ720407:FUM720408 FKN720407:FKQ720408 FAR720407:FAU720408 EQV720407:EQY720408 EGZ720407:EHC720408 DXD720407:DXG720408 DNH720407:DNK720408 DDL720407:DDO720408 CTP720407:CTS720408 CJT720407:CJW720408 BZX720407:CAA720408 BQB720407:BQE720408 BGF720407:BGI720408 AWJ720407:AWM720408 AMN720407:AMQ720408 ACR720407:ACU720408 SV720407:SY720408 IZ720407:JC720408 WVL654871:WVO654872 WLP654871:WLS654872 WBT654871:WBW654872 VRX654871:VSA654872 VIB654871:VIE654872 UYF654871:UYI654872 UOJ654871:UOM654872 UEN654871:UEQ654872 TUR654871:TUU654872 TKV654871:TKY654872 TAZ654871:TBC654872 SRD654871:SRG654872 SHH654871:SHK654872 RXL654871:RXO654872 RNP654871:RNS654872 RDT654871:RDW654872 QTX654871:QUA654872 QKB654871:QKE654872 QAF654871:QAI654872 PQJ654871:PQM654872 PGN654871:PGQ654872 OWR654871:OWU654872 OMV654871:OMY654872 OCZ654871:ODC654872 NTD654871:NTG654872 NJH654871:NJK654872 MZL654871:MZO654872 MPP654871:MPS654872 MFT654871:MFW654872 LVX654871:LWA654872 LMB654871:LME654872 LCF654871:LCI654872 KSJ654871:KSM654872 KIN654871:KIQ654872 JYR654871:JYU654872 JOV654871:JOY654872 JEZ654871:JFC654872 IVD654871:IVG654872 ILH654871:ILK654872 IBL654871:IBO654872 HRP654871:HRS654872 HHT654871:HHW654872 GXX654871:GYA654872 GOB654871:GOE654872 GEF654871:GEI654872 FUJ654871:FUM654872 FKN654871:FKQ654872 FAR654871:FAU654872 EQV654871:EQY654872 EGZ654871:EHC654872 DXD654871:DXG654872 DNH654871:DNK654872 DDL654871:DDO654872 CTP654871:CTS654872 CJT654871:CJW654872 BZX654871:CAA654872 BQB654871:BQE654872 BGF654871:BGI654872 AWJ654871:AWM654872 AMN654871:AMQ654872 ACR654871:ACU654872 SV654871:SY654872 IZ654871:JC654872 WVL589335:WVO589336 WLP589335:WLS589336 WBT589335:WBW589336 VRX589335:VSA589336 VIB589335:VIE589336 UYF589335:UYI589336 UOJ589335:UOM589336 UEN589335:UEQ589336 TUR589335:TUU589336 TKV589335:TKY589336 TAZ589335:TBC589336 SRD589335:SRG589336 SHH589335:SHK589336 RXL589335:RXO589336 RNP589335:RNS589336 RDT589335:RDW589336 QTX589335:QUA589336 QKB589335:QKE589336 QAF589335:QAI589336 PQJ589335:PQM589336 PGN589335:PGQ589336 OWR589335:OWU589336 OMV589335:OMY589336 OCZ589335:ODC589336 NTD589335:NTG589336 NJH589335:NJK589336 MZL589335:MZO589336 MPP589335:MPS589336 MFT589335:MFW589336 LVX589335:LWA589336 LMB589335:LME589336 LCF589335:LCI589336 KSJ589335:KSM589336 KIN589335:KIQ589336 JYR589335:JYU589336 JOV589335:JOY589336 JEZ589335:JFC589336 IVD589335:IVG589336 ILH589335:ILK589336 IBL589335:IBO589336 HRP589335:HRS589336 HHT589335:HHW589336 GXX589335:GYA589336 GOB589335:GOE589336 GEF589335:GEI589336 FUJ589335:FUM589336 FKN589335:FKQ589336 FAR589335:FAU589336 EQV589335:EQY589336 EGZ589335:EHC589336 DXD589335:DXG589336 DNH589335:DNK589336 DDL589335:DDO589336 CTP589335:CTS589336 CJT589335:CJW589336 BZX589335:CAA589336 BQB589335:BQE589336 BGF589335:BGI589336 AWJ589335:AWM589336 AMN589335:AMQ589336 ACR589335:ACU589336 SV589335:SY589336 IZ589335:JC589336 WVL523799:WVO523800 WLP523799:WLS523800 WBT523799:WBW523800 VRX523799:VSA523800 VIB523799:VIE523800 UYF523799:UYI523800 UOJ523799:UOM523800 UEN523799:UEQ523800 TUR523799:TUU523800 TKV523799:TKY523800 TAZ523799:TBC523800 SRD523799:SRG523800 SHH523799:SHK523800 RXL523799:RXO523800 RNP523799:RNS523800 RDT523799:RDW523800 QTX523799:QUA523800 QKB523799:QKE523800 QAF523799:QAI523800 PQJ523799:PQM523800 PGN523799:PGQ523800 OWR523799:OWU523800 OMV523799:OMY523800 OCZ523799:ODC523800 NTD523799:NTG523800 NJH523799:NJK523800 MZL523799:MZO523800 MPP523799:MPS523800 MFT523799:MFW523800 LVX523799:LWA523800 LMB523799:LME523800 LCF523799:LCI523800 KSJ523799:KSM523800 KIN523799:KIQ523800 JYR523799:JYU523800 JOV523799:JOY523800 JEZ523799:JFC523800 IVD523799:IVG523800 ILH523799:ILK523800 IBL523799:IBO523800 HRP523799:HRS523800 HHT523799:HHW523800 GXX523799:GYA523800 GOB523799:GOE523800 GEF523799:GEI523800 FUJ523799:FUM523800 FKN523799:FKQ523800 FAR523799:FAU523800 EQV523799:EQY523800 EGZ523799:EHC523800 DXD523799:DXG523800 DNH523799:DNK523800 DDL523799:DDO523800 CTP523799:CTS523800 CJT523799:CJW523800 BZX523799:CAA523800 BQB523799:BQE523800 BGF523799:BGI523800 AWJ523799:AWM523800 AMN523799:AMQ523800 ACR523799:ACU523800 SV523799:SY523800 IZ523799:JC523800 WVL458263:WVO458264 WLP458263:WLS458264 WBT458263:WBW458264 VRX458263:VSA458264 VIB458263:VIE458264 UYF458263:UYI458264 UOJ458263:UOM458264 UEN458263:UEQ458264 TUR458263:TUU458264 TKV458263:TKY458264 TAZ458263:TBC458264 SRD458263:SRG458264 SHH458263:SHK458264 RXL458263:RXO458264 RNP458263:RNS458264 RDT458263:RDW458264 QTX458263:QUA458264 QKB458263:QKE458264 QAF458263:QAI458264 PQJ458263:PQM458264 PGN458263:PGQ458264 OWR458263:OWU458264 OMV458263:OMY458264 OCZ458263:ODC458264 NTD458263:NTG458264 NJH458263:NJK458264 MZL458263:MZO458264 MPP458263:MPS458264 MFT458263:MFW458264 LVX458263:LWA458264 LMB458263:LME458264 LCF458263:LCI458264 KSJ458263:KSM458264 KIN458263:KIQ458264 JYR458263:JYU458264 JOV458263:JOY458264 JEZ458263:JFC458264 IVD458263:IVG458264 ILH458263:ILK458264 IBL458263:IBO458264 HRP458263:HRS458264 HHT458263:HHW458264 GXX458263:GYA458264 GOB458263:GOE458264 GEF458263:GEI458264 FUJ458263:FUM458264 FKN458263:FKQ458264 FAR458263:FAU458264 EQV458263:EQY458264 EGZ458263:EHC458264 DXD458263:DXG458264 DNH458263:DNK458264 DDL458263:DDO458264 CTP458263:CTS458264 CJT458263:CJW458264 BZX458263:CAA458264 BQB458263:BQE458264 BGF458263:BGI458264 AWJ458263:AWM458264 AMN458263:AMQ458264 ACR458263:ACU458264 SV458263:SY458264 IZ458263:JC458264 WVL392727:WVO392728 WLP392727:WLS392728 WBT392727:WBW392728 VRX392727:VSA392728 VIB392727:VIE392728 UYF392727:UYI392728 UOJ392727:UOM392728 UEN392727:UEQ392728 TUR392727:TUU392728 TKV392727:TKY392728 TAZ392727:TBC392728 SRD392727:SRG392728 SHH392727:SHK392728 RXL392727:RXO392728 RNP392727:RNS392728 RDT392727:RDW392728 QTX392727:QUA392728 QKB392727:QKE392728 QAF392727:QAI392728 PQJ392727:PQM392728 PGN392727:PGQ392728 OWR392727:OWU392728 OMV392727:OMY392728 OCZ392727:ODC392728 NTD392727:NTG392728 NJH392727:NJK392728 MZL392727:MZO392728 MPP392727:MPS392728 MFT392727:MFW392728 LVX392727:LWA392728 LMB392727:LME392728 LCF392727:LCI392728 KSJ392727:KSM392728 KIN392727:KIQ392728 JYR392727:JYU392728 JOV392727:JOY392728 JEZ392727:JFC392728 IVD392727:IVG392728 ILH392727:ILK392728 IBL392727:IBO392728 HRP392727:HRS392728 HHT392727:HHW392728 GXX392727:GYA392728 GOB392727:GOE392728 GEF392727:GEI392728 FUJ392727:FUM392728 FKN392727:FKQ392728 FAR392727:FAU392728 EQV392727:EQY392728 EGZ392727:EHC392728 DXD392727:DXG392728 DNH392727:DNK392728 DDL392727:DDO392728 CTP392727:CTS392728 CJT392727:CJW392728 BZX392727:CAA392728 BQB392727:BQE392728 BGF392727:BGI392728 AWJ392727:AWM392728 AMN392727:AMQ392728 ACR392727:ACU392728 SV392727:SY392728 IZ392727:JC392728 WVL327191:WVO327192 WLP327191:WLS327192 WBT327191:WBW327192 VRX327191:VSA327192 VIB327191:VIE327192 UYF327191:UYI327192 UOJ327191:UOM327192 UEN327191:UEQ327192 TUR327191:TUU327192 TKV327191:TKY327192 TAZ327191:TBC327192 SRD327191:SRG327192 SHH327191:SHK327192 RXL327191:RXO327192 RNP327191:RNS327192 RDT327191:RDW327192 QTX327191:QUA327192 QKB327191:QKE327192 QAF327191:QAI327192 PQJ327191:PQM327192 PGN327191:PGQ327192 OWR327191:OWU327192 OMV327191:OMY327192 OCZ327191:ODC327192 NTD327191:NTG327192 NJH327191:NJK327192 MZL327191:MZO327192 MPP327191:MPS327192 MFT327191:MFW327192 LVX327191:LWA327192 LMB327191:LME327192 LCF327191:LCI327192 KSJ327191:KSM327192 KIN327191:KIQ327192 JYR327191:JYU327192 JOV327191:JOY327192 JEZ327191:JFC327192 IVD327191:IVG327192 ILH327191:ILK327192 IBL327191:IBO327192 HRP327191:HRS327192 HHT327191:HHW327192 GXX327191:GYA327192 GOB327191:GOE327192 GEF327191:GEI327192 FUJ327191:FUM327192 FKN327191:FKQ327192 FAR327191:FAU327192 EQV327191:EQY327192 EGZ327191:EHC327192 DXD327191:DXG327192 DNH327191:DNK327192 DDL327191:DDO327192 CTP327191:CTS327192 CJT327191:CJW327192 BZX327191:CAA327192 BQB327191:BQE327192 BGF327191:BGI327192 AWJ327191:AWM327192 AMN327191:AMQ327192 ACR327191:ACU327192 SV327191:SY327192 IZ327191:JC327192 WVL261655:WVO261656 WLP261655:WLS261656 WBT261655:WBW261656 VRX261655:VSA261656 VIB261655:VIE261656 UYF261655:UYI261656 UOJ261655:UOM261656 UEN261655:UEQ261656 TUR261655:TUU261656 TKV261655:TKY261656 TAZ261655:TBC261656 SRD261655:SRG261656 SHH261655:SHK261656 RXL261655:RXO261656 RNP261655:RNS261656 RDT261655:RDW261656 QTX261655:QUA261656 QKB261655:QKE261656 QAF261655:QAI261656 PQJ261655:PQM261656 PGN261655:PGQ261656 OWR261655:OWU261656 OMV261655:OMY261656 OCZ261655:ODC261656 NTD261655:NTG261656 NJH261655:NJK261656 MZL261655:MZO261656 MPP261655:MPS261656 MFT261655:MFW261656 LVX261655:LWA261656 LMB261655:LME261656 LCF261655:LCI261656 KSJ261655:KSM261656 KIN261655:KIQ261656 JYR261655:JYU261656 JOV261655:JOY261656 JEZ261655:JFC261656 IVD261655:IVG261656 ILH261655:ILK261656 IBL261655:IBO261656 HRP261655:HRS261656 HHT261655:HHW261656 GXX261655:GYA261656 GOB261655:GOE261656 GEF261655:GEI261656 FUJ261655:FUM261656 FKN261655:FKQ261656 FAR261655:FAU261656 EQV261655:EQY261656 EGZ261655:EHC261656 DXD261655:DXG261656 DNH261655:DNK261656 DDL261655:DDO261656 CTP261655:CTS261656 CJT261655:CJW261656 BZX261655:CAA261656 BQB261655:BQE261656 BGF261655:BGI261656 AWJ261655:AWM261656 AMN261655:AMQ261656 ACR261655:ACU261656 SV261655:SY261656 IZ261655:JC261656 WVL196119:WVO196120 WLP196119:WLS196120 WBT196119:WBW196120 VRX196119:VSA196120 VIB196119:VIE196120 UYF196119:UYI196120 UOJ196119:UOM196120 UEN196119:UEQ196120 TUR196119:TUU196120 TKV196119:TKY196120 TAZ196119:TBC196120 SRD196119:SRG196120 SHH196119:SHK196120 RXL196119:RXO196120 RNP196119:RNS196120 RDT196119:RDW196120 QTX196119:QUA196120 QKB196119:QKE196120 QAF196119:QAI196120 PQJ196119:PQM196120 PGN196119:PGQ196120 OWR196119:OWU196120 OMV196119:OMY196120 OCZ196119:ODC196120 NTD196119:NTG196120 NJH196119:NJK196120 MZL196119:MZO196120 MPP196119:MPS196120 MFT196119:MFW196120 LVX196119:LWA196120 LMB196119:LME196120 LCF196119:LCI196120 KSJ196119:KSM196120 KIN196119:KIQ196120 JYR196119:JYU196120 JOV196119:JOY196120 JEZ196119:JFC196120 IVD196119:IVG196120 ILH196119:ILK196120 IBL196119:IBO196120 HRP196119:HRS196120 HHT196119:HHW196120 GXX196119:GYA196120 GOB196119:GOE196120 GEF196119:GEI196120 FUJ196119:FUM196120 FKN196119:FKQ196120 FAR196119:FAU196120 EQV196119:EQY196120 EGZ196119:EHC196120 DXD196119:DXG196120 DNH196119:DNK196120 DDL196119:DDO196120 CTP196119:CTS196120 CJT196119:CJW196120 BZX196119:CAA196120 BQB196119:BQE196120 BGF196119:BGI196120 AWJ196119:AWM196120 AMN196119:AMQ196120 ACR196119:ACU196120 SV196119:SY196120 IZ196119:JC196120 WVL130583:WVO130584 WLP130583:WLS130584 WBT130583:WBW130584 VRX130583:VSA130584 VIB130583:VIE130584 UYF130583:UYI130584 UOJ130583:UOM130584 UEN130583:UEQ130584 TUR130583:TUU130584 TKV130583:TKY130584 TAZ130583:TBC130584 SRD130583:SRG130584 SHH130583:SHK130584 RXL130583:RXO130584 RNP130583:RNS130584 RDT130583:RDW130584 QTX130583:QUA130584 QKB130583:QKE130584 QAF130583:QAI130584 PQJ130583:PQM130584 PGN130583:PGQ130584 OWR130583:OWU130584 OMV130583:OMY130584 OCZ130583:ODC130584 NTD130583:NTG130584 NJH130583:NJK130584 MZL130583:MZO130584 MPP130583:MPS130584 MFT130583:MFW130584 LVX130583:LWA130584 LMB130583:LME130584 LCF130583:LCI130584 KSJ130583:KSM130584 KIN130583:KIQ130584 JYR130583:JYU130584 JOV130583:JOY130584 JEZ130583:JFC130584 IVD130583:IVG130584 ILH130583:ILK130584 IBL130583:IBO130584 HRP130583:HRS130584 HHT130583:HHW130584 GXX130583:GYA130584 GOB130583:GOE130584 GEF130583:GEI130584 FUJ130583:FUM130584 FKN130583:FKQ130584 FAR130583:FAU130584 EQV130583:EQY130584 EGZ130583:EHC130584 DXD130583:DXG130584 DNH130583:DNK130584 DDL130583:DDO130584 CTP130583:CTS130584 CJT130583:CJW130584 BZX130583:CAA130584 BQB130583:BQE130584 BGF130583:BGI130584 AWJ130583:AWM130584 AMN130583:AMQ130584 ACR130583:ACU130584 SV130583:SY130584 IZ130583:JC130584 WVL65047:WVO65048 WLP65047:WLS65048 WBT65047:WBW65048 VRX65047:VSA65048 VIB65047:VIE65048 UYF65047:UYI65048 UOJ65047:UOM65048 UEN65047:UEQ65048 TUR65047:TUU65048 TKV65047:TKY65048 TAZ65047:TBC65048 SRD65047:SRG65048 SHH65047:SHK65048 RXL65047:RXO65048 RNP65047:RNS65048 RDT65047:RDW65048 QTX65047:QUA65048 QKB65047:QKE65048 QAF65047:QAI65048 PQJ65047:PQM65048 PGN65047:PGQ65048 OWR65047:OWU65048 OMV65047:OMY65048 OCZ65047:ODC65048 NTD65047:NTG65048 NJH65047:NJK65048 MZL65047:MZO65048 MPP65047:MPS65048 MFT65047:MFW65048 LVX65047:LWA65048 LMB65047:LME65048 LCF65047:LCI65048 KSJ65047:KSM65048 KIN65047:KIQ65048 JYR65047:JYU65048 JOV65047:JOY65048 JEZ65047:JFC65048 IVD65047:IVG65048 ILH65047:ILK65048 IBL65047:IBO65048 HRP65047:HRS65048 HHT65047:HHW65048 GXX65047:GYA65048 GOB65047:GOE65048 GEF65047:GEI65048 FUJ65047:FUM65048 FKN65047:FKQ65048 FAR65047:FAU65048 EQV65047:EQY65048 EGZ65047:EHC65048 DXD65047:DXG65048 DNH65047:DNK65048 DDL65047:DDO65048 CTP65047:CTS65048 CJT65047:CJW65048 BZX65047:CAA65048 BQB65047:BQE65048 BGF65047:BGI65048 AWJ65047:AWM65048 AMN65047:AMQ65048 ACR65047:ACU65048 SV65047:SY65048 IZ65047:JC65048 WVJ8:WVM9 WLN8:WLQ9 WBR8:WBU9 VRV8:VRY9 VHZ8:VIC9 UYD8:UYG9 UOH8:UOK9 UEL8:UEO9 TUP8:TUS9 TKT8:TKW9 TAX8:TBA9 SRB8:SRE9 SHF8:SHI9 RXJ8:RXM9 RNN8:RNQ9 RDR8:RDU9 QTV8:QTY9 QJZ8:QKC9 QAD8:QAG9 PQH8:PQK9 PGL8:PGO9 OWP8:OWS9 OMT8:OMW9 OCX8:ODA9 NTB8:NTE9 NJF8:NJI9 MZJ8:MZM9 MPN8:MPQ9 MFR8:MFU9 LVV8:LVY9 LLZ8:LMC9 LCD8:LCG9 KSH8:KSK9 KIL8:KIO9 JYP8:JYS9 JOT8:JOW9 JEX8:JFA9 IVB8:IVE9 ILF8:ILI9 IBJ8:IBM9 HRN8:HRQ9 HHR8:HHU9 GXV8:GXY9 GNZ8:GOC9 GED8:GEG9 FUH8:FUK9 FKL8:FKO9 FAP8:FAS9 EQT8:EQW9 EGX8:EHA9 DXB8:DXE9 DNF8:DNI9 DDJ8:DDM9 CTN8:CTQ9 CJR8:CJU9 BZV8:BZY9 BPZ8:BQC9 BGD8:BGG9 AWH8:AWK9 AML8:AMO9 ACP8:ACS9 ST8:SW9 D982589:G982590 B982589:B982590 C65043:C65044 B65047:B65048 D65047:G65048 C130579:C130580 B130583:B130584 D130583:G130584 C196115:C196116 B196119:B196120 D196119:G196120 C261651:C261652 B261655:B261656 D261655:G261656 C327187:C327188 B327191:B327192 D327191:G327192 C392723:C392724 B392727:B392728 D392727:G392728 C458259:C458260 B458263:B458264 D458263:G458264 C523795:C523796 B523799:B523800 D523799:G523800 C589331:C589332 B589335:B589336 D589335:G589336 C654867:C654868 B654871:B654872 D654871:G654872 C720403:C720404 B720407:B720408 D720407:G720408 C785939:C785940 B785943:B785944 D785943:G785944 C851475:C851476 B851479:B851480 D851479:G851480 C917011:C917012 B917015:B917016 D917015:G917016 C982547:C982548 B982551:B982552 D982551:G982552 C65046:C65047 C130582:C130583 C196118:C196119 C261654:C261655 C327190:C327191 C392726:C392727 C458262:C458263 C523798:C523799 C589334:C589335 C654870:C654871 C720406:C720407 C785942:C785943 C851478:C851479 C917014:C917015 C982550:C982551 B65050:G65051 B65054:B65055 D65054:G65055 B130586:G130587 B130590:B130591 D130590:G130591 B196122:G196123 B196126:B196127 D196126:G196127 B261658:G261659 B261662:B261663 D261662:G261663 B327194:G327195 B327198:B327199 D327198:G327199 B392730:G392731 B392734:B392735 D392734:G392735 B458266:G458267 B458270:B458271 D458270:G458271 B523802:G523803 B523806:B523807 D523806:G523807 B589338:G589339 B589342:B589343 D589342:G589343 B654874:G654875 B654878:B654879 D654878:G654879 B720410:G720411 B720414:B720415 D720414:G720415 B785946:G785947 B785950:B785951 D785950:G785951 B851482:G851483 B851486:B851487 D851486:G851487 B917018:G917019 B917022:B917023 D917022:G917023 B982554:G982555 B982558:B982559 D982558:G982559 C65053:C65054 C130589:C130590 C196125:C196126 C261661:C261662 C327197:C327198 C392733:C392734 C458269:C458270 C523805:C523806 C589341:C589342 C654877:C654878 C720413:C720414 C785949:C785950 C851485:C851486 C917021:C917022 C982557:C982558 B65057:G65058 B65061:B65062 D65061:G65062 B130593:G130594 B130597:B130598 D130597:G130598 B196129:G196130 B196133:B196134 D196133:G196134 B261665:G261666 B261669:B261670 D261669:G261670 B327201:G327202 B327205:B327206 D327205:G327206 B392737:G392738 B392741:B392742 D392741:G392742 B458273:G458274 B458277:B458278 D458277:G458278 B523809:G523810 B523813:B523814 D523813:G523814 B589345:G589346 B589349:B589350 D589349:G589350 B654881:G654882 B654885:B654886 D654885:G654886 B720417:G720418 B720421:B720422 D720421:G720422 B785953:G785954 B785957:B785958 D785957:G785958 B851489:G851490 B851493:B851494 D851493:G851494 B917025:G917026 B917029:B917030 D917029:G917030 B982561:G982562 B982565:B982566 D982565:G982566 C65060:C65061 C130596:C130597 C196132:C196133 C261668:C261669 C327204:C327205 C392740:C392741 C458276:C458277 C523812:C523813 C589348:C589349 C654884:C654885 C720420:C720421 C785956:C785957 C851492:C851493 C917028:C917029 C982564:C982565 B65064:G65065 B65068:B65069 D65068:G65069 B130600:G130601 B130604:B130605 D130604:G130605 B196136:G196137 B196140:B196141 D196140:G196141 B261672:G261673 B261676:B261677 D261676:G261677 B327208:G327209 B327212:B327213 D327212:G327213 B392744:G392745 B392748:B392749 D392748:G392749 B458280:G458281 B458284:B458285 D458284:G458285 B523816:G523817 B523820:B523821 D523820:G523821 B589352:G589353 B589356:B589357 D589356:G589357 B654888:G654889 B654892:B654893 D654892:G654893 B720424:G720425 B720428:B720429 D720428:G720429 B785960:G785961 B785964:B785965 D785964:G785965 B851496:G851497 B851500:B851501 D851500:G851501 B917032:G917033 B917036:B917037 D917036:G917037 B982568:G982569 B982572:B982573 D982572:G982573 C65067:C65068 C130603:C130604 C196139:C196140 C261675:C261676 C327211:C327212 C392747:C392748 C458283:C458284 C523819:C523820 C589355:C589356 C654891:C654892 C720427:C720428 C785963:C785964 C851499:C851500 C917035:C917036 C982571:C982572 B65071:G65072 B65075:B65076 D65075:G65076 B130607:G130608 B130611:B130612 D130611:G130612 B196143:G196144 B196147:B196148 D196147:G196148 B261679:G261680 B261683:B261684 D261683:G261684 B327215:G327216 B327219:B327220 D327219:G327220 B392751:G392752 B392755:B392756 D392755:G392756 B458287:G458288 B458291:B458292 D458291:G458292 B523823:G523824 B523827:B523828 D523827:G523828 B589359:G589360 B589363:B589364 D589363:G589364 B654895:G654896 B654899:B654900 D654899:G654900 B720431:G720432 B720435:B720436 D720435:G720436 B785967:G785968 B785971:B785972 D785971:G785972 B851503:G851504 B851507:B851508 D851507:G851508 B917039:G917040 B917043:B917044 D917043:G917044 B982575:G982576 B982579:B982580 D982579:G982580 C65074:C65075 C130610:C130611 C196146:C196147 C261682:C261683 C327218:C327219 C392754:C392755 C458290:C458291 C523826:C523827 C589362:C589363 C654898:C654899 C720434:C720435 C785970:C785971 C851506:C851507 C917042:C917043 C982578:C982579 B65078:G65079 B65082:B65083 D65082:G65083 B130614:G130615 B130618:B130619 D130618:G130619 B196150:G196151 B196154:B196155 D196154:G196155 B261686:G261687 B261690:B261691 D261690:G261691 B327222:G327223 B327226:B327227 D327226:G327227 B392758:G392759 B392762:B392763 D392762:G392763 B458294:G458295 B458298:B458299 D458298:G458299 B523830:G523831 B523834:B523835 D523834:G523835 B589366:G589367 B589370:B589371 D589370:G589371 B654902:G654903 B654906:B654907 D654906:G654907 B720438:G720439 B720442:B720443 D720442:G720443 B785974:G785975 B785978:B785979 D785978:G785979 B851510:G851511 B851514:B851515 D851514:G851515 B917046:G917047 B917050:B917051 D917050:G917051 B982582:G982583 B982586:B982587 D982586:G982587 C65081:C65082 B65085:B65086 D65085:G65086 C130617:C130618 B130621:B130622 D130621:G130622 C196153:C196154 B196157:B196158 D196157:G196158 C261689:C261690 B261693:B261694 D261693:G261694 C327225:C327226 B327229:B327230 D327229:G327230 C392761:C392762 B392765:B392766 D392765:G392766 C458297:C458298 B458301:B458302 D458301:G458302 C523833:C523834 B523837:B523838 D523837:G523838 C589369:C589370 B589373:B589374 D589373:G589374 C654905:C654906 B654909:B654910 D654909:G654910 C720441:C720442 B720445:B720446 D720445:G720446 C785977:C785978 B785981:B785982 D785981:G785982 C851513:C851514 B851517:B851518 D851517:G851518 C917049:C917050 B917053:B917054 D917053:G917054 C982585:C982586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</vt:i4>
      </vt:variant>
    </vt:vector>
  </HeadingPairs>
  <TitlesOfParts>
    <vt:vector size="11" baseType="lpstr">
      <vt:lpstr>June 21</vt:lpstr>
      <vt:lpstr>June 20 score</vt:lpstr>
      <vt:lpstr>Boys Teams Standing</vt:lpstr>
      <vt:lpstr>Girls Teams Standing</vt:lpstr>
      <vt:lpstr>June 19 score</vt:lpstr>
      <vt:lpstr>June 18 score</vt:lpstr>
      <vt:lpstr>June 17 Score</vt:lpstr>
      <vt:lpstr>'June 17 Score'!Print_Area</vt:lpstr>
      <vt:lpstr>'June 18 score'!Print_Area</vt:lpstr>
      <vt:lpstr>'June 19 score'!Print_Area</vt:lpstr>
      <vt:lpstr>'June 20 score'!Print_Area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asiawang</dc:creator>
  <cp:lastModifiedBy>asiawang</cp:lastModifiedBy>
  <cp:lastPrinted>2019-06-20T07:59:02Z</cp:lastPrinted>
  <dcterms:created xsi:type="dcterms:W3CDTF">2019-06-16T08:37:03Z</dcterms:created>
  <dcterms:modified xsi:type="dcterms:W3CDTF">2019-06-20T09:02:32Z</dcterms:modified>
</cp:coreProperties>
</file>