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D:\D-網協國際組\2019年度\Juniors\南瀛盃\"/>
    </mc:Choice>
  </mc:AlternateContent>
  <workbookProtection workbookPassword="8C69" lockStructure="1"/>
  <bookViews>
    <workbookView xWindow="0" yWindow="0" windowWidth="28800" windowHeight="14415"/>
  </bookViews>
  <sheets>
    <sheet name="Fact Sheet" sheetId="2" r:id="rId1"/>
    <sheet name="Sheet1" sheetId="3" state="hidden" r:id="rId2"/>
  </sheets>
  <definedNames>
    <definedName name="defunct_hosp">Sheet1!$A$1:$A$4</definedName>
    <definedName name="Drawsizes">Sheet1!$A$11:$A$17</definedName>
    <definedName name="Hospitality">Sheet1!$A$1:$A$4</definedName>
    <definedName name="Hospitality_2">Sheet1!$A$1:$A$8</definedName>
    <definedName name="Indoors_Outdoors">Sheet1!$A$22:$A$23</definedName>
    <definedName name="Other">Sheet1!$A$1:$A$8</definedName>
    <definedName name="_xlnm.Print_Area" localSheetId="0">'Fact Sheet'!$B$2:$O$105</definedName>
    <definedName name="Supervisor_badges">Sheet1!$D$21:$D$24</definedName>
    <definedName name="Tour_grades">Sheet1!$A$25:$A$33</definedName>
    <definedName name="Yes_NO">Sheet1!$A$19:$A$20</definedName>
  </definedNames>
  <calcPr calcId="152511"/>
</workbook>
</file>

<file path=xl/calcChain.xml><?xml version="1.0" encoding="utf-8"?>
<calcChain xmlns="http://schemas.openxmlformats.org/spreadsheetml/2006/main">
  <c r="G48" i="2" l="1"/>
  <c r="G44" i="2"/>
  <c r="I49" i="2"/>
  <c r="G49" i="2"/>
  <c r="G47" i="2"/>
  <c r="I47" i="2"/>
  <c r="I46" i="2"/>
  <c r="G46" i="2"/>
  <c r="I44" i="2"/>
  <c r="G45" i="2"/>
  <c r="I45" i="2"/>
  <c r="I48" i="2"/>
  <c r="D11" i="3"/>
  <c r="B2" i="2"/>
</calcChain>
</file>

<file path=xl/sharedStrings.xml><?xml version="1.0" encoding="utf-8"?>
<sst xmlns="http://schemas.openxmlformats.org/spreadsheetml/2006/main" count="225" uniqueCount="188">
  <si>
    <t>Page 1(2)</t>
  </si>
  <si>
    <t>TOURNAMENT NAME AND DATES</t>
  </si>
  <si>
    <t>Name of Tournament</t>
  </si>
  <si>
    <t>Country</t>
  </si>
  <si>
    <t>Grade</t>
  </si>
  <si>
    <t>Tournament</t>
  </si>
  <si>
    <t>First day of Qualifying</t>
  </si>
  <si>
    <t>First day of Main Draw</t>
  </si>
  <si>
    <t>Last day of Tournament</t>
  </si>
  <si>
    <t>Entry Deadline</t>
  </si>
  <si>
    <t>Street/PO Box address</t>
  </si>
  <si>
    <t>City, Country</t>
  </si>
  <si>
    <t>Email address</t>
  </si>
  <si>
    <t>IPIN requirement</t>
  </si>
  <si>
    <t>Eligibility</t>
  </si>
  <si>
    <t>VENUE</t>
  </si>
  <si>
    <t>Name of Club/Venue</t>
  </si>
  <si>
    <t>Venue</t>
  </si>
  <si>
    <t>Address</t>
  </si>
  <si>
    <t>Indoors/Outdoors</t>
  </si>
  <si>
    <t>Type of surface</t>
  </si>
  <si>
    <t>Brand of Balls</t>
  </si>
  <si>
    <t>Fax</t>
  </si>
  <si>
    <t>Name of Tournament Director</t>
  </si>
  <si>
    <t>Tournament Director</t>
  </si>
  <si>
    <t>ITF Certification</t>
  </si>
  <si>
    <t>DRAWS AND SIGN-IN DETAILS</t>
  </si>
  <si>
    <t>Under 18</t>
  </si>
  <si>
    <t>Draw size</t>
  </si>
  <si>
    <t>Sign-in deadline</t>
  </si>
  <si>
    <t>Boys</t>
  </si>
  <si>
    <t>Singles Qualifying</t>
  </si>
  <si>
    <t>Singles Main Draw</t>
  </si>
  <si>
    <t>Doubles Main Draw</t>
  </si>
  <si>
    <t>Girls</t>
  </si>
  <si>
    <t>Page 2(2)</t>
  </si>
  <si>
    <t>Name of Hotel</t>
  </si>
  <si>
    <t>Street Address</t>
  </si>
  <si>
    <t>Official Hotel 1</t>
  </si>
  <si>
    <t>Single Room</t>
  </si>
  <si>
    <t>Contact person for reservations</t>
  </si>
  <si>
    <t>TRAVEL AND VISA INFORMATION</t>
  </si>
  <si>
    <t>International Airport</t>
  </si>
  <si>
    <t>Domestic Airport</t>
  </si>
  <si>
    <t>Rail</t>
  </si>
  <si>
    <t>Visa requirements</t>
  </si>
  <si>
    <t>OTHER INFORMATION</t>
  </si>
  <si>
    <t>ORGANISER DETAILS</t>
  </si>
  <si>
    <t>Name of Organiser</t>
  </si>
  <si>
    <t>Organiser</t>
  </si>
  <si>
    <t>Stringing Fee</t>
  </si>
  <si>
    <t>Massage Fee</t>
  </si>
  <si>
    <t>Live Scoring</t>
  </si>
  <si>
    <t>TOURNAMENT DIRECTOR &amp; SUPERVISOR</t>
  </si>
  <si>
    <t>Phone number (Please include international dialling code e.g. +44)</t>
  </si>
  <si>
    <t>Contact Person</t>
  </si>
  <si>
    <t>Post/ZIP code</t>
  </si>
  <si>
    <t>Street address</t>
  </si>
  <si>
    <t>Website</t>
  </si>
  <si>
    <t>Contact</t>
  </si>
  <si>
    <t>Email addresss</t>
  </si>
  <si>
    <t>Additional Information</t>
  </si>
  <si>
    <t>ITF Supervisor</t>
  </si>
  <si>
    <t>Phone number (with international code e.g. +44)</t>
  </si>
  <si>
    <t>Name of Supervisor</t>
  </si>
  <si>
    <t>Double Room</t>
  </si>
  <si>
    <t>Triple Room</t>
  </si>
  <si>
    <t>Currency</t>
  </si>
  <si>
    <t>Room Rates include:</t>
  </si>
  <si>
    <t>TOURNAMENT SERVICES</t>
  </si>
  <si>
    <t>Hospitality information</t>
  </si>
  <si>
    <t>Contact person phone number (if different from hotel)</t>
  </si>
  <si>
    <t>Courts</t>
  </si>
  <si>
    <t>Full hospitality in official hotel for Main draw players only</t>
  </si>
  <si>
    <t>Full hospitality in official hotel for Main draw players only until elimination</t>
  </si>
  <si>
    <t>Full hospitality in official hotel for Main draw players until last member of the team is eliminated</t>
  </si>
  <si>
    <t>No Hospitality</t>
  </si>
  <si>
    <t>Name of Airport/ Train Station</t>
  </si>
  <si>
    <t>Name</t>
  </si>
  <si>
    <t>Contact for visa invitation letter</t>
  </si>
  <si>
    <t>Yes/No</t>
  </si>
  <si>
    <t>If yes, please provide details/link</t>
  </si>
  <si>
    <t>No. of tournament courts</t>
  </si>
  <si>
    <t>Phone number (with international code)</t>
  </si>
  <si>
    <t>Coach hospitality</t>
  </si>
  <si>
    <t>Please provide details of any information regarding visas or travel arrangements that players should be aware of</t>
  </si>
  <si>
    <t>Official Hotel 2</t>
  </si>
  <si>
    <t>Transport</t>
  </si>
  <si>
    <t>Please select level of hospitality from drop down menu</t>
  </si>
  <si>
    <t>No. of coaches to receive hospitalty in official hotel until elimination of last player</t>
  </si>
  <si>
    <t>Please provide any further information you would like to be published below</t>
  </si>
  <si>
    <t>Please give any extra information which you would like us to publish regarding the venue below</t>
  </si>
  <si>
    <t>Yes</t>
  </si>
  <si>
    <t>No</t>
  </si>
  <si>
    <t>Indoors</t>
  </si>
  <si>
    <t>Outdoors</t>
  </si>
  <si>
    <t>First day (dd/mm/yyyyy)</t>
  </si>
  <si>
    <t>Last day (dd/mm/yyyyy)</t>
  </si>
  <si>
    <r>
      <t xml:space="preserve">Dates </t>
    </r>
    <r>
      <rPr>
        <b/>
        <sz val="6"/>
        <rFont val="Arial"/>
        <family val="2"/>
      </rPr>
      <t>(dd/mm/yyyy)</t>
    </r>
  </si>
  <si>
    <t>Please complete all sections in YELLOW</t>
  </si>
  <si>
    <t>Please include currency (e.g. $12)</t>
  </si>
  <si>
    <t>Please include currency (e.g. $25)</t>
  </si>
  <si>
    <t>OFFICIAL HOTEL(S)</t>
  </si>
  <si>
    <t>NOTES FOR ORGANISERS</t>
  </si>
  <si>
    <t>Entry Fee</t>
  </si>
  <si>
    <t>A</t>
  </si>
  <si>
    <t>5</t>
  </si>
  <si>
    <t>4</t>
  </si>
  <si>
    <t>3</t>
  </si>
  <si>
    <t>B1</t>
  </si>
  <si>
    <t>B2</t>
  </si>
  <si>
    <t>B3</t>
  </si>
  <si>
    <t>1</t>
  </si>
  <si>
    <t>2</t>
  </si>
  <si>
    <t>Private Housing</t>
  </si>
  <si>
    <t>Other</t>
  </si>
  <si>
    <t>Player hospitality</t>
  </si>
  <si>
    <t>If Private Housing or Other, please give details below</t>
  </si>
  <si>
    <t>HOSPITALITY</t>
  </si>
  <si>
    <t>Conditional fomatting</t>
  </si>
  <si>
    <t>ITF White Badge</t>
  </si>
  <si>
    <t>ITF Bronze Badge</t>
  </si>
  <si>
    <t>ITF Silver Badge</t>
  </si>
  <si>
    <t>ITF Gold Badge</t>
  </si>
  <si>
    <t>All players must have an IPIN and pay the annual IPIN Membership Fee to enter an ITF Junior Circuit event.
If players do not have an IPIN they must go to www.itftennis.com/IPIN to register.</t>
  </si>
  <si>
    <t>Monday of Tourn. Week</t>
  </si>
  <si>
    <t>Phone number (Please include international code e.g. +44)</t>
  </si>
  <si>
    <t>Bed and breakfast in official hotel for Main Draw players only until elimination (Grade 3 only)</t>
  </si>
  <si>
    <t>Bed and breakfast in official hotel for Main Draw players only until last member of team is eliminated (Grade 3 only)</t>
  </si>
  <si>
    <t>Event</t>
  </si>
  <si>
    <t>Player Support Team: All Player Support Team members must register for an ITF Player Support ID number in order to be eligible for hospitality (Appendix N, ITF Junior Circuit Regulations). If Player Support Team Members do not have an ITF Player Support ID number, they must register at http://playersupport.itftennis.com/home.aspx.</t>
  </si>
  <si>
    <t>Only Boys and Girls born between 1 January 2001 and 31 December 2006 may participate.
Players may not participate unless they have reached their 13th birthday before the start of the Main Draw.</t>
  </si>
  <si>
    <t>Rates (per room)*</t>
  </si>
  <si>
    <t>Transportation from Airport/Station to Hotel*</t>
  </si>
  <si>
    <r>
      <t xml:space="preserve">* Rates should be given </t>
    </r>
    <r>
      <rPr>
        <u/>
        <sz val="9"/>
        <rFont val="Arial"/>
        <family val="2"/>
      </rPr>
      <t>per room</t>
    </r>
    <r>
      <rPr>
        <sz val="9"/>
        <rFont val="Arial"/>
        <family val="2"/>
      </rPr>
      <t xml:space="preserve">
Rates are for persons </t>
    </r>
    <r>
      <rPr>
        <u/>
        <sz val="9"/>
        <rFont val="Arial"/>
        <family val="2"/>
      </rPr>
      <t>not</t>
    </r>
    <r>
      <rPr>
        <sz val="9"/>
        <rFont val="Arial"/>
        <family val="2"/>
      </rPr>
      <t xml:space="preserve"> getting free hospitality in official hotel</t>
    </r>
  </si>
  <si>
    <t>Transport from hotels to venue?</t>
  </si>
  <si>
    <t xml:space="preserve">* Please state whether transportation will be provided by the tournament from the Airport/Station to the official hotel(s).  
If it will not be provided, please state the best method of transport and an approximate cost </t>
  </si>
  <si>
    <t>Distance to Hotel (km)</t>
  </si>
  <si>
    <t>ITF Junior Circuit
FACTSHEET
2019</t>
  </si>
  <si>
    <t>Tainan/Taiwan</t>
    <phoneticPr fontId="13" type="noConversion"/>
  </si>
  <si>
    <t>Nan Ying Cup International Junior Championships 2019</t>
    <phoneticPr fontId="13" type="noConversion"/>
  </si>
  <si>
    <t>Philip Liu</t>
  </si>
  <si>
    <t>Angel Chen</t>
    <phoneticPr fontId="13" type="noConversion"/>
  </si>
  <si>
    <t>Rm. 705, 7F., No.20, Zhulun St., Zhongshan Dist.,</t>
    <phoneticPr fontId="13" type="noConversion"/>
  </si>
  <si>
    <t>Taipei, Taiwan</t>
    <phoneticPr fontId="13" type="noConversion"/>
  </si>
  <si>
    <t>104</t>
  </si>
  <si>
    <t>+886 2 27720298 #208</t>
    <phoneticPr fontId="13" type="noConversion"/>
  </si>
  <si>
    <t>ctta@tennis.org.tw</t>
    <phoneticPr fontId="13" type="noConversion"/>
  </si>
  <si>
    <t>Tainan Xinying Tennis Courts</t>
  </si>
  <si>
    <t>Shih, Hung-Chung</t>
  </si>
  <si>
    <t>No.78, Sec. 2, Changrong Rd., Xinying Dist., Tainan City 730, Taiwan (R.O.C.)</t>
  </si>
  <si>
    <t>Tainan, Taiwan</t>
    <phoneticPr fontId="13" type="noConversion"/>
  </si>
  <si>
    <t>730</t>
    <phoneticPr fontId="13" type="noConversion"/>
  </si>
  <si>
    <t>Clay</t>
    <phoneticPr fontId="13" type="noConversion"/>
  </si>
  <si>
    <t>10</t>
    <phoneticPr fontId="13" type="noConversion"/>
  </si>
  <si>
    <t>+886 958 110 838</t>
    <phoneticPr fontId="13" type="noConversion"/>
  </si>
  <si>
    <t>tennisuno1215@yahoo.com.tw</t>
  </si>
  <si>
    <t>+886 6 592 0455</t>
    <phoneticPr fontId="13" type="noConversion"/>
  </si>
  <si>
    <t>Wang, Yu-Chih</t>
    <phoneticPr fontId="28" type="noConversion"/>
  </si>
  <si>
    <t>TPE</t>
    <phoneticPr fontId="13" type="noConversion"/>
  </si>
  <si>
    <t>asiawang@yahoo.com.tw</t>
    <phoneticPr fontId="13" type="noConversion"/>
  </si>
  <si>
    <t>+886-939-140052</t>
    <phoneticPr fontId="13" type="noConversion"/>
  </si>
  <si>
    <t>Chun Kuan Hotel</t>
    <phoneticPr fontId="13" type="noConversion"/>
  </si>
  <si>
    <t>TWD</t>
    <phoneticPr fontId="13" type="noConversion"/>
  </si>
  <si>
    <t>NT$1,800</t>
    <phoneticPr fontId="13" type="noConversion"/>
  </si>
  <si>
    <t>NT$2,200</t>
    <phoneticPr fontId="13" type="noConversion"/>
  </si>
  <si>
    <t>NT$2,600</t>
    <phoneticPr fontId="13" type="noConversion"/>
  </si>
  <si>
    <t>Kaohsiung International Airport</t>
    <phoneticPr fontId="13" type="noConversion"/>
  </si>
  <si>
    <t>91.6KM</t>
  </si>
  <si>
    <t>Taxi (about NT$2400 or US$80)</t>
  </si>
  <si>
    <t>Jia Yi Tai Bao Station</t>
  </si>
  <si>
    <t>27.2KM</t>
  </si>
  <si>
    <t>Taxi (about NT$1200 or US$40)</t>
  </si>
  <si>
    <t>* a copy of passport is needed for invitation letter request
* people from China should apply VISA at least one month in advance</t>
    <phoneticPr fontId="13" type="noConversion"/>
  </si>
  <si>
    <t>Angel Chen</t>
    <phoneticPr fontId="13" type="noConversion"/>
  </si>
  <si>
    <t>+886 2 2772 0298 #208</t>
    <phoneticPr fontId="13" type="noConversion"/>
  </si>
  <si>
    <t xml:space="preserve"> ctta@tennis.org.tw</t>
    <phoneticPr fontId="13" type="noConversion"/>
  </si>
  <si>
    <t>US$10</t>
    <phoneticPr fontId="13" type="noConversion"/>
  </si>
  <si>
    <t>US$30</t>
    <phoneticPr fontId="13" type="noConversion"/>
  </si>
  <si>
    <t xml:space="preserve"> Dunlop Australian Open </t>
    <phoneticPr fontId="13" type="noConversion"/>
  </si>
  <si>
    <t>1 (per nation)</t>
    <phoneticPr fontId="13" type="noConversion"/>
  </si>
  <si>
    <t>+886-2-2771-1696</t>
    <phoneticPr fontId="13" type="noConversion"/>
  </si>
  <si>
    <t>No</t>
    <phoneticPr fontId="13" type="noConversion"/>
  </si>
  <si>
    <t xml:space="preserve">Qualifying Sign-in at the official hotel
Main Draw Sign-in on site
</t>
    <phoneticPr fontId="13" type="noConversion"/>
  </si>
  <si>
    <t>chunkuanhotel@gmail.com</t>
    <phoneticPr fontId="13" type="noConversion"/>
  </si>
  <si>
    <t>+88666358889</t>
    <phoneticPr fontId="13" type="noConversion"/>
  </si>
  <si>
    <t>No.25-3, Minchuan Rd, Singying Dist. Tainan City</t>
    <phoneticPr fontId="13" type="noConversion"/>
  </si>
  <si>
    <t>Jacky Tsai</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</si>
</sst>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09]#,##0"/>
  </numFmts>
  <fonts count="29" x14ac:knownFonts="1">
    <font>
      <sz val="10"/>
      <name val="Arial"/>
      <family val="2"/>
    </font>
    <font>
      <sz val="10"/>
      <color indexed="8"/>
      <name val="Arial"/>
      <family val="2"/>
    </font>
    <font>
      <sz val="10"/>
      <color indexed="59"/>
      <name val="Arial"/>
      <family val="2"/>
    </font>
    <font>
      <b/>
      <sz val="16"/>
      <name val="Arial"/>
      <family val="2"/>
    </font>
    <font>
      <b/>
      <i/>
      <sz val="11"/>
      <color indexed="17"/>
      <name val="Arial"/>
      <family val="2"/>
    </font>
    <font>
      <b/>
      <i/>
      <sz val="10"/>
      <name val="Arial"/>
      <family val="2"/>
    </font>
    <font>
      <b/>
      <sz val="10"/>
      <name val="Arial"/>
      <family val="2"/>
    </font>
    <font>
      <b/>
      <sz val="11"/>
      <color indexed="9"/>
      <name val="Arial"/>
      <family val="2"/>
    </font>
    <font>
      <sz val="12"/>
      <name val="Arial"/>
      <family val="2"/>
    </font>
    <font>
      <sz val="6"/>
      <color indexed="8"/>
      <name val="Arial"/>
      <family val="2"/>
    </font>
    <font>
      <sz val="6"/>
      <name val="Arial"/>
      <family val="2"/>
    </font>
    <font>
      <b/>
      <sz val="9"/>
      <name val="Arial"/>
      <family val="2"/>
    </font>
    <font>
      <sz val="11"/>
      <name val="Arial"/>
      <family val="2"/>
    </font>
    <font>
      <sz val="8"/>
      <name val="Arial"/>
      <family val="2"/>
    </font>
    <font>
      <b/>
      <sz val="9"/>
      <color indexed="8"/>
      <name val="Arial"/>
      <family val="2"/>
    </font>
    <font>
      <sz val="7"/>
      <name val="Arial"/>
      <family val="2"/>
    </font>
    <font>
      <sz val="11"/>
      <color indexed="8"/>
      <name val="Arial"/>
      <family val="2"/>
    </font>
    <font>
      <sz val="8"/>
      <color indexed="8"/>
      <name val="Arial"/>
      <family val="2"/>
    </font>
    <font>
      <sz val="9"/>
      <name val="Arial"/>
      <family val="2"/>
    </font>
    <font>
      <sz val="8"/>
      <color rgb="FF000000"/>
      <name val="Segoe UI"/>
      <family val="2"/>
    </font>
    <font>
      <sz val="7"/>
      <color rgb="FF000000"/>
      <name val="Arial"/>
      <family val="2"/>
    </font>
    <font>
      <u/>
      <sz val="9"/>
      <name val="Arial"/>
      <family val="2"/>
    </font>
    <font>
      <b/>
      <sz val="6"/>
      <name val="Arial"/>
      <family val="2"/>
    </font>
    <font>
      <sz val="10"/>
      <color theme="0"/>
      <name val="Arial"/>
      <family val="2"/>
    </font>
    <font>
      <b/>
      <sz val="8"/>
      <color indexed="17"/>
      <name val="Arial"/>
      <family val="2"/>
    </font>
    <font>
      <b/>
      <sz val="13"/>
      <color indexed="17"/>
      <name val="Arial"/>
      <family val="2"/>
    </font>
    <font>
      <sz val="9"/>
      <name val="細明體"/>
      <family val="3"/>
      <charset val="136"/>
    </font>
    <font>
      <sz val="10"/>
      <color theme="1"/>
      <name val="Arial"/>
      <family val="2"/>
    </font>
    <font>
      <sz val="9"/>
      <name val="新細明體"/>
      <family val="3"/>
      <charset val="136"/>
      <scheme val="minor"/>
    </font>
  </fonts>
  <fills count="8">
    <fill>
      <patternFill patternType="none"/>
    </fill>
    <fill>
      <patternFill patternType="gray125"/>
    </fill>
    <fill>
      <patternFill patternType="solid">
        <fgColor indexed="26"/>
        <bgColor indexed="43"/>
      </patternFill>
    </fill>
    <fill>
      <patternFill patternType="solid">
        <fgColor indexed="27"/>
        <bgColor indexed="31"/>
      </patternFill>
    </fill>
    <fill>
      <patternFill patternType="solid">
        <fgColor indexed="9"/>
        <bgColor indexed="27"/>
      </patternFill>
    </fill>
    <fill>
      <patternFill patternType="solid">
        <fgColor indexed="17"/>
        <bgColor indexed="21"/>
      </patternFill>
    </fill>
    <fill>
      <patternFill patternType="solid">
        <fgColor rgb="FFFFFF66"/>
        <bgColor indexed="64"/>
      </patternFill>
    </fill>
    <fill>
      <patternFill patternType="solid">
        <fgColor theme="2"/>
        <bgColor indexed="64"/>
      </patternFill>
    </fill>
  </fills>
  <borders count="109">
    <border>
      <left/>
      <right/>
      <top/>
      <bottom/>
      <diagonal/>
    </border>
    <border>
      <left style="thin">
        <color indexed="8"/>
      </left>
      <right style="thin">
        <color indexed="8"/>
      </right>
      <top style="thin">
        <color indexed="8"/>
      </top>
      <bottom style="thin">
        <color indexed="8"/>
      </bottom>
      <diagonal/>
    </border>
    <border>
      <left/>
      <right/>
      <top/>
      <bottom style="medium">
        <color indexed="8"/>
      </bottom>
      <diagonal/>
    </border>
    <border>
      <left/>
      <right/>
      <top style="medium">
        <color indexed="8"/>
      </top>
      <bottom style="thin">
        <color indexed="8"/>
      </bottom>
      <diagonal/>
    </border>
    <border>
      <left style="medium">
        <color indexed="8"/>
      </left>
      <right/>
      <top style="thin">
        <color indexed="8"/>
      </top>
      <bottom/>
      <diagonal/>
    </border>
    <border>
      <left/>
      <right style="medium">
        <color indexed="8"/>
      </right>
      <top style="thin">
        <color indexed="8"/>
      </top>
      <bottom/>
      <diagonal/>
    </border>
    <border>
      <left/>
      <right/>
      <top style="thin">
        <color indexed="8"/>
      </top>
      <bottom/>
      <diagonal/>
    </border>
    <border>
      <left/>
      <right style="thin">
        <color indexed="8"/>
      </right>
      <top style="thin">
        <color indexed="8"/>
      </top>
      <bottom/>
      <diagonal/>
    </border>
    <border>
      <left style="medium">
        <color indexed="8"/>
      </left>
      <right/>
      <top/>
      <bottom style="thin">
        <color indexed="8"/>
      </bottom>
      <diagonal/>
    </border>
    <border>
      <left/>
      <right style="medium">
        <color indexed="8"/>
      </right>
      <top/>
      <bottom style="thin">
        <color indexed="8"/>
      </bottom>
      <diagonal/>
    </border>
    <border>
      <left/>
      <right/>
      <top/>
      <bottom style="thin">
        <color indexed="8"/>
      </bottom>
      <diagonal/>
    </border>
    <border>
      <left/>
      <right style="thin">
        <color indexed="8"/>
      </right>
      <top/>
      <bottom style="thin">
        <color indexed="8"/>
      </bottom>
      <diagonal/>
    </border>
    <border>
      <left style="medium">
        <color indexed="8"/>
      </left>
      <right/>
      <top/>
      <bottom/>
      <diagonal/>
    </border>
    <border>
      <left/>
      <right style="medium">
        <color indexed="8"/>
      </right>
      <top/>
      <bottom/>
      <diagonal/>
    </border>
    <border>
      <left style="thin">
        <color indexed="8"/>
      </left>
      <right/>
      <top/>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right style="thin">
        <color indexed="8"/>
      </right>
      <top/>
      <bottom/>
      <diagonal/>
    </border>
    <border>
      <left/>
      <right style="medium">
        <color indexed="8"/>
      </right>
      <top style="thin">
        <color indexed="8"/>
      </top>
      <bottom style="medium">
        <color indexed="8"/>
      </bottom>
      <diagonal/>
    </border>
    <border>
      <left style="medium">
        <color indexed="8"/>
      </left>
      <right/>
      <top/>
      <bottom style="medium">
        <color indexed="8"/>
      </bottom>
      <diagonal/>
    </border>
    <border>
      <left/>
      <right style="medium">
        <color indexed="8"/>
      </right>
      <top/>
      <bottom style="medium">
        <color indexed="8"/>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bottom/>
      <diagonal/>
    </border>
    <border>
      <left style="medium">
        <color indexed="8"/>
      </left>
      <right/>
      <top style="thin">
        <color indexed="8"/>
      </top>
      <bottom style="thin">
        <color indexed="64"/>
      </bottom>
      <diagonal/>
    </border>
    <border>
      <left/>
      <right/>
      <top style="thin">
        <color indexed="8"/>
      </top>
      <bottom style="thin">
        <color indexed="64"/>
      </bottom>
      <diagonal/>
    </border>
    <border>
      <left/>
      <right style="medium">
        <color indexed="8"/>
      </right>
      <top style="thin">
        <color indexed="8"/>
      </top>
      <bottom style="thin">
        <color indexed="64"/>
      </bottom>
      <diagonal/>
    </border>
    <border>
      <left/>
      <right style="thin">
        <color indexed="64"/>
      </right>
      <top style="thin">
        <color indexed="8"/>
      </top>
      <bottom/>
      <diagonal/>
    </border>
    <border>
      <left style="thin">
        <color indexed="64"/>
      </left>
      <right/>
      <top style="thin">
        <color indexed="8"/>
      </top>
      <bottom/>
      <diagonal/>
    </border>
    <border>
      <left/>
      <right style="thin">
        <color indexed="64"/>
      </right>
      <top/>
      <bottom style="thin">
        <color indexed="8"/>
      </bottom>
      <diagonal/>
    </border>
    <border>
      <left/>
      <right style="thin">
        <color indexed="64"/>
      </right>
      <top/>
      <bottom/>
      <diagonal/>
    </border>
    <border>
      <left style="medium">
        <color indexed="64"/>
      </left>
      <right/>
      <top/>
      <bottom style="thin">
        <color indexed="64"/>
      </bottom>
      <diagonal/>
    </border>
    <border>
      <left style="medium">
        <color indexed="8"/>
      </left>
      <right/>
      <top style="thin">
        <color indexed="64"/>
      </top>
      <bottom/>
      <diagonal/>
    </border>
    <border>
      <left style="thin">
        <color indexed="64"/>
      </left>
      <right style="medium">
        <color indexed="8"/>
      </right>
      <top/>
      <bottom style="thin">
        <color indexed="8"/>
      </bottom>
      <diagonal/>
    </border>
    <border>
      <left style="thin">
        <color indexed="64"/>
      </left>
      <right/>
      <top/>
      <bottom style="thin">
        <color indexed="8"/>
      </bottom>
      <diagonal/>
    </border>
    <border>
      <left/>
      <right style="medium">
        <color indexed="64"/>
      </right>
      <top style="thin">
        <color indexed="8"/>
      </top>
      <bottom/>
      <diagonal/>
    </border>
    <border>
      <left style="thin">
        <color indexed="8"/>
      </left>
      <right style="thin">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medium">
        <color indexed="8"/>
      </left>
      <right style="thin">
        <color indexed="8"/>
      </right>
      <top style="thin">
        <color indexed="8"/>
      </top>
      <bottom style="thin">
        <color indexed="8"/>
      </bottom>
      <diagonal/>
    </border>
    <border>
      <left style="thin">
        <color indexed="8"/>
      </left>
      <right/>
      <top style="medium">
        <color indexed="8"/>
      </top>
      <bottom/>
      <diagonal/>
    </border>
    <border>
      <left style="thin">
        <color indexed="8"/>
      </left>
      <right/>
      <top style="thin">
        <color indexed="8"/>
      </top>
      <bottom style="thin">
        <color indexed="8"/>
      </bottom>
      <diagonal/>
    </border>
    <border>
      <left/>
      <right style="thin">
        <color indexed="64"/>
      </right>
      <top/>
      <bottom style="medium">
        <color indexed="8"/>
      </bottom>
      <diagonal/>
    </border>
    <border>
      <left style="thin">
        <color indexed="64"/>
      </left>
      <right/>
      <top/>
      <bottom style="medium">
        <color indexed="8"/>
      </bottom>
      <diagonal/>
    </border>
    <border>
      <left/>
      <right style="medium">
        <color indexed="64"/>
      </right>
      <top/>
      <bottom style="thin">
        <color indexed="64"/>
      </bottom>
      <diagonal/>
    </border>
    <border>
      <left style="medium">
        <color indexed="8"/>
      </left>
      <right/>
      <top style="medium">
        <color indexed="8"/>
      </top>
      <bottom style="medium">
        <color indexed="64"/>
      </bottom>
      <diagonal/>
    </border>
    <border>
      <left/>
      <right/>
      <top style="medium">
        <color indexed="8"/>
      </top>
      <bottom style="medium">
        <color indexed="64"/>
      </bottom>
      <diagonal/>
    </border>
    <border>
      <left/>
      <right style="medium">
        <color indexed="8"/>
      </right>
      <top style="medium">
        <color indexed="8"/>
      </top>
      <bottom style="medium">
        <color indexed="64"/>
      </bottom>
      <diagonal/>
    </border>
    <border>
      <left/>
      <right style="medium">
        <color indexed="64"/>
      </right>
      <top/>
      <bottom/>
      <diagonal/>
    </border>
    <border>
      <left style="thin">
        <color indexed="8"/>
      </left>
      <right/>
      <top/>
      <bottom style="thin">
        <color indexed="64"/>
      </bottom>
      <diagonal/>
    </border>
    <border>
      <left/>
      <right style="medium">
        <color indexed="8"/>
      </right>
      <top/>
      <bottom style="thin">
        <color indexed="64"/>
      </bottom>
      <diagonal/>
    </border>
    <border>
      <left/>
      <right style="medium">
        <color indexed="8"/>
      </right>
      <top style="thin">
        <color indexed="64"/>
      </top>
      <bottom/>
      <diagonal/>
    </border>
    <border>
      <left style="medium">
        <color indexed="8"/>
      </left>
      <right/>
      <top/>
      <bottom style="thin">
        <color indexed="64"/>
      </bottom>
      <diagonal/>
    </border>
    <border>
      <left style="medium">
        <color indexed="8"/>
      </left>
      <right style="thin">
        <color indexed="8"/>
      </right>
      <top/>
      <bottom style="medium">
        <color indexed="64"/>
      </bottom>
      <diagonal/>
    </border>
    <border>
      <left style="thin">
        <color indexed="8"/>
      </left>
      <right/>
      <top/>
      <bottom style="medium">
        <color indexed="64"/>
      </bottom>
      <diagonal/>
    </border>
    <border>
      <left/>
      <right style="thin">
        <color indexed="8"/>
      </right>
      <top/>
      <bottom style="medium">
        <color indexed="64"/>
      </bottom>
      <diagonal/>
    </border>
    <border>
      <left style="thin">
        <color indexed="64"/>
      </left>
      <right/>
      <top style="thin">
        <color indexed="8"/>
      </top>
      <bottom style="thin">
        <color indexed="8"/>
      </bottom>
      <diagonal/>
    </border>
    <border>
      <left style="thin">
        <color indexed="64"/>
      </left>
      <right/>
      <top/>
      <bottom style="medium">
        <color indexed="64"/>
      </bottom>
      <diagonal/>
    </border>
    <border>
      <left style="thin">
        <color indexed="64"/>
      </left>
      <right style="medium">
        <color indexed="8"/>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top style="medium">
        <color indexed="8"/>
      </top>
      <bottom/>
      <diagonal/>
    </border>
    <border>
      <left/>
      <right style="medium">
        <color indexed="64"/>
      </right>
      <top style="medium">
        <color indexed="8"/>
      </top>
      <bottom/>
      <diagonal/>
    </border>
    <border>
      <left style="medium">
        <color indexed="64"/>
      </left>
      <right style="medium">
        <color indexed="64"/>
      </right>
      <top/>
      <bottom style="medium">
        <color indexed="64"/>
      </bottom>
      <diagonal/>
    </border>
    <border>
      <left/>
      <right style="thin">
        <color indexed="64"/>
      </right>
      <top style="thin">
        <color indexed="8"/>
      </top>
      <bottom style="thin">
        <color indexed="8"/>
      </bottom>
      <diagonal/>
    </border>
    <border>
      <left/>
      <right style="thin">
        <color indexed="64"/>
      </right>
      <top style="medium">
        <color indexed="8"/>
      </top>
      <bottom/>
      <diagonal/>
    </border>
    <border>
      <left style="thin">
        <color indexed="8"/>
      </left>
      <right/>
      <top/>
      <bottom style="medium">
        <color indexed="8"/>
      </bottom>
      <diagonal/>
    </border>
    <border>
      <left/>
      <right style="thin">
        <color indexed="8"/>
      </right>
      <top/>
      <bottom style="medium">
        <color indexed="8"/>
      </bottom>
      <diagonal/>
    </border>
    <border>
      <left style="thin">
        <color indexed="8"/>
      </left>
      <right/>
      <top style="medium">
        <color indexed="8"/>
      </top>
      <bottom style="thin">
        <color indexed="8"/>
      </bottom>
      <diagonal/>
    </border>
    <border>
      <left/>
      <right style="thin">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style="thin">
        <color indexed="64"/>
      </right>
      <top/>
      <bottom style="medium">
        <color indexed="64"/>
      </bottom>
      <diagonal/>
    </border>
    <border>
      <left/>
      <right style="medium">
        <color indexed="64"/>
      </right>
      <top/>
      <bottom style="medium">
        <color indexed="8"/>
      </bottom>
      <diagonal/>
    </border>
    <border>
      <left style="medium">
        <color indexed="8"/>
      </left>
      <right/>
      <top style="medium">
        <color indexed="64"/>
      </top>
      <bottom/>
      <diagonal/>
    </border>
    <border>
      <left/>
      <right style="medium">
        <color indexed="8"/>
      </right>
      <top style="medium">
        <color indexed="64"/>
      </top>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right/>
      <top style="thin">
        <color indexed="8"/>
      </top>
      <bottom style="medium">
        <color indexed="8"/>
      </bottom>
      <diagonal/>
    </border>
    <border>
      <left style="thin">
        <color indexed="64"/>
      </left>
      <right/>
      <top style="medium">
        <color indexed="8"/>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8"/>
      </right>
      <top style="medium">
        <color indexed="8"/>
      </top>
      <bottom/>
      <diagonal/>
    </border>
    <border>
      <left/>
      <right/>
      <top style="medium">
        <color indexed="64"/>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2" fillId="2" borderId="0" applyNumberFormat="0" applyBorder="0" applyAlignment="0" applyProtection="0"/>
  </cellStyleXfs>
  <cellXfs count="322">
    <xf numFmtId="0" fontId="0" fillId="0" borderId="0" xfId="0"/>
    <xf numFmtId="0" fontId="0" fillId="0" borderId="0" xfId="0" applyAlignment="1">
      <alignment vertical="center"/>
    </xf>
    <xf numFmtId="0" fontId="0" fillId="0" borderId="0" xfId="0" applyAlignment="1">
      <alignment horizontal="center"/>
    </xf>
    <xf numFmtId="0" fontId="8" fillId="0" borderId="0" xfId="0" applyFont="1" applyAlignment="1">
      <alignment vertical="center"/>
    </xf>
    <xf numFmtId="0" fontId="10" fillId="0" borderId="0" xfId="0" applyFont="1" applyAlignment="1">
      <alignment vertical="center"/>
    </xf>
    <xf numFmtId="0" fontId="12" fillId="0" borderId="0" xfId="0" applyFont="1" applyAlignment="1">
      <alignment vertical="center"/>
    </xf>
    <xf numFmtId="49" fontId="16" fillId="0" borderId="0" xfId="0" applyNumberFormat="1" applyFont="1" applyBorder="1" applyAlignment="1">
      <alignment horizontal="left" vertical="center"/>
    </xf>
    <xf numFmtId="49" fontId="12" fillId="0" borderId="0" xfId="0" applyNumberFormat="1" applyFont="1" applyBorder="1" applyAlignment="1">
      <alignment horizontal="left" vertical="center"/>
    </xf>
    <xf numFmtId="0" fontId="10" fillId="0" borderId="0" xfId="0" applyFont="1" applyBorder="1" applyAlignment="1">
      <alignment vertical="center"/>
    </xf>
    <xf numFmtId="49" fontId="9" fillId="3" borderId="16" xfId="0" applyNumberFormat="1" applyFont="1" applyFill="1" applyBorder="1" applyAlignment="1">
      <alignment vertical="center"/>
    </xf>
    <xf numFmtId="0" fontId="0" fillId="0" borderId="0" xfId="0" applyAlignment="1">
      <alignment horizontal="left"/>
    </xf>
    <xf numFmtId="49" fontId="9" fillId="3" borderId="74" xfId="0" applyNumberFormat="1" applyFont="1" applyFill="1" applyBorder="1" applyAlignment="1">
      <alignment vertical="center"/>
    </xf>
    <xf numFmtId="49" fontId="9" fillId="3" borderId="79" xfId="0" applyNumberFormat="1" applyFont="1" applyFill="1" applyBorder="1" applyAlignment="1">
      <alignment horizontal="left" vertical="center"/>
    </xf>
    <xf numFmtId="49" fontId="9" fillId="3" borderId="16" xfId="0" applyNumberFormat="1" applyFont="1" applyFill="1" applyBorder="1" applyAlignment="1">
      <alignment horizontal="left" vertical="center"/>
    </xf>
    <xf numFmtId="49" fontId="10" fillId="3" borderId="90" xfId="0" applyNumberFormat="1" applyFont="1" applyFill="1" applyBorder="1" applyAlignment="1">
      <alignment horizontal="center" vertical="center"/>
    </xf>
    <xf numFmtId="14" fontId="0" fillId="0" borderId="0" xfId="0" applyNumberFormat="1"/>
    <xf numFmtId="49" fontId="0" fillId="0" borderId="0" xfId="0" applyNumberFormat="1"/>
    <xf numFmtId="49" fontId="1" fillId="4" borderId="1" xfId="0" applyNumberFormat="1" applyFont="1" applyFill="1" applyBorder="1" applyAlignment="1" applyProtection="1">
      <alignment horizontal="center" vertical="center"/>
      <protection locked="0"/>
    </xf>
    <xf numFmtId="49" fontId="0" fillId="4" borderId="1" xfId="0" applyNumberFormat="1" applyFont="1" applyFill="1" applyBorder="1" applyAlignment="1" applyProtection="1">
      <alignment horizontal="center" vertical="center"/>
      <protection locked="0"/>
    </xf>
    <xf numFmtId="49" fontId="0" fillId="4" borderId="53" xfId="0" applyNumberFormat="1" applyFont="1" applyFill="1" applyBorder="1" applyAlignment="1" applyProtection="1">
      <alignment horizontal="center" vertical="center"/>
      <protection locked="0"/>
    </xf>
    <xf numFmtId="49" fontId="1" fillId="0" borderId="82" xfId="0" applyNumberFormat="1" applyFont="1" applyBorder="1" applyAlignment="1" applyProtection="1">
      <alignment horizontal="center" vertical="center"/>
      <protection locked="0"/>
    </xf>
    <xf numFmtId="0" fontId="12" fillId="0" borderId="0" xfId="0" applyFont="1" applyBorder="1" applyAlignment="1">
      <alignment vertical="center"/>
    </xf>
    <xf numFmtId="176" fontId="0" fillId="4" borderId="50" xfId="0" applyNumberFormat="1" applyFont="1" applyFill="1" applyBorder="1" applyAlignment="1" applyProtection="1">
      <alignment horizontal="center" vertical="center"/>
      <protection locked="0"/>
    </xf>
    <xf numFmtId="49" fontId="0" fillId="0" borderId="69" xfId="0" applyNumberFormat="1" applyFont="1" applyFill="1" applyBorder="1" applyAlignment="1" applyProtection="1">
      <alignment horizontal="center" vertical="center" shrinkToFit="1"/>
      <protection locked="0"/>
    </xf>
    <xf numFmtId="49" fontId="0" fillId="4" borderId="18" xfId="0" applyNumberFormat="1" applyFont="1" applyFill="1" applyBorder="1" applyAlignment="1" applyProtection="1">
      <alignment horizontal="center" vertical="center" shrinkToFit="1"/>
      <protection locked="0"/>
    </xf>
    <xf numFmtId="49" fontId="11" fillId="3" borderId="89" xfId="0" applyNumberFormat="1" applyFont="1" applyFill="1" applyBorder="1" applyAlignment="1">
      <alignment horizontal="center" vertical="center"/>
    </xf>
    <xf numFmtId="0" fontId="0" fillId="0" borderId="0" xfId="0" applyBorder="1"/>
    <xf numFmtId="0" fontId="0" fillId="0" borderId="0" xfId="0" applyBorder="1" applyAlignment="1">
      <alignment horizontal="center"/>
    </xf>
    <xf numFmtId="0" fontId="0" fillId="0" borderId="0" xfId="0" applyFill="1"/>
    <xf numFmtId="49" fontId="12" fillId="0" borderId="0" xfId="0" applyNumberFormat="1" applyFont="1" applyFill="1" applyBorder="1" applyAlignment="1">
      <alignment horizontal="left" vertical="center"/>
    </xf>
    <xf numFmtId="14" fontId="1" fillId="0" borderId="57" xfId="0" applyNumberFormat="1" applyFont="1" applyFill="1" applyBorder="1" applyAlignment="1" applyProtection="1">
      <alignment horizontal="center" vertical="center"/>
      <protection locked="0"/>
    </xf>
    <xf numFmtId="14" fontId="1" fillId="0" borderId="26" xfId="0" applyNumberFormat="1" applyFont="1" applyFill="1" applyBorder="1" applyAlignment="1" applyProtection="1">
      <alignment horizontal="center" vertical="center"/>
      <protection locked="0"/>
    </xf>
    <xf numFmtId="49" fontId="1" fillId="4" borderId="57" xfId="0" applyNumberFormat="1" applyFont="1" applyFill="1" applyBorder="1" applyAlignment="1">
      <alignment horizontal="left" vertical="center"/>
    </xf>
    <xf numFmtId="49" fontId="1" fillId="4" borderId="24" xfId="0" applyNumberFormat="1" applyFont="1" applyFill="1" applyBorder="1" applyAlignment="1">
      <alignment horizontal="left" vertical="center"/>
    </xf>
    <xf numFmtId="49" fontId="1" fillId="4" borderId="26" xfId="0" applyNumberFormat="1" applyFont="1" applyFill="1" applyBorder="1" applyAlignment="1">
      <alignment horizontal="left" vertical="center"/>
    </xf>
    <xf numFmtId="14" fontId="1" fillId="0" borderId="24" xfId="0" applyNumberFormat="1" applyFont="1" applyFill="1" applyBorder="1" applyAlignment="1" applyProtection="1">
      <alignment horizontal="center" vertical="center"/>
      <protection locked="0"/>
    </xf>
    <xf numFmtId="14" fontId="1" fillId="0" borderId="25" xfId="0" applyNumberFormat="1" applyFont="1" applyFill="1" applyBorder="1" applyAlignment="1" applyProtection="1">
      <alignment horizontal="center" vertical="center"/>
      <protection locked="0"/>
    </xf>
    <xf numFmtId="49" fontId="7" fillId="5" borderId="75" xfId="0" applyNumberFormat="1" applyFont="1" applyFill="1" applyBorder="1" applyAlignment="1">
      <alignment horizontal="left" vertical="center"/>
    </xf>
    <xf numFmtId="49" fontId="7" fillId="5" borderId="76" xfId="0" applyNumberFormat="1" applyFont="1" applyFill="1" applyBorder="1" applyAlignment="1">
      <alignment horizontal="left" vertical="center"/>
    </xf>
    <xf numFmtId="49" fontId="7" fillId="5" borderId="77" xfId="0" applyNumberFormat="1" applyFont="1" applyFill="1" applyBorder="1" applyAlignment="1">
      <alignment horizontal="left" vertical="center"/>
    </xf>
    <xf numFmtId="0" fontId="25" fillId="0" borderId="0" xfId="0" applyFont="1" applyFill="1" applyAlignment="1">
      <alignment horizontal="center" vertical="center" wrapText="1"/>
    </xf>
    <xf numFmtId="0" fontId="25" fillId="0" borderId="0" xfId="0" applyFont="1" applyFill="1" applyAlignment="1">
      <alignment horizontal="center" vertical="center"/>
    </xf>
    <xf numFmtId="0" fontId="25" fillId="0" borderId="2" xfId="0" applyFont="1" applyFill="1" applyBorder="1" applyAlignment="1">
      <alignment horizontal="center" vertical="center"/>
    </xf>
    <xf numFmtId="49" fontId="0" fillId="4" borderId="1" xfId="0" applyNumberFormat="1" applyFont="1" applyFill="1" applyBorder="1" applyAlignment="1">
      <alignment horizontal="left" vertical="center"/>
    </xf>
    <xf numFmtId="49" fontId="5" fillId="0" borderId="76" xfId="0" applyNumberFormat="1" applyFont="1" applyBorder="1" applyAlignment="1">
      <alignment horizontal="center" wrapText="1"/>
    </xf>
    <xf numFmtId="49" fontId="11" fillId="4" borderId="4" xfId="0" applyNumberFormat="1" applyFont="1" applyFill="1" applyBorder="1" applyAlignment="1">
      <alignment horizontal="center" vertical="center"/>
    </xf>
    <xf numFmtId="49" fontId="11" fillId="4" borderId="5" xfId="0" applyNumberFormat="1" applyFont="1" applyFill="1" applyBorder="1" applyAlignment="1">
      <alignment horizontal="center" vertical="center"/>
    </xf>
    <xf numFmtId="49" fontId="11" fillId="4" borderId="12" xfId="0" applyNumberFormat="1" applyFont="1" applyFill="1" applyBorder="1" applyAlignment="1">
      <alignment horizontal="center" vertical="center"/>
    </xf>
    <xf numFmtId="49" fontId="11" fillId="4" borderId="13" xfId="0" applyNumberFormat="1" applyFont="1" applyFill="1" applyBorder="1" applyAlignment="1">
      <alignment horizontal="center" vertical="center"/>
    </xf>
    <xf numFmtId="49" fontId="11" fillId="4" borderId="8" xfId="0" applyNumberFormat="1" applyFont="1" applyFill="1" applyBorder="1" applyAlignment="1">
      <alignment horizontal="center" vertical="center"/>
    </xf>
    <xf numFmtId="49" fontId="11" fillId="4" borderId="9" xfId="0" applyNumberFormat="1" applyFont="1" applyFill="1" applyBorder="1" applyAlignment="1">
      <alignment horizontal="center" vertical="center"/>
    </xf>
    <xf numFmtId="49" fontId="0" fillId="4" borderId="17" xfId="0" applyNumberFormat="1" applyFont="1" applyFill="1" applyBorder="1" applyAlignment="1" applyProtection="1">
      <alignment horizontal="left" vertical="center"/>
      <protection locked="0"/>
    </xf>
    <xf numFmtId="49" fontId="0" fillId="4" borderId="10" xfId="0" applyNumberFormat="1" applyFont="1" applyFill="1" applyBorder="1" applyAlignment="1" applyProtection="1">
      <alignment horizontal="left" vertical="center"/>
      <protection locked="0"/>
    </xf>
    <xf numFmtId="49" fontId="0" fillId="4" borderId="9" xfId="0" applyNumberFormat="1" applyFont="1" applyFill="1" applyBorder="1" applyAlignment="1" applyProtection="1">
      <alignment horizontal="left" vertical="center"/>
      <protection locked="0"/>
    </xf>
    <xf numFmtId="49" fontId="0" fillId="4" borderId="78" xfId="0" applyNumberFormat="1" applyFont="1" applyFill="1" applyBorder="1" applyAlignment="1" applyProtection="1">
      <alignment horizontal="left" vertical="center"/>
      <protection locked="0"/>
    </xf>
    <xf numFmtId="49" fontId="0" fillId="4" borderId="0" xfId="0" applyNumberFormat="1" applyFont="1" applyFill="1" applyBorder="1" applyAlignment="1" applyProtection="1">
      <alignment horizontal="left" vertical="center"/>
      <protection locked="0"/>
    </xf>
    <xf numFmtId="49" fontId="0" fillId="4" borderId="47" xfId="0" applyNumberFormat="1" applyFont="1" applyFill="1" applyBorder="1" applyAlignment="1" applyProtection="1">
      <alignment horizontal="left" vertical="center"/>
      <protection locked="0"/>
    </xf>
    <xf numFmtId="49" fontId="9" fillId="3" borderId="78" xfId="0" applyNumberFormat="1" applyFont="1" applyFill="1" applyBorder="1" applyAlignment="1">
      <alignment horizontal="left" vertical="center"/>
    </xf>
    <xf numFmtId="49" fontId="9" fillId="3" borderId="0" xfId="0" applyNumberFormat="1" applyFont="1" applyFill="1" applyBorder="1" applyAlignment="1">
      <alignment horizontal="left" vertical="center"/>
    </xf>
    <xf numFmtId="49" fontId="9" fillId="3" borderId="47" xfId="0" applyNumberFormat="1" applyFont="1" applyFill="1" applyBorder="1" applyAlignment="1">
      <alignment horizontal="left" vertical="center"/>
    </xf>
    <xf numFmtId="49" fontId="0" fillId="4" borderId="12" xfId="0" applyNumberFormat="1" applyFont="1" applyFill="1" applyBorder="1" applyAlignment="1" applyProtection="1">
      <alignment horizontal="left" vertical="center" shrinkToFit="1"/>
      <protection locked="0"/>
    </xf>
    <xf numFmtId="49" fontId="0" fillId="4" borderId="0" xfId="0" applyNumberFormat="1" applyFont="1" applyFill="1" applyBorder="1" applyAlignment="1" applyProtection="1">
      <alignment horizontal="left" vertical="center" shrinkToFit="1"/>
      <protection locked="0"/>
    </xf>
    <xf numFmtId="49" fontId="0" fillId="4" borderId="47" xfId="0" applyNumberFormat="1" applyFont="1" applyFill="1" applyBorder="1" applyAlignment="1" applyProtection="1">
      <alignment horizontal="left" vertical="center" shrinkToFit="1"/>
      <protection locked="0"/>
    </xf>
    <xf numFmtId="49" fontId="9" fillId="3" borderId="4" xfId="0" applyNumberFormat="1" applyFont="1" applyFill="1" applyBorder="1" applyAlignment="1">
      <alignment horizontal="left" vertical="center"/>
    </xf>
    <xf numFmtId="49" fontId="9" fillId="3" borderId="6" xfId="0" applyNumberFormat="1" applyFont="1" applyFill="1" applyBorder="1" applyAlignment="1">
      <alignment horizontal="left" vertical="center"/>
    </xf>
    <xf numFmtId="49" fontId="9" fillId="3" borderId="5" xfId="0" applyNumberFormat="1" applyFont="1" applyFill="1" applyBorder="1" applyAlignment="1">
      <alignment horizontal="left" vertical="center"/>
    </xf>
    <xf numFmtId="49" fontId="17" fillId="0" borderId="12" xfId="0" applyNumberFormat="1" applyFont="1" applyFill="1" applyBorder="1" applyAlignment="1" applyProtection="1">
      <alignment horizontal="left" vertical="top" wrapText="1" shrinkToFit="1"/>
      <protection locked="0"/>
    </xf>
    <xf numFmtId="49" fontId="17" fillId="0" borderId="0" xfId="0" applyNumberFormat="1" applyFont="1" applyFill="1" applyBorder="1" applyAlignment="1" applyProtection="1">
      <alignment horizontal="left" vertical="top" wrapText="1" shrinkToFit="1"/>
      <protection locked="0"/>
    </xf>
    <xf numFmtId="49" fontId="17" fillId="0" borderId="13" xfId="0" applyNumberFormat="1" applyFont="1" applyFill="1" applyBorder="1" applyAlignment="1" applyProtection="1">
      <alignment horizontal="left" vertical="top" wrapText="1" shrinkToFit="1"/>
      <protection locked="0"/>
    </xf>
    <xf numFmtId="49" fontId="17" fillId="0" borderId="21" xfId="0" applyNumberFormat="1" applyFont="1" applyFill="1" applyBorder="1" applyAlignment="1" applyProtection="1">
      <alignment horizontal="left" vertical="top" wrapText="1" shrinkToFit="1"/>
      <protection locked="0"/>
    </xf>
    <xf numFmtId="49" fontId="17" fillId="0" borderId="2" xfId="0" applyNumberFormat="1" applyFont="1" applyFill="1" applyBorder="1" applyAlignment="1" applyProtection="1">
      <alignment horizontal="left" vertical="top" wrapText="1" shrinkToFit="1"/>
      <protection locked="0"/>
    </xf>
    <xf numFmtId="49" fontId="17" fillId="0" borderId="22" xfId="0" applyNumberFormat="1" applyFont="1" applyFill="1" applyBorder="1" applyAlignment="1" applyProtection="1">
      <alignment horizontal="left" vertical="top" wrapText="1" shrinkToFit="1"/>
      <protection locked="0"/>
    </xf>
    <xf numFmtId="49" fontId="0" fillId="4" borderId="51" xfId="0" applyNumberFormat="1" applyFont="1" applyFill="1" applyBorder="1" applyAlignment="1" applyProtection="1">
      <alignment horizontal="left" vertical="center" shrinkToFit="1"/>
      <protection locked="0"/>
    </xf>
    <xf numFmtId="49" fontId="0" fillId="4" borderId="10" xfId="0" applyNumberFormat="1" applyFont="1" applyFill="1" applyBorder="1" applyAlignment="1" applyProtection="1">
      <alignment horizontal="left" vertical="center" shrinkToFit="1"/>
      <protection locked="0"/>
    </xf>
    <xf numFmtId="49" fontId="0" fillId="4" borderId="46" xfId="0" applyNumberFormat="1" applyFont="1" applyFill="1" applyBorder="1" applyAlignment="1" applyProtection="1">
      <alignment horizontal="left" vertical="center" shrinkToFit="1"/>
      <protection locked="0"/>
    </xf>
    <xf numFmtId="49" fontId="0" fillId="4" borderId="8" xfId="0" applyNumberFormat="1" applyFont="1" applyFill="1" applyBorder="1" applyAlignment="1" applyProtection="1">
      <alignment horizontal="left" vertical="center" shrinkToFit="1"/>
      <protection locked="0"/>
    </xf>
    <xf numFmtId="49" fontId="9" fillId="3" borderId="49" xfId="0" applyNumberFormat="1" applyFont="1" applyFill="1" applyBorder="1" applyAlignment="1">
      <alignment vertical="center"/>
    </xf>
    <xf numFmtId="49" fontId="9" fillId="3" borderId="31" xfId="0" applyNumberFormat="1" applyFont="1" applyFill="1" applyBorder="1" applyAlignment="1">
      <alignment vertical="center"/>
    </xf>
    <xf numFmtId="49" fontId="9" fillId="3" borderId="103" xfId="0" applyNumberFormat="1" applyFont="1" applyFill="1" applyBorder="1" applyAlignment="1">
      <alignment vertical="center"/>
    </xf>
    <xf numFmtId="49" fontId="9" fillId="3" borderId="78" xfId="0" applyNumberFormat="1" applyFont="1" applyFill="1" applyBorder="1" applyAlignment="1">
      <alignment vertical="center"/>
    </xf>
    <xf numFmtId="49" fontId="9" fillId="3" borderId="0" xfId="0" applyNumberFormat="1" applyFont="1" applyFill="1" applyBorder="1" applyAlignment="1">
      <alignment vertical="center"/>
    </xf>
    <xf numFmtId="49" fontId="9" fillId="3" borderId="47" xfId="0" applyNumberFormat="1" applyFont="1" applyFill="1" applyBorder="1" applyAlignment="1">
      <alignment vertical="center"/>
    </xf>
    <xf numFmtId="49" fontId="0" fillId="4" borderId="8" xfId="0" applyNumberFormat="1" applyFont="1" applyFill="1" applyBorder="1" applyAlignment="1" applyProtection="1">
      <alignment horizontal="center" vertical="center"/>
      <protection locked="0"/>
    </xf>
    <xf numFmtId="49" fontId="0" fillId="4" borderId="10" xfId="0" applyNumberFormat="1" applyFont="1" applyFill="1" applyBorder="1" applyAlignment="1" applyProtection="1">
      <alignment horizontal="center" vertical="center"/>
      <protection locked="0"/>
    </xf>
    <xf numFmtId="49" fontId="0" fillId="4" borderId="46" xfId="0" applyNumberFormat="1" applyFont="1" applyFill="1" applyBorder="1" applyAlignment="1" applyProtection="1">
      <alignment horizontal="center" vertical="center"/>
      <protection locked="0"/>
    </xf>
    <xf numFmtId="49" fontId="0" fillId="4" borderId="9" xfId="0" applyNumberFormat="1" applyFont="1" applyFill="1" applyBorder="1" applyAlignment="1" applyProtection="1">
      <alignment horizontal="left" vertical="center" shrinkToFit="1"/>
      <protection locked="0"/>
    </xf>
    <xf numFmtId="49" fontId="11" fillId="4" borderId="49" xfId="0" applyNumberFormat="1" applyFont="1" applyFill="1" applyBorder="1" applyAlignment="1">
      <alignment horizontal="center" vertical="center" wrapText="1"/>
    </xf>
    <xf numFmtId="49" fontId="11" fillId="4" borderId="67" xfId="0" applyNumberFormat="1" applyFont="1" applyFill="1" applyBorder="1" applyAlignment="1">
      <alignment horizontal="center" vertical="center" wrapText="1"/>
    </xf>
    <xf numFmtId="49" fontId="11" fillId="4" borderId="21" xfId="0" applyNumberFormat="1" applyFont="1" applyFill="1" applyBorder="1" applyAlignment="1">
      <alignment horizontal="center" vertical="center" wrapText="1"/>
    </xf>
    <xf numFmtId="49" fontId="11" fillId="4" borderId="22" xfId="0" applyNumberFormat="1" applyFont="1" applyFill="1" applyBorder="1" applyAlignment="1">
      <alignment horizontal="center" vertical="center" wrapText="1"/>
    </xf>
    <xf numFmtId="49" fontId="15" fillId="0" borderId="49" xfId="0" applyNumberFormat="1" applyFont="1" applyFill="1" applyBorder="1" applyAlignment="1">
      <alignment horizontal="justify" vertical="center" wrapText="1" readingOrder="1"/>
    </xf>
    <xf numFmtId="49" fontId="15" fillId="0" borderId="31" xfId="0" applyNumberFormat="1" applyFont="1" applyFill="1" applyBorder="1" applyAlignment="1">
      <alignment horizontal="justify" vertical="center" wrapText="1" readingOrder="1"/>
    </xf>
    <xf numFmtId="49" fontId="15" fillId="0" borderId="67" xfId="0" applyNumberFormat="1" applyFont="1" applyFill="1" applyBorder="1" applyAlignment="1">
      <alignment horizontal="justify" vertical="center" wrapText="1" readingOrder="1"/>
    </xf>
    <xf numFmtId="49" fontId="15" fillId="0" borderId="21" xfId="0" applyNumberFormat="1" applyFont="1" applyFill="1" applyBorder="1" applyAlignment="1">
      <alignment horizontal="justify" vertical="center" wrapText="1" readingOrder="1"/>
    </xf>
    <xf numFmtId="49" fontId="15" fillId="0" borderId="2" xfId="0" applyNumberFormat="1" applyFont="1" applyFill="1" applyBorder="1" applyAlignment="1">
      <alignment horizontal="justify" vertical="center" wrapText="1" readingOrder="1"/>
    </xf>
    <xf numFmtId="49" fontId="15" fillId="0" borderId="22" xfId="0" applyNumberFormat="1" applyFont="1" applyFill="1" applyBorder="1" applyAlignment="1">
      <alignment horizontal="justify" vertical="center" wrapText="1" readingOrder="1"/>
    </xf>
    <xf numFmtId="49" fontId="11" fillId="4" borderId="12" xfId="0" applyNumberFormat="1" applyFont="1" applyFill="1" applyBorder="1" applyAlignment="1">
      <alignment horizontal="center" vertical="center" wrapText="1"/>
    </xf>
    <xf numFmtId="49" fontId="11" fillId="4" borderId="13" xfId="0" applyNumberFormat="1" applyFont="1" applyFill="1" applyBorder="1" applyAlignment="1">
      <alignment horizontal="center" vertical="center" wrapText="1"/>
    </xf>
    <xf numFmtId="49" fontId="11" fillId="4" borderId="4" xfId="0" applyNumberFormat="1" applyFont="1" applyFill="1" applyBorder="1" applyAlignment="1">
      <alignment horizontal="center" vertical="center" wrapText="1"/>
    </xf>
    <xf numFmtId="49" fontId="11" fillId="4" borderId="5" xfId="0" applyNumberFormat="1" applyFont="1" applyFill="1" applyBorder="1" applyAlignment="1">
      <alignment horizontal="center" vertical="center" wrapText="1"/>
    </xf>
    <xf numFmtId="49" fontId="14" fillId="0" borderId="34" xfId="0" applyNumberFormat="1" applyFont="1" applyBorder="1" applyAlignment="1">
      <alignment horizontal="center" vertical="center" wrapText="1"/>
    </xf>
    <xf numFmtId="49" fontId="14" fillId="0" borderId="38" xfId="0" applyNumberFormat="1" applyFont="1" applyBorder="1" applyAlignment="1">
      <alignment horizontal="center" vertical="center" wrapText="1"/>
    </xf>
    <xf numFmtId="49" fontId="14" fillId="0" borderId="36" xfId="0" applyNumberFormat="1" applyFont="1" applyBorder="1" applyAlignment="1">
      <alignment horizontal="center" vertical="center" wrapText="1"/>
    </xf>
    <xf numFmtId="49" fontId="14" fillId="0" borderId="39" xfId="0" applyNumberFormat="1" applyFont="1" applyBorder="1" applyAlignment="1">
      <alignment horizontal="center" vertical="center" wrapText="1"/>
    </xf>
    <xf numFmtId="49" fontId="11" fillId="4" borderId="27" xfId="0" applyNumberFormat="1" applyFont="1" applyFill="1" applyBorder="1" applyAlignment="1">
      <alignment horizontal="center" vertical="center" wrapText="1"/>
    </xf>
    <xf numFmtId="49" fontId="11" fillId="4" borderId="81" xfId="0" applyNumberFormat="1" applyFont="1" applyFill="1" applyBorder="1" applyAlignment="1">
      <alignment horizontal="center" vertical="center" wrapText="1"/>
    </xf>
    <xf numFmtId="49" fontId="11" fillId="4" borderId="93" xfId="0" applyNumberFormat="1" applyFont="1" applyFill="1" applyBorder="1" applyAlignment="1">
      <alignment horizontal="center" vertical="center" wrapText="1"/>
    </xf>
    <xf numFmtId="49" fontId="17" fillId="0" borderId="36" xfId="0" applyNumberFormat="1" applyFont="1" applyBorder="1" applyAlignment="1" applyProtection="1">
      <alignment horizontal="left" vertical="center" shrinkToFit="1"/>
      <protection locked="0"/>
    </xf>
    <xf numFmtId="49" fontId="17" fillId="0" borderId="39" xfId="0" applyNumberFormat="1" applyFont="1" applyBorder="1" applyAlignment="1" applyProtection="1">
      <alignment horizontal="left" vertical="center" shrinkToFit="1"/>
      <protection locked="0"/>
    </xf>
    <xf numFmtId="49" fontId="17" fillId="0" borderId="37" xfId="0" applyNumberFormat="1" applyFont="1" applyBorder="1" applyAlignment="1" applyProtection="1">
      <alignment horizontal="left" vertical="center" shrinkToFit="1"/>
      <protection locked="0"/>
    </xf>
    <xf numFmtId="49" fontId="9" fillId="3" borderId="34" xfId="0" applyNumberFormat="1" applyFont="1" applyFill="1" applyBorder="1" applyAlignment="1">
      <alignment horizontal="left" vertical="center"/>
    </xf>
    <xf numFmtId="49" fontId="9" fillId="3" borderId="38" xfId="0" applyNumberFormat="1" applyFont="1" applyFill="1" applyBorder="1" applyAlignment="1">
      <alignment horizontal="left" vertical="center"/>
    </xf>
    <xf numFmtId="49" fontId="9" fillId="3" borderId="35" xfId="0" applyNumberFormat="1" applyFont="1" applyFill="1" applyBorder="1" applyAlignment="1">
      <alignment horizontal="left" vertical="center"/>
    </xf>
    <xf numFmtId="49" fontId="5" fillId="0" borderId="2" xfId="0" applyNumberFormat="1" applyFont="1" applyFill="1" applyBorder="1" applyAlignment="1">
      <alignment horizontal="center"/>
    </xf>
    <xf numFmtId="49" fontId="9" fillId="3" borderId="15" xfId="0" applyNumberFormat="1" applyFont="1" applyFill="1" applyBorder="1" applyAlignment="1">
      <alignment horizontal="left" vertical="center"/>
    </xf>
    <xf numFmtId="49" fontId="9" fillId="3" borderId="7" xfId="0" applyNumberFormat="1" applyFont="1" applyFill="1" applyBorder="1" applyAlignment="1">
      <alignment horizontal="left" vertical="center"/>
    </xf>
    <xf numFmtId="49" fontId="9" fillId="3" borderId="30" xfId="0" applyNumberFormat="1" applyFont="1" applyFill="1" applyBorder="1" applyAlignment="1">
      <alignment horizontal="left" vertical="center"/>
    </xf>
    <xf numFmtId="49" fontId="9" fillId="3" borderId="31" xfId="0" applyNumberFormat="1" applyFont="1" applyFill="1" applyBorder="1" applyAlignment="1">
      <alignment horizontal="left" vertical="center"/>
    </xf>
    <xf numFmtId="49" fontId="9" fillId="3" borderId="100" xfId="0" applyNumberFormat="1" applyFont="1" applyFill="1" applyBorder="1" applyAlignment="1">
      <alignment horizontal="left" vertical="center"/>
    </xf>
    <xf numFmtId="49" fontId="11" fillId="4" borderId="68" xfId="0" applyNumberFormat="1" applyFont="1" applyFill="1" applyBorder="1" applyAlignment="1">
      <alignment horizontal="center" vertical="center"/>
    </xf>
    <xf numFmtId="49" fontId="11" fillId="4" borderId="66" xfId="0" applyNumberFormat="1" applyFont="1" applyFill="1" applyBorder="1" applyAlignment="1">
      <alignment horizontal="center" vertical="center"/>
    </xf>
    <xf numFmtId="49" fontId="9" fillId="3" borderId="27" xfId="0" applyNumberFormat="1" applyFont="1" applyFill="1" applyBorder="1" applyAlignment="1">
      <alignment horizontal="left" vertical="center"/>
    </xf>
    <xf numFmtId="49" fontId="9" fillId="3" borderId="28" xfId="0" applyNumberFormat="1" applyFont="1" applyFill="1" applyBorder="1" applyAlignment="1">
      <alignment horizontal="left" vertical="center"/>
    </xf>
    <xf numFmtId="49" fontId="9" fillId="3" borderId="84" xfId="0" applyNumberFormat="1" applyFont="1" applyFill="1" applyBorder="1" applyAlignment="1">
      <alignment horizontal="left" vertical="center"/>
    </xf>
    <xf numFmtId="49" fontId="9" fillId="3" borderId="56" xfId="0" applyNumberFormat="1" applyFont="1" applyFill="1" applyBorder="1" applyAlignment="1">
      <alignment horizontal="left" vertical="center"/>
    </xf>
    <xf numFmtId="49" fontId="9" fillId="3" borderId="29" xfId="0" applyNumberFormat="1" applyFont="1" applyFill="1" applyBorder="1" applyAlignment="1">
      <alignment horizontal="left" vertical="center"/>
    </xf>
    <xf numFmtId="49" fontId="0" fillId="4" borderId="17" xfId="0" applyNumberFormat="1" applyFont="1" applyFill="1" applyBorder="1" applyAlignment="1" applyProtection="1">
      <alignment horizontal="left" vertical="center" shrinkToFit="1"/>
      <protection locked="0"/>
    </xf>
    <xf numFmtId="49" fontId="0" fillId="4" borderId="57" xfId="0" applyNumberFormat="1" applyFont="1" applyFill="1" applyBorder="1" applyAlignment="1" applyProtection="1">
      <alignment horizontal="left" vertical="center" shrinkToFit="1"/>
      <protection locked="0"/>
    </xf>
    <xf numFmtId="49" fontId="0" fillId="4" borderId="24" xfId="0" applyNumberFormat="1" applyFont="1" applyFill="1" applyBorder="1" applyAlignment="1" applyProtection="1">
      <alignment horizontal="left" vertical="center" shrinkToFit="1"/>
      <protection locked="0"/>
    </xf>
    <xf numFmtId="49" fontId="0" fillId="4" borderId="25" xfId="0" applyNumberFormat="1" applyFont="1" applyFill="1" applyBorder="1" applyAlignment="1" applyProtection="1">
      <alignment horizontal="left" vertical="center" shrinkToFit="1"/>
      <protection locked="0"/>
    </xf>
    <xf numFmtId="49" fontId="13" fillId="4" borderId="12" xfId="0" applyNumberFormat="1" applyFont="1" applyFill="1" applyBorder="1" applyAlignment="1" applyProtection="1">
      <alignment horizontal="left" vertical="top" wrapText="1" shrinkToFit="1"/>
      <protection locked="0"/>
    </xf>
    <xf numFmtId="49" fontId="13" fillId="4" borderId="0" xfId="0" applyNumberFormat="1" applyFont="1" applyFill="1" applyBorder="1" applyAlignment="1" applyProtection="1">
      <alignment horizontal="left" vertical="top" wrapText="1" shrinkToFit="1"/>
      <protection locked="0"/>
    </xf>
    <xf numFmtId="49" fontId="13" fillId="4" borderId="13" xfId="0" applyNumberFormat="1" applyFont="1" applyFill="1" applyBorder="1" applyAlignment="1" applyProtection="1">
      <alignment horizontal="left" vertical="top" wrapText="1" shrinkToFit="1"/>
      <protection locked="0"/>
    </xf>
    <xf numFmtId="49" fontId="13" fillId="4" borderId="8" xfId="0" applyNumberFormat="1" applyFont="1" applyFill="1" applyBorder="1" applyAlignment="1" applyProtection="1">
      <alignment horizontal="left" vertical="top" wrapText="1" shrinkToFit="1"/>
      <protection locked="0"/>
    </xf>
    <xf numFmtId="49" fontId="13" fillId="4" borderId="10" xfId="0" applyNumberFormat="1" applyFont="1" applyFill="1" applyBorder="1" applyAlignment="1" applyProtection="1">
      <alignment horizontal="left" vertical="top" wrapText="1" shrinkToFit="1"/>
      <protection locked="0"/>
    </xf>
    <xf numFmtId="49" fontId="13" fillId="4" borderId="9" xfId="0" applyNumberFormat="1" applyFont="1" applyFill="1" applyBorder="1" applyAlignment="1" applyProtection="1">
      <alignment horizontal="left" vertical="top" wrapText="1" shrinkToFit="1"/>
      <protection locked="0"/>
    </xf>
    <xf numFmtId="49" fontId="0" fillId="4" borderId="72" xfId="0" applyNumberFormat="1" applyFont="1" applyFill="1" applyBorder="1" applyAlignment="1" applyProtection="1">
      <alignment horizontal="center" vertical="center"/>
      <protection locked="0"/>
    </xf>
    <xf numFmtId="49" fontId="0" fillId="4" borderId="26" xfId="0" applyNumberFormat="1" applyFont="1" applyFill="1" applyBorder="1" applyAlignment="1" applyProtection="1">
      <alignment horizontal="center" vertical="center"/>
      <protection locked="0"/>
    </xf>
    <xf numFmtId="49" fontId="0" fillId="4" borderId="51" xfId="0" applyNumberFormat="1" applyFont="1" applyFill="1" applyBorder="1" applyAlignment="1" applyProtection="1">
      <alignment horizontal="center" vertical="center"/>
      <protection locked="0"/>
    </xf>
    <xf numFmtId="49" fontId="0" fillId="4" borderId="11" xfId="0" applyNumberFormat="1" applyFont="1" applyFill="1" applyBorder="1" applyAlignment="1" applyProtection="1">
      <alignment horizontal="center" vertical="center"/>
      <protection locked="0"/>
    </xf>
    <xf numFmtId="49" fontId="0" fillId="4" borderId="23" xfId="0" applyNumberFormat="1" applyFont="1" applyFill="1" applyBorder="1" applyAlignment="1" applyProtection="1">
      <alignment horizontal="left" vertical="center" shrinkToFit="1"/>
      <protection locked="0"/>
    </xf>
    <xf numFmtId="49" fontId="0" fillId="4" borderId="83" xfId="0" applyNumberFormat="1" applyFont="1" applyFill="1" applyBorder="1" applyAlignment="1" applyProtection="1">
      <alignment horizontal="left" vertical="center" shrinkToFit="1"/>
      <protection locked="0"/>
    </xf>
    <xf numFmtId="49" fontId="9" fillId="3" borderId="44" xfId="0" applyNumberFormat="1" applyFont="1" applyFill="1" applyBorder="1" applyAlignment="1">
      <alignment horizontal="left" vertical="center"/>
    </xf>
    <xf numFmtId="0" fontId="15" fillId="0" borderId="41" xfId="0" applyFont="1" applyBorder="1" applyAlignment="1">
      <alignment horizontal="justify" vertical="center" wrapText="1" readingOrder="1"/>
    </xf>
    <xf numFmtId="0" fontId="15" fillId="0" borderId="42" xfId="0" applyFont="1" applyBorder="1" applyAlignment="1">
      <alignment horizontal="justify" vertical="center" wrapText="1" readingOrder="1"/>
    </xf>
    <xf numFmtId="0" fontId="15" fillId="0" borderId="43" xfId="0" applyFont="1" applyBorder="1" applyAlignment="1">
      <alignment horizontal="justify" vertical="center" wrapText="1" readingOrder="1"/>
    </xf>
    <xf numFmtId="49" fontId="11" fillId="4" borderId="23" xfId="0" applyNumberFormat="1" applyFont="1" applyFill="1" applyBorder="1" applyAlignment="1">
      <alignment horizontal="center" vertical="center"/>
    </xf>
    <xf numFmtId="49" fontId="11" fillId="4" borderId="25" xfId="0" applyNumberFormat="1" applyFont="1" applyFill="1" applyBorder="1" applyAlignment="1">
      <alignment horizontal="center" vertical="center"/>
    </xf>
    <xf numFmtId="49" fontId="0" fillId="4" borderId="59" xfId="0" applyNumberFormat="1" applyFont="1" applyFill="1" applyBorder="1" applyAlignment="1" applyProtection="1">
      <alignment horizontal="center" vertical="center" shrinkToFit="1"/>
      <protection locked="0"/>
    </xf>
    <xf numFmtId="49" fontId="0" fillId="4" borderId="2" xfId="0" applyNumberFormat="1" applyFont="1" applyFill="1" applyBorder="1" applyAlignment="1" applyProtection="1">
      <alignment horizontal="center" vertical="center" shrinkToFit="1"/>
      <protection locked="0"/>
    </xf>
    <xf numFmtId="49" fontId="0" fillId="4" borderId="58" xfId="0" applyNumberFormat="1" applyFont="1" applyFill="1" applyBorder="1" applyAlignment="1" applyProtection="1">
      <alignment horizontal="center" vertical="center" shrinkToFit="1"/>
      <protection locked="0"/>
    </xf>
    <xf numFmtId="49" fontId="9" fillId="3" borderId="45" xfId="0" applyNumberFormat="1" applyFont="1" applyFill="1" applyBorder="1" applyAlignment="1">
      <alignment horizontal="left" vertical="center" wrapText="1"/>
    </xf>
    <xf numFmtId="49" fontId="9" fillId="3" borderId="6" xfId="0" applyNumberFormat="1" applyFont="1" applyFill="1" applyBorder="1" applyAlignment="1">
      <alignment horizontal="left" vertical="center" wrapText="1"/>
    </xf>
    <xf numFmtId="49" fontId="9" fillId="3" borderId="44" xfId="0" applyNumberFormat="1" applyFont="1" applyFill="1" applyBorder="1" applyAlignment="1">
      <alignment horizontal="left" vertical="center" wrapText="1"/>
    </xf>
    <xf numFmtId="49" fontId="0" fillId="4" borderId="21" xfId="0" applyNumberFormat="1" applyFont="1" applyFill="1" applyBorder="1" applyAlignment="1" applyProtection="1">
      <alignment horizontal="center" vertical="center" shrinkToFit="1"/>
      <protection locked="0"/>
    </xf>
    <xf numFmtId="49" fontId="9" fillId="3" borderId="78" xfId="0" applyNumberFormat="1" applyFont="1" applyFill="1" applyBorder="1" applyAlignment="1">
      <alignment horizontal="center" vertical="center"/>
    </xf>
    <xf numFmtId="49" fontId="9" fillId="3" borderId="19" xfId="0" applyNumberFormat="1" applyFont="1" applyFill="1" applyBorder="1" applyAlignment="1">
      <alignment horizontal="center" vertical="center"/>
    </xf>
    <xf numFmtId="49" fontId="7" fillId="5" borderId="27" xfId="0" applyNumberFormat="1" applyFont="1" applyFill="1" applyBorder="1" applyAlignment="1">
      <alignment horizontal="left" vertical="center"/>
    </xf>
    <xf numFmtId="49" fontId="7" fillId="5" borderId="28" xfId="0" applyNumberFormat="1" applyFont="1" applyFill="1" applyBorder="1" applyAlignment="1">
      <alignment horizontal="left" vertical="center"/>
    </xf>
    <xf numFmtId="49" fontId="7" fillId="5" borderId="29" xfId="0" applyNumberFormat="1" applyFont="1" applyFill="1" applyBorder="1" applyAlignment="1">
      <alignment horizontal="left" vertical="center"/>
    </xf>
    <xf numFmtId="49" fontId="7" fillId="5" borderId="61" xfId="0" applyNumberFormat="1" applyFont="1" applyFill="1" applyBorder="1" applyAlignment="1">
      <alignment horizontal="left" vertical="center"/>
    </xf>
    <xf numFmtId="49" fontId="7" fillId="5" borderId="62" xfId="0" applyNumberFormat="1" applyFont="1" applyFill="1" applyBorder="1" applyAlignment="1">
      <alignment horizontal="left" vertical="center"/>
    </xf>
    <xf numFmtId="49" fontId="7" fillId="5" borderId="63" xfId="0" applyNumberFormat="1" applyFont="1" applyFill="1" applyBorder="1" applyAlignment="1">
      <alignment horizontal="left" vertical="center"/>
    </xf>
    <xf numFmtId="0" fontId="18" fillId="0" borderId="106" xfId="0" applyFont="1" applyBorder="1" applyAlignment="1">
      <alignment horizontal="center" vertical="center" wrapText="1"/>
    </xf>
    <xf numFmtId="0" fontId="18" fillId="0" borderId="107" xfId="0" applyFont="1" applyBorder="1" applyAlignment="1">
      <alignment horizontal="center" vertical="center" wrapText="1"/>
    </xf>
    <xf numFmtId="0" fontId="18" fillId="0" borderId="108" xfId="0" applyFont="1" applyBorder="1" applyAlignment="1">
      <alignment horizontal="center" vertical="center" wrapText="1"/>
    </xf>
    <xf numFmtId="49" fontId="0" fillId="0" borderId="36" xfId="0" applyNumberFormat="1" applyFont="1" applyFill="1" applyBorder="1" applyAlignment="1" applyProtection="1">
      <alignment horizontal="center" vertical="center"/>
      <protection locked="0"/>
    </xf>
    <xf numFmtId="49" fontId="0" fillId="0" borderId="39" xfId="0" applyNumberFormat="1" applyFont="1" applyFill="1" applyBorder="1" applyAlignment="1" applyProtection="1">
      <alignment horizontal="center" vertical="center"/>
      <protection locked="0"/>
    </xf>
    <xf numFmtId="49" fontId="18" fillId="0" borderId="34" xfId="0" applyNumberFormat="1" applyFont="1" applyFill="1" applyBorder="1" applyAlignment="1">
      <alignment horizontal="center" vertical="center" wrapText="1"/>
    </xf>
    <xf numFmtId="49" fontId="18" fillId="0" borderId="38" xfId="0" applyNumberFormat="1" applyFont="1" applyFill="1" applyBorder="1" applyAlignment="1">
      <alignment horizontal="center" vertical="center" wrapText="1"/>
    </xf>
    <xf numFmtId="49" fontId="18" fillId="0" borderId="35" xfId="0" applyNumberFormat="1" applyFont="1" applyFill="1" applyBorder="1" applyAlignment="1">
      <alignment horizontal="center" vertical="center" wrapText="1"/>
    </xf>
    <xf numFmtId="49" fontId="18" fillId="0" borderId="36" xfId="0" applyNumberFormat="1" applyFont="1" applyFill="1" applyBorder="1" applyAlignment="1">
      <alignment horizontal="center" vertical="center" wrapText="1"/>
    </xf>
    <xf numFmtId="49" fontId="18" fillId="0" borderId="39" xfId="0" applyNumberFormat="1" applyFont="1" applyFill="1" applyBorder="1" applyAlignment="1">
      <alignment horizontal="center" vertical="center" wrapText="1"/>
    </xf>
    <xf numFmtId="49" fontId="18" fillId="0" borderId="37" xfId="0" applyNumberFormat="1" applyFont="1" applyFill="1" applyBorder="1" applyAlignment="1">
      <alignment horizontal="center" vertical="center" wrapText="1"/>
    </xf>
    <xf numFmtId="0" fontId="20" fillId="0" borderId="49" xfId="0" applyFont="1" applyBorder="1" applyAlignment="1">
      <alignment horizontal="justify" vertical="center" wrapText="1" readingOrder="1"/>
    </xf>
    <xf numFmtId="0" fontId="20" fillId="0" borderId="31" xfId="0" applyFont="1" applyBorder="1" applyAlignment="1">
      <alignment horizontal="justify" vertical="center" wrapText="1" readingOrder="1"/>
    </xf>
    <xf numFmtId="0" fontId="20" fillId="0" borderId="67" xfId="0" applyFont="1" applyBorder="1" applyAlignment="1">
      <alignment horizontal="justify" vertical="center" wrapText="1" readingOrder="1"/>
    </xf>
    <xf numFmtId="49" fontId="14" fillId="0" borderId="35" xfId="0" applyNumberFormat="1" applyFont="1" applyBorder="1" applyAlignment="1">
      <alignment horizontal="center" vertical="center" wrapText="1"/>
    </xf>
    <xf numFmtId="49" fontId="14" fillId="0" borderId="37" xfId="0" applyNumberFormat="1" applyFont="1" applyBorder="1" applyAlignment="1">
      <alignment horizontal="center" vertical="center" wrapText="1"/>
    </xf>
    <xf numFmtId="49" fontId="9" fillId="3" borderId="45" xfId="0" applyNumberFormat="1" applyFont="1" applyFill="1" applyBorder="1" applyAlignment="1">
      <alignment horizontal="left" vertical="center"/>
    </xf>
    <xf numFmtId="49" fontId="9" fillId="3" borderId="81" xfId="0" applyNumberFormat="1" applyFont="1" applyFill="1" applyBorder="1" applyAlignment="1">
      <alignment horizontal="left" vertical="center"/>
    </xf>
    <xf numFmtId="49" fontId="9" fillId="3" borderId="80" xfId="0" applyNumberFormat="1" applyFont="1" applyFill="1" applyBorder="1" applyAlignment="1">
      <alignment horizontal="left" vertical="center"/>
    </xf>
    <xf numFmtId="49" fontId="1" fillId="0" borderId="36" xfId="0" applyNumberFormat="1" applyFont="1" applyBorder="1" applyAlignment="1" applyProtection="1">
      <alignment horizontal="center" vertical="center"/>
      <protection locked="0"/>
    </xf>
    <xf numFmtId="49" fontId="1" fillId="0" borderId="39" xfId="0" applyNumberFormat="1" applyFont="1" applyBorder="1" applyAlignment="1" applyProtection="1">
      <alignment horizontal="center" vertical="center"/>
      <protection locked="0"/>
    </xf>
    <xf numFmtId="49" fontId="1" fillId="0" borderId="37" xfId="0" applyNumberFormat="1" applyFont="1" applyBorder="1" applyAlignment="1" applyProtection="1">
      <alignment horizontal="center" vertical="center"/>
      <protection locked="0"/>
    </xf>
    <xf numFmtId="49" fontId="0" fillId="0" borderId="70" xfId="0" applyNumberFormat="1" applyFont="1" applyFill="1" applyBorder="1" applyAlignment="1" applyProtection="1">
      <alignment horizontal="center" vertical="center" shrinkToFit="1"/>
      <protection locked="0"/>
    </xf>
    <xf numFmtId="49" fontId="0" fillId="0" borderId="71" xfId="0" applyNumberFormat="1" applyFont="1" applyFill="1" applyBorder="1" applyAlignment="1" applyProtection="1">
      <alignment horizontal="center" vertical="center" shrinkToFit="1"/>
      <protection locked="0"/>
    </xf>
    <xf numFmtId="49" fontId="0" fillId="0" borderId="92" xfId="0" applyNumberFormat="1" applyFont="1" applyFill="1" applyBorder="1" applyAlignment="1" applyProtection="1">
      <alignment horizontal="center" vertical="center" shrinkToFit="1"/>
      <protection locked="0"/>
    </xf>
    <xf numFmtId="49" fontId="0" fillId="0" borderId="73" xfId="0" applyNumberFormat="1" applyFont="1" applyFill="1" applyBorder="1" applyAlignment="1" applyProtection="1">
      <alignment horizontal="center" vertical="center" shrinkToFit="1"/>
      <protection locked="0"/>
    </xf>
    <xf numFmtId="49" fontId="0" fillId="4" borderId="11" xfId="0" applyNumberFormat="1" applyFont="1" applyFill="1" applyBorder="1" applyAlignment="1" applyProtection="1">
      <alignment horizontal="left" vertical="center" shrinkToFit="1"/>
      <protection locked="0"/>
    </xf>
    <xf numFmtId="49" fontId="11" fillId="4" borderId="8" xfId="0" applyNumberFormat="1" applyFont="1" applyFill="1" applyBorder="1" applyAlignment="1">
      <alignment horizontal="center" vertical="center" wrapText="1"/>
    </xf>
    <xf numFmtId="49" fontId="11" fillId="4" borderId="9" xfId="0" applyNumberFormat="1" applyFont="1" applyFill="1" applyBorder="1" applyAlignment="1">
      <alignment horizontal="center" vertical="center" wrapText="1"/>
    </xf>
    <xf numFmtId="49" fontId="0" fillId="0" borderId="73" xfId="0" applyNumberFormat="1" applyFont="1" applyFill="1" applyBorder="1" applyAlignment="1">
      <alignment horizontal="left" vertical="center"/>
    </xf>
    <xf numFmtId="49" fontId="0" fillId="0" borderId="39" xfId="0" applyNumberFormat="1" applyFont="1" applyFill="1" applyBorder="1" applyAlignment="1">
      <alignment horizontal="left" vertical="center"/>
    </xf>
    <xf numFmtId="49" fontId="0" fillId="0" borderId="37" xfId="0" applyNumberFormat="1" applyFont="1" applyFill="1" applyBorder="1" applyAlignment="1">
      <alignment horizontal="left" vertical="center"/>
    </xf>
    <xf numFmtId="49" fontId="9" fillId="3" borderId="94" xfId="0" applyNumberFormat="1" applyFont="1" applyFill="1" applyBorder="1" applyAlignment="1">
      <alignment horizontal="left" vertical="center"/>
    </xf>
    <xf numFmtId="49" fontId="9" fillId="3" borderId="95" xfId="0" applyNumberFormat="1" applyFont="1" applyFill="1" applyBorder="1" applyAlignment="1">
      <alignment horizontal="left" vertical="center"/>
    </xf>
    <xf numFmtId="49" fontId="17" fillId="0" borderId="40" xfId="0" applyNumberFormat="1" applyFont="1" applyBorder="1" applyAlignment="1" applyProtection="1">
      <alignment horizontal="left" vertical="top" wrapText="1" shrinkToFit="1"/>
      <protection locked="0"/>
    </xf>
    <xf numFmtId="49" fontId="17" fillId="0" borderId="0" xfId="0" applyNumberFormat="1" applyFont="1" applyBorder="1" applyAlignment="1" applyProtection="1">
      <alignment horizontal="left" vertical="top" wrapText="1" shrinkToFit="1"/>
      <protection locked="0"/>
    </xf>
    <xf numFmtId="49" fontId="17" fillId="0" borderId="64" xfId="0" applyNumberFormat="1" applyFont="1" applyBorder="1" applyAlignment="1" applyProtection="1">
      <alignment horizontal="left" vertical="top" wrapText="1" shrinkToFit="1"/>
      <protection locked="0"/>
    </xf>
    <xf numFmtId="49" fontId="17" fillId="0" borderId="36" xfId="0" applyNumberFormat="1" applyFont="1" applyBorder="1" applyAlignment="1" applyProtection="1">
      <alignment horizontal="left" vertical="top" wrapText="1" shrinkToFit="1"/>
      <protection locked="0"/>
    </xf>
    <xf numFmtId="49" fontId="17" fillId="0" borderId="39" xfId="0" applyNumberFormat="1" applyFont="1" applyBorder="1" applyAlignment="1" applyProtection="1">
      <alignment horizontal="left" vertical="top" wrapText="1" shrinkToFit="1"/>
      <protection locked="0"/>
    </xf>
    <xf numFmtId="49" fontId="17" fillId="0" borderId="37" xfId="0" applyNumberFormat="1" applyFont="1" applyBorder="1" applyAlignment="1" applyProtection="1">
      <alignment horizontal="left" vertical="top" wrapText="1" shrinkToFit="1"/>
      <protection locked="0"/>
    </xf>
    <xf numFmtId="49" fontId="0" fillId="0" borderId="59" xfId="0" applyNumberFormat="1" applyFont="1" applyFill="1" applyBorder="1" applyAlignment="1" applyProtection="1">
      <alignment horizontal="center" vertical="center" shrinkToFit="1"/>
      <protection locked="0"/>
    </xf>
    <xf numFmtId="49" fontId="0" fillId="0" borderId="2" xfId="0" applyNumberFormat="1" applyFont="1" applyFill="1" applyBorder="1" applyAlignment="1" applyProtection="1">
      <alignment horizontal="center" vertical="center" shrinkToFit="1"/>
      <protection locked="0"/>
    </xf>
    <xf numFmtId="49" fontId="0" fillId="0" borderId="22" xfId="0" applyNumberFormat="1" applyFont="1" applyFill="1" applyBorder="1" applyAlignment="1" applyProtection="1">
      <alignment horizontal="center" vertical="center" shrinkToFit="1"/>
      <protection locked="0"/>
    </xf>
    <xf numFmtId="49" fontId="9" fillId="3" borderId="4" xfId="0" applyNumberFormat="1" applyFont="1" applyFill="1" applyBorder="1" applyAlignment="1">
      <alignment horizontal="left" vertical="center" shrinkToFit="1"/>
    </xf>
    <xf numFmtId="49" fontId="9" fillId="3" borderId="6" xfId="0" applyNumberFormat="1" applyFont="1" applyFill="1" applyBorder="1" applyAlignment="1">
      <alignment horizontal="left" vertical="center" shrinkToFit="1"/>
    </xf>
    <xf numFmtId="49" fontId="9" fillId="3" borderId="44" xfId="0" applyNumberFormat="1" applyFont="1" applyFill="1" applyBorder="1" applyAlignment="1">
      <alignment horizontal="left" vertical="center" shrinkToFit="1"/>
    </xf>
    <xf numFmtId="49" fontId="9" fillId="3" borderId="45" xfId="0" applyNumberFormat="1" applyFont="1" applyFill="1" applyBorder="1" applyAlignment="1">
      <alignment horizontal="left" vertical="center" shrinkToFit="1"/>
    </xf>
    <xf numFmtId="49" fontId="9" fillId="3" borderId="5" xfId="0" applyNumberFormat="1" applyFont="1" applyFill="1" applyBorder="1" applyAlignment="1">
      <alignment horizontal="left" vertical="center" shrinkToFit="1"/>
    </xf>
    <xf numFmtId="49" fontId="0" fillId="0" borderId="65" xfId="0" applyNumberFormat="1" applyFont="1" applyFill="1" applyBorder="1" applyAlignment="1" applyProtection="1">
      <alignment horizontal="left" vertical="center" shrinkToFit="1"/>
      <protection locked="0"/>
    </xf>
    <xf numFmtId="49" fontId="0" fillId="0" borderId="32" xfId="0" applyNumberFormat="1" applyFont="1" applyFill="1" applyBorder="1" applyAlignment="1" applyProtection="1">
      <alignment horizontal="left" vertical="center" shrinkToFit="1"/>
      <protection locked="0"/>
    </xf>
    <xf numFmtId="49" fontId="0" fillId="0" borderId="66" xfId="0" applyNumberFormat="1" applyFont="1" applyFill="1" applyBorder="1" applyAlignment="1" applyProtection="1">
      <alignment horizontal="left" vertical="center" shrinkToFit="1"/>
      <protection locked="0"/>
    </xf>
    <xf numFmtId="49" fontId="0" fillId="4" borderId="14" xfId="0" applyNumberFormat="1" applyFont="1" applyFill="1" applyBorder="1" applyAlignment="1" applyProtection="1">
      <alignment horizontal="left" vertical="center" shrinkToFit="1"/>
      <protection locked="0"/>
    </xf>
    <xf numFmtId="49" fontId="0" fillId="4" borderId="13" xfId="0" applyNumberFormat="1" applyFont="1" applyFill="1" applyBorder="1" applyAlignment="1" applyProtection="1">
      <alignment horizontal="left" vertical="center" shrinkToFit="1"/>
      <protection locked="0"/>
    </xf>
    <xf numFmtId="14" fontId="0" fillId="4" borderId="96" xfId="0" applyNumberFormat="1" applyFont="1" applyFill="1" applyBorder="1" applyAlignment="1">
      <alignment horizontal="right" vertical="center"/>
    </xf>
    <xf numFmtId="14" fontId="0" fillId="4" borderId="98" xfId="0" applyNumberFormat="1" applyFont="1" applyFill="1" applyBorder="1" applyAlignment="1">
      <alignment horizontal="right" vertical="center"/>
    </xf>
    <xf numFmtId="49" fontId="9" fillId="3" borderId="30" xfId="0" applyNumberFormat="1" applyFont="1" applyFill="1" applyBorder="1" applyAlignment="1">
      <alignment horizontal="left" vertical="center" shrinkToFit="1"/>
    </xf>
    <xf numFmtId="49" fontId="9" fillId="3" borderId="31" xfId="0" applyNumberFormat="1" applyFont="1" applyFill="1" applyBorder="1" applyAlignment="1">
      <alignment horizontal="left" vertical="center" shrinkToFit="1"/>
    </xf>
    <xf numFmtId="49" fontId="9" fillId="3" borderId="67" xfId="0" applyNumberFormat="1" applyFont="1" applyFill="1" applyBorder="1" applyAlignment="1">
      <alignment horizontal="left" vertical="center" shrinkToFit="1"/>
    </xf>
    <xf numFmtId="14" fontId="1" fillId="0" borderId="96" xfId="0" applyNumberFormat="1" applyFont="1" applyFill="1" applyBorder="1" applyAlignment="1" applyProtection="1">
      <alignment horizontal="center" vertical="center"/>
      <protection locked="0"/>
    </xf>
    <xf numFmtId="14" fontId="1" fillId="0" borderId="97" xfId="0" applyNumberFormat="1" applyFont="1" applyFill="1" applyBorder="1" applyAlignment="1" applyProtection="1">
      <alignment horizontal="center" vertical="center"/>
      <protection locked="0"/>
    </xf>
    <xf numFmtId="49" fontId="24" fillId="4" borderId="2" xfId="0" applyNumberFormat="1" applyFont="1" applyFill="1" applyBorder="1" applyAlignment="1">
      <alignment horizontal="center" vertical="center"/>
    </xf>
    <xf numFmtId="49" fontId="9" fillId="3" borderId="101" xfId="0" applyNumberFormat="1" applyFont="1" applyFill="1" applyBorder="1" applyAlignment="1">
      <alignment horizontal="left" vertical="center"/>
    </xf>
    <xf numFmtId="49" fontId="9" fillId="3" borderId="102" xfId="0" applyNumberFormat="1" applyFont="1" applyFill="1" applyBorder="1" applyAlignment="1">
      <alignment horizontal="left" vertical="center"/>
    </xf>
    <xf numFmtId="49" fontId="0" fillId="4" borderId="51" xfId="0" applyNumberFormat="1" applyFont="1" applyFill="1" applyBorder="1" applyAlignment="1" applyProtection="1">
      <alignment horizontal="center" vertical="center" shrinkToFit="1"/>
      <protection locked="0"/>
    </xf>
    <xf numFmtId="49" fontId="0" fillId="4" borderId="10" xfId="0" applyNumberFormat="1" applyFont="1" applyFill="1" applyBorder="1" applyAlignment="1" applyProtection="1">
      <alignment horizontal="center" vertical="center" shrinkToFit="1"/>
      <protection locked="0"/>
    </xf>
    <xf numFmtId="49" fontId="0" fillId="4" borderId="9" xfId="0" applyNumberFormat="1" applyFont="1" applyFill="1" applyBorder="1" applyAlignment="1" applyProtection="1">
      <alignment horizontal="center" vertical="center" shrinkToFit="1"/>
      <protection locked="0"/>
    </xf>
    <xf numFmtId="49" fontId="9" fillId="3" borderId="52" xfId="0" applyNumberFormat="1" applyFont="1" applyFill="1" applyBorder="1" applyAlignment="1">
      <alignment horizontal="left" vertical="center"/>
    </xf>
    <xf numFmtId="49" fontId="0" fillId="4" borderId="8" xfId="0" applyNumberFormat="1" applyFont="1" applyFill="1" applyBorder="1" applyAlignment="1" applyProtection="1">
      <alignment horizontal="left" vertical="center"/>
      <protection locked="0"/>
    </xf>
    <xf numFmtId="49" fontId="0" fillId="4" borderId="46" xfId="0" applyNumberFormat="1" applyFont="1" applyFill="1" applyBorder="1" applyAlignment="1" applyProtection="1">
      <alignment horizontal="left" vertical="center"/>
      <protection locked="0"/>
    </xf>
    <xf numFmtId="49" fontId="11" fillId="4" borderId="6" xfId="0" applyNumberFormat="1" applyFont="1" applyFill="1" applyBorder="1" applyAlignment="1">
      <alignment horizontal="center" vertical="center"/>
    </xf>
    <xf numFmtId="49" fontId="11" fillId="4" borderId="0" xfId="0" applyNumberFormat="1" applyFont="1" applyFill="1" applyBorder="1" applyAlignment="1">
      <alignment horizontal="center" vertical="center"/>
    </xf>
    <xf numFmtId="49" fontId="11" fillId="4" borderId="21" xfId="0" applyNumberFormat="1" applyFont="1" applyFill="1" applyBorder="1" applyAlignment="1">
      <alignment horizontal="center" vertical="center"/>
    </xf>
    <xf numFmtId="49" fontId="11" fillId="4" borderId="22" xfId="0" applyNumberFormat="1" applyFont="1" applyFill="1" applyBorder="1" applyAlignment="1">
      <alignment horizontal="center" vertical="center"/>
    </xf>
    <xf numFmtId="0" fontId="3" fillId="0" borderId="0" xfId="0" applyNumberFormat="1" applyFont="1" applyFill="1" applyBorder="1" applyAlignment="1">
      <alignment horizontal="center" vertical="center" shrinkToFit="1"/>
    </xf>
    <xf numFmtId="14" fontId="0" fillId="4" borderId="85" xfId="0" applyNumberFormat="1" applyFont="1" applyFill="1" applyBorder="1" applyAlignment="1" applyProtection="1">
      <alignment horizontal="center" vertical="center"/>
      <protection locked="0"/>
    </xf>
    <xf numFmtId="14" fontId="0" fillId="4" borderId="86" xfId="0" applyNumberFormat="1" applyFont="1" applyFill="1" applyBorder="1" applyAlignment="1" applyProtection="1">
      <alignment horizontal="center" vertical="center"/>
      <protection locked="0"/>
    </xf>
    <xf numFmtId="49" fontId="0" fillId="4" borderId="17" xfId="0" applyNumberFormat="1" applyFont="1" applyFill="1" applyBorder="1" applyAlignment="1" applyProtection="1">
      <alignment horizontal="center" vertical="center"/>
      <protection locked="0"/>
    </xf>
    <xf numFmtId="14" fontId="0" fillId="4" borderId="21" xfId="0" applyNumberFormat="1" applyFont="1" applyFill="1" applyBorder="1" applyAlignment="1" applyProtection="1">
      <alignment horizontal="center" vertical="center"/>
      <protection locked="0"/>
    </xf>
    <xf numFmtId="14" fontId="0" fillId="4" borderId="58" xfId="0" applyNumberFormat="1" applyFont="1" applyFill="1" applyBorder="1" applyAlignment="1" applyProtection="1">
      <alignment horizontal="center" vertical="center"/>
      <protection locked="0"/>
    </xf>
    <xf numFmtId="14" fontId="0" fillId="4" borderId="59" xfId="0" applyNumberFormat="1" applyFont="1" applyFill="1" applyBorder="1" applyAlignment="1" applyProtection="1">
      <alignment horizontal="center" vertical="center"/>
      <protection locked="0"/>
    </xf>
    <xf numFmtId="49" fontId="9" fillId="3" borderId="40" xfId="0" applyNumberFormat="1" applyFont="1" applyFill="1" applyBorder="1" applyAlignment="1">
      <alignment horizontal="left" vertical="center"/>
    </xf>
    <xf numFmtId="0" fontId="4" fillId="0" borderId="0" xfId="0" applyFont="1" applyFill="1" applyAlignment="1">
      <alignment horizontal="center"/>
    </xf>
    <xf numFmtId="49" fontId="11" fillId="0" borderId="12" xfId="0" applyNumberFormat="1" applyFont="1" applyFill="1" applyBorder="1" applyAlignment="1">
      <alignment horizontal="center" vertical="center"/>
    </xf>
    <xf numFmtId="49" fontId="11" fillId="0" borderId="13" xfId="0" applyNumberFormat="1" applyFont="1" applyFill="1" applyBorder="1" applyAlignment="1">
      <alignment horizontal="center" vertical="center"/>
    </xf>
    <xf numFmtId="49" fontId="11" fillId="0" borderId="8" xfId="0" applyNumberFormat="1" applyFont="1" applyFill="1" applyBorder="1" applyAlignment="1">
      <alignment horizontal="center" vertical="center"/>
    </xf>
    <xf numFmtId="49" fontId="11" fillId="0" borderId="9"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49" fontId="11" fillId="0" borderId="21" xfId="0" applyNumberFormat="1" applyFont="1" applyFill="1" applyBorder="1" applyAlignment="1">
      <alignment horizontal="center" vertical="center" wrapText="1"/>
    </xf>
    <xf numFmtId="49" fontId="11" fillId="0" borderId="22" xfId="0" applyNumberFormat="1" applyFont="1" applyFill="1" applyBorder="1" applyAlignment="1">
      <alignment horizontal="center" vertical="center" wrapText="1"/>
    </xf>
    <xf numFmtId="49" fontId="0" fillId="0" borderId="48" xfId="0" applyNumberFormat="1" applyFont="1" applyFill="1" applyBorder="1" applyAlignment="1" applyProtection="1">
      <alignment horizontal="left" vertical="center" shrinkToFit="1"/>
      <protection locked="0"/>
    </xf>
    <xf numFmtId="49" fontId="0" fillId="0" borderId="33" xfId="0" applyNumberFormat="1" applyFont="1" applyFill="1" applyBorder="1" applyAlignment="1" applyProtection="1">
      <alignment horizontal="left" vertical="center" shrinkToFit="1"/>
      <protection locked="0"/>
    </xf>
    <xf numFmtId="0" fontId="0" fillId="0" borderId="51" xfId="0" applyFont="1" applyBorder="1" applyAlignment="1" applyProtection="1">
      <alignment horizontal="center" vertical="center" shrinkToFit="1"/>
      <protection locked="0"/>
    </xf>
    <xf numFmtId="0" fontId="0" fillId="0" borderId="10" xfId="0" applyFont="1" applyBorder="1" applyAlignment="1" applyProtection="1">
      <alignment horizontal="center" vertical="center" shrinkToFit="1"/>
      <protection locked="0"/>
    </xf>
    <xf numFmtId="0" fontId="0" fillId="0" borderId="9" xfId="0" applyFont="1" applyBorder="1" applyAlignment="1" applyProtection="1">
      <alignment horizontal="center" vertical="center" shrinkToFit="1"/>
      <protection locked="0"/>
    </xf>
    <xf numFmtId="49" fontId="9" fillId="3" borderId="4" xfId="0" applyNumberFormat="1" applyFont="1" applyFill="1" applyBorder="1" applyAlignment="1">
      <alignment vertical="center"/>
    </xf>
    <xf numFmtId="49" fontId="9" fillId="3" borderId="6" xfId="0" applyNumberFormat="1" applyFont="1" applyFill="1" applyBorder="1" applyAlignment="1">
      <alignment vertical="center"/>
    </xf>
    <xf numFmtId="49" fontId="9" fillId="3" borderId="44" xfId="0" applyNumberFormat="1" applyFont="1" applyFill="1" applyBorder="1" applyAlignment="1">
      <alignment vertical="center"/>
    </xf>
    <xf numFmtId="49" fontId="9" fillId="3" borderId="5" xfId="0" applyNumberFormat="1" applyFont="1" applyFill="1" applyBorder="1" applyAlignment="1">
      <alignment vertical="center"/>
    </xf>
    <xf numFmtId="49" fontId="9" fillId="3" borderId="12" xfId="0" applyNumberFormat="1" applyFont="1" applyFill="1" applyBorder="1" applyAlignment="1">
      <alignment horizontal="left" vertical="center"/>
    </xf>
    <xf numFmtId="49" fontId="9" fillId="3" borderId="13" xfId="0" applyNumberFormat="1" applyFont="1" applyFill="1" applyBorder="1" applyAlignment="1">
      <alignment horizontal="left" vertical="center"/>
    </xf>
    <xf numFmtId="49" fontId="0" fillId="4" borderId="21" xfId="0" applyNumberFormat="1" applyFont="1" applyFill="1" applyBorder="1" applyAlignment="1" applyProtection="1">
      <alignment horizontal="left" vertical="center"/>
      <protection locked="0"/>
    </xf>
    <xf numFmtId="49" fontId="0" fillId="4" borderId="2" xfId="0" applyNumberFormat="1" applyFont="1" applyFill="1" applyBorder="1" applyAlignment="1" applyProtection="1">
      <alignment horizontal="left" vertical="center"/>
      <protection locked="0"/>
    </xf>
    <xf numFmtId="49" fontId="0" fillId="4" borderId="58" xfId="0" applyNumberFormat="1" applyFont="1" applyFill="1" applyBorder="1" applyAlignment="1" applyProtection="1">
      <alignment horizontal="left" vertical="center"/>
      <protection locked="0"/>
    </xf>
    <xf numFmtId="49" fontId="1" fillId="4" borderId="1" xfId="0" applyNumberFormat="1" applyFont="1" applyFill="1" applyBorder="1" applyAlignment="1">
      <alignment horizontal="left" vertical="center"/>
    </xf>
    <xf numFmtId="49" fontId="0" fillId="4" borderId="21" xfId="0" applyNumberFormat="1" applyFont="1" applyFill="1" applyBorder="1" applyAlignment="1" applyProtection="1">
      <alignment horizontal="center" vertical="center"/>
      <protection locked="0"/>
    </xf>
    <xf numFmtId="49" fontId="0" fillId="4" borderId="2" xfId="0" applyNumberFormat="1" applyFont="1" applyFill="1" applyBorder="1" applyAlignment="1" applyProtection="1">
      <alignment horizontal="center" vertical="center"/>
      <protection locked="0"/>
    </xf>
    <xf numFmtId="49" fontId="0" fillId="4" borderId="86" xfId="0" applyNumberFormat="1" applyFont="1" applyFill="1" applyBorder="1" applyAlignment="1" applyProtection="1">
      <alignment horizontal="center" vertical="center"/>
      <protection locked="0"/>
    </xf>
    <xf numFmtId="49" fontId="9" fillId="3" borderId="90" xfId="0" applyNumberFormat="1" applyFont="1" applyFill="1" applyBorder="1" applyAlignment="1">
      <alignment horizontal="center" vertical="center" wrapText="1"/>
    </xf>
    <xf numFmtId="49" fontId="5" fillId="0" borderId="76" xfId="0" applyNumberFormat="1" applyFont="1" applyBorder="1" applyAlignment="1">
      <alignment horizontal="center"/>
    </xf>
    <xf numFmtId="49" fontId="0" fillId="4" borderId="59" xfId="0" applyNumberFormat="1" applyFont="1" applyFill="1" applyBorder="1" applyAlignment="1" applyProtection="1">
      <alignment horizontal="left" vertical="center"/>
      <protection locked="0"/>
    </xf>
    <xf numFmtId="49" fontId="14" fillId="4" borderId="55" xfId="0" applyNumberFormat="1" applyFont="1" applyFill="1" applyBorder="1" applyAlignment="1">
      <alignment horizontal="center" vertical="center"/>
    </xf>
    <xf numFmtId="49" fontId="14" fillId="4" borderId="54" xfId="0" applyNumberFormat="1" applyFont="1" applyFill="1" applyBorder="1" applyAlignment="1">
      <alignment horizontal="center" vertical="center"/>
    </xf>
    <xf numFmtId="49" fontId="9" fillId="3" borderId="87" xfId="0" applyNumberFormat="1" applyFont="1" applyFill="1" applyBorder="1" applyAlignment="1">
      <alignment horizontal="center" vertical="center" wrapText="1"/>
    </xf>
    <xf numFmtId="49" fontId="9" fillId="3" borderId="91" xfId="0" applyNumberFormat="1" applyFont="1" applyFill="1" applyBorder="1" applyAlignment="1">
      <alignment horizontal="center" vertical="center" wrapText="1"/>
    </xf>
    <xf numFmtId="49" fontId="10" fillId="3" borderId="87" xfId="0" applyNumberFormat="1" applyFont="1" applyFill="1" applyBorder="1" applyAlignment="1">
      <alignment horizontal="center" vertical="center"/>
    </xf>
    <xf numFmtId="49" fontId="10" fillId="3" borderId="3" xfId="0" applyNumberFormat="1" applyFont="1" applyFill="1" applyBorder="1" applyAlignment="1">
      <alignment horizontal="center" vertical="center"/>
    </xf>
    <xf numFmtId="49" fontId="10" fillId="3" borderId="88" xfId="0" applyNumberFormat="1" applyFont="1" applyFill="1" applyBorder="1" applyAlignment="1">
      <alignment horizontal="center" vertical="center"/>
    </xf>
    <xf numFmtId="49" fontId="11" fillId="4" borderId="0" xfId="0" applyNumberFormat="1" applyFont="1" applyFill="1" applyBorder="1" applyAlignment="1">
      <alignment horizontal="left" vertical="center" wrapText="1"/>
    </xf>
    <xf numFmtId="49" fontId="1" fillId="0" borderId="21" xfId="0" applyNumberFormat="1" applyFont="1" applyFill="1" applyBorder="1" applyAlignment="1" applyProtection="1">
      <alignment horizontal="left" vertical="center"/>
      <protection locked="0"/>
    </xf>
    <xf numFmtId="49" fontId="1" fillId="0" borderId="2" xfId="0" applyNumberFormat="1" applyFont="1" applyFill="1" applyBorder="1" applyAlignment="1" applyProtection="1">
      <alignment horizontal="left" vertical="center"/>
      <protection locked="0"/>
    </xf>
    <xf numFmtId="49" fontId="1" fillId="0" borderId="93" xfId="0" applyNumberFormat="1" applyFont="1" applyFill="1" applyBorder="1" applyAlignment="1" applyProtection="1">
      <alignment horizontal="left" vertical="center"/>
      <protection locked="0"/>
    </xf>
    <xf numFmtId="49" fontId="0" fillId="4" borderId="53" xfId="0" applyNumberFormat="1" applyFont="1" applyFill="1" applyBorder="1" applyAlignment="1">
      <alignment horizontal="left" vertical="center"/>
    </xf>
    <xf numFmtId="14" fontId="1" fillId="0" borderId="98" xfId="0" applyNumberFormat="1" applyFont="1" applyFill="1" applyBorder="1" applyAlignment="1" applyProtection="1">
      <alignment horizontal="center" vertical="center"/>
      <protection locked="0"/>
    </xf>
    <xf numFmtId="14" fontId="1" fillId="0" borderId="20" xfId="0" applyNumberFormat="1" applyFont="1" applyFill="1" applyBorder="1" applyAlignment="1" applyProtection="1">
      <alignment horizontal="center" vertical="center"/>
      <protection locked="0"/>
    </xf>
    <xf numFmtId="49" fontId="9" fillId="3" borderId="87" xfId="0" applyNumberFormat="1" applyFont="1" applyFill="1" applyBorder="1" applyAlignment="1">
      <alignment horizontal="center" vertical="center"/>
    </xf>
    <xf numFmtId="49" fontId="9" fillId="3" borderId="3" xfId="0" applyNumberFormat="1" applyFont="1" applyFill="1" applyBorder="1" applyAlignment="1">
      <alignment horizontal="center" vertical="center"/>
    </xf>
    <xf numFmtId="49" fontId="9" fillId="3" borderId="88" xfId="0" applyNumberFormat="1" applyFont="1" applyFill="1" applyBorder="1" applyAlignment="1">
      <alignment horizontal="center" vertical="center"/>
    </xf>
    <xf numFmtId="14" fontId="0" fillId="4" borderId="24" xfId="0" applyNumberFormat="1" applyFont="1" applyFill="1" applyBorder="1" applyAlignment="1">
      <alignment horizontal="left" vertical="center"/>
    </xf>
    <xf numFmtId="14" fontId="0" fillId="4" borderId="26" xfId="0" applyNumberFormat="1" applyFont="1" applyFill="1" applyBorder="1" applyAlignment="1">
      <alignment horizontal="left" vertical="center"/>
    </xf>
    <xf numFmtId="49" fontId="14" fillId="4" borderId="76" xfId="0" applyNumberFormat="1" applyFont="1" applyFill="1" applyBorder="1" applyAlignment="1" applyProtection="1">
      <alignment horizontal="center" vertical="center"/>
    </xf>
    <xf numFmtId="49" fontId="9" fillId="3" borderId="99" xfId="0" applyNumberFormat="1" applyFont="1" applyFill="1" applyBorder="1" applyAlignment="1">
      <alignment horizontal="left" vertical="center"/>
    </xf>
    <xf numFmtId="49" fontId="0" fillId="4" borderId="78" xfId="0" applyNumberFormat="1" applyFont="1" applyFill="1" applyBorder="1" applyAlignment="1" applyProtection="1">
      <alignment horizontal="left" vertical="center" shrinkToFit="1"/>
      <protection locked="0"/>
    </xf>
    <xf numFmtId="49" fontId="0" fillId="4" borderId="59" xfId="0" applyNumberFormat="1" applyFont="1" applyFill="1" applyBorder="1" applyAlignment="1" applyProtection="1">
      <alignment horizontal="left" vertical="center" shrinkToFit="1"/>
      <protection locked="0"/>
    </xf>
    <xf numFmtId="49" fontId="0" fillId="4" borderId="2" xfId="0" applyNumberFormat="1" applyFont="1" applyFill="1" applyBorder="1" applyAlignment="1" applyProtection="1">
      <alignment horizontal="left" vertical="center" shrinkToFit="1"/>
      <protection locked="0"/>
    </xf>
    <xf numFmtId="49" fontId="0" fillId="4" borderId="22" xfId="0" applyNumberFormat="1" applyFont="1" applyFill="1" applyBorder="1" applyAlignment="1" applyProtection="1">
      <alignment horizontal="left" vertical="center" shrinkToFit="1"/>
      <protection locked="0"/>
    </xf>
    <xf numFmtId="49" fontId="5" fillId="0" borderId="76" xfId="0" applyNumberFormat="1" applyFont="1" applyFill="1" applyBorder="1" applyAlignment="1">
      <alignment horizontal="center"/>
    </xf>
    <xf numFmtId="14" fontId="0" fillId="4" borderId="98" xfId="0" applyNumberFormat="1" applyFont="1" applyFill="1" applyBorder="1" applyAlignment="1">
      <alignment horizontal="left" vertical="center"/>
    </xf>
    <xf numFmtId="14" fontId="0" fillId="4" borderId="97" xfId="0" applyNumberFormat="1" applyFont="1" applyFill="1" applyBorder="1" applyAlignment="1">
      <alignment horizontal="left" vertical="center"/>
    </xf>
    <xf numFmtId="14" fontId="0" fillId="4" borderId="57" xfId="0" applyNumberFormat="1" applyFont="1" applyFill="1" applyBorder="1" applyAlignment="1">
      <alignment horizontal="right" vertical="center"/>
    </xf>
    <xf numFmtId="14" fontId="0" fillId="4" borderId="24" xfId="0" applyNumberFormat="1" applyFont="1" applyFill="1" applyBorder="1" applyAlignment="1">
      <alignment horizontal="right" vertical="center"/>
    </xf>
    <xf numFmtId="0" fontId="23" fillId="0" borderId="0" xfId="0" applyFont="1" applyFill="1" applyAlignment="1" applyProtection="1">
      <alignment horizontal="center"/>
      <protection locked="0"/>
    </xf>
    <xf numFmtId="49" fontId="12" fillId="4" borderId="105" xfId="0" applyNumberFormat="1" applyFont="1" applyFill="1" applyBorder="1" applyAlignment="1">
      <alignment horizontal="left" vertical="center"/>
    </xf>
    <xf numFmtId="49" fontId="12" fillId="0" borderId="105" xfId="0" applyNumberFormat="1" applyFont="1" applyBorder="1" applyAlignment="1">
      <alignment horizontal="left" vertical="center"/>
    </xf>
    <xf numFmtId="49" fontId="11" fillId="4" borderId="2" xfId="0" applyNumberFormat="1" applyFont="1" applyFill="1" applyBorder="1" applyAlignment="1">
      <alignment horizontal="left" vertical="center"/>
    </xf>
    <xf numFmtId="0" fontId="6" fillId="6" borderId="2" xfId="0" applyNumberFormat="1" applyFont="1" applyFill="1" applyBorder="1" applyAlignment="1">
      <alignment horizontal="left" vertical="center"/>
    </xf>
    <xf numFmtId="49" fontId="17" fillId="0" borderId="68" xfId="0" applyNumberFormat="1" applyFont="1" applyFill="1" applyBorder="1" applyAlignment="1" applyProtection="1">
      <alignment horizontal="left" vertical="center" shrinkToFit="1"/>
      <protection locked="0"/>
    </xf>
    <xf numFmtId="49" fontId="17" fillId="0" borderId="32" xfId="0" applyNumberFormat="1" applyFont="1" applyFill="1" applyBorder="1" applyAlignment="1" applyProtection="1">
      <alignment horizontal="left" vertical="center" shrinkToFit="1"/>
      <protection locked="0"/>
    </xf>
    <xf numFmtId="49" fontId="17" fillId="0" borderId="60" xfId="0" applyNumberFormat="1" applyFont="1" applyFill="1" applyBorder="1" applyAlignment="1" applyProtection="1">
      <alignment horizontal="left" vertical="center" shrinkToFit="1"/>
      <protection locked="0"/>
    </xf>
    <xf numFmtId="49" fontId="11" fillId="4" borderId="29" xfId="0" applyNumberFormat="1" applyFont="1" applyFill="1" applyBorder="1" applyAlignment="1">
      <alignment horizontal="center" vertical="center" wrapText="1"/>
    </xf>
    <xf numFmtId="49" fontId="0" fillId="4" borderId="46" xfId="0" applyNumberFormat="1" applyFont="1" applyFill="1" applyBorder="1" applyAlignment="1" applyProtection="1">
      <alignment horizontal="center" vertical="center" shrinkToFit="1"/>
      <protection locked="0"/>
    </xf>
    <xf numFmtId="49" fontId="9" fillId="3" borderId="104" xfId="0" applyNumberFormat="1" applyFont="1" applyFill="1" applyBorder="1" applyAlignment="1">
      <alignment horizontal="left" vertical="center"/>
    </xf>
    <xf numFmtId="49" fontId="9" fillId="3" borderId="45" xfId="0" applyNumberFormat="1" applyFont="1" applyFill="1" applyBorder="1" applyAlignment="1">
      <alignment vertical="center"/>
    </xf>
    <xf numFmtId="49" fontId="27" fillId="7" borderId="0" xfId="0" applyNumberFormat="1" applyFont="1" applyFill="1" applyBorder="1" applyAlignment="1" applyProtection="1">
      <alignment horizontal="left" vertical="center" shrinkToFit="1"/>
      <protection locked="0"/>
    </xf>
    <xf numFmtId="14" fontId="0" fillId="4" borderId="2" xfId="0" applyNumberFormat="1" applyFont="1" applyFill="1" applyBorder="1" applyAlignment="1" applyProtection="1">
      <alignment horizontal="center" vertical="center"/>
      <protection locked="0"/>
    </xf>
    <xf numFmtId="14" fontId="0" fillId="4" borderId="22" xfId="0" applyNumberFormat="1" applyFont="1" applyFill="1" applyBorder="1" applyAlignment="1" applyProtection="1">
      <alignment horizontal="center" vertical="center"/>
      <protection locked="0"/>
    </xf>
    <xf numFmtId="0" fontId="0" fillId="0" borderId="85" xfId="0" applyBorder="1" applyAlignment="1" applyProtection="1">
      <alignment vertical="center" shrinkToFit="1"/>
      <protection locked="0"/>
    </xf>
    <xf numFmtId="0" fontId="0" fillId="0" borderId="2" xfId="0" applyBorder="1" applyAlignment="1" applyProtection="1">
      <alignment vertical="center" shrinkToFit="1"/>
      <protection locked="0"/>
    </xf>
    <xf numFmtId="0" fontId="0" fillId="0" borderId="22" xfId="0" applyBorder="1" applyAlignment="1" applyProtection="1">
      <alignment vertical="center" shrinkToFit="1"/>
      <protection locked="0"/>
    </xf>
  </cellXfs>
  <cellStyles count="2">
    <cellStyle name="一般" xfId="0" builtinId="0"/>
    <cellStyle name="中等" xfId="1" builtinId="28" customBuiltin="1"/>
  </cellStyles>
  <dxfs count="41">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patternType="none">
          <bgColor indexed="65"/>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theme="0"/>
        </patternFill>
      </fill>
    </dxf>
    <dxf>
      <fill>
        <patternFill>
          <bgColor theme="0"/>
        </patternFill>
      </fill>
    </dxf>
    <dxf>
      <fill>
        <patternFill>
          <bgColor rgb="FFFFFF66"/>
        </patternFill>
      </fill>
    </dxf>
    <dxf>
      <fill>
        <patternFill>
          <bgColor rgb="FFFFFF66"/>
        </patternFill>
      </fill>
    </dxf>
    <dxf>
      <fill>
        <patternFill>
          <bgColor theme="0"/>
        </patternFill>
      </fill>
    </dxf>
    <dxf>
      <fill>
        <patternFill>
          <bgColor theme="5" tint="0.39994506668294322"/>
        </patternFill>
      </fill>
    </dxf>
    <dxf>
      <fill>
        <patternFill>
          <bgColor theme="5" tint="0.39994506668294322"/>
        </patternFill>
      </fill>
    </dxf>
    <dxf>
      <fill>
        <patternFill>
          <bgColor rgb="FFFFFF66"/>
        </patternFill>
      </fill>
    </dxf>
    <dxf>
      <fill>
        <patternFill>
          <bgColor rgb="FFFFFF66"/>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FFF66"/>
        </patternFill>
      </fill>
    </dxf>
    <dxf>
      <fill>
        <patternFill>
          <bgColor rgb="FFFFFF66"/>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999933"/>
      <rgbColor rgb="00800080"/>
      <rgbColor rgb="00008080"/>
      <rgbColor rgb="00C8C8C8"/>
      <rgbColor rgb="00996633"/>
      <rgbColor rgb="009999FF"/>
      <rgbColor rgb="00993366"/>
      <rgbColor rgb="00FDFFBF"/>
      <rgbColor rgb="00EAEAEA"/>
      <rgbColor rgb="00660066"/>
      <rgbColor rgb="00FF8080"/>
      <rgbColor rgb="000066CC"/>
      <rgbColor rgb="00E3E3E3"/>
      <rgbColor rgb="00000080"/>
      <rgbColor rgb="00FF00FF"/>
      <rgbColor rgb="00FFFF00"/>
      <rgbColor rgb="0000FFFF"/>
      <rgbColor rgb="00800080"/>
      <rgbColor rgb="00800000"/>
      <rgbColor rgb="00008080"/>
      <rgbColor rgb="000000FF"/>
      <rgbColor rgb="0000CCFF"/>
      <rgbColor rgb="00CCFFFF"/>
      <rgbColor rgb="00A0E0E0"/>
      <rgbColor rgb="00FFFF99"/>
      <rgbColor rgb="00A6CAF0"/>
      <rgbColor rgb="00FF99CC"/>
      <rgbColor rgb="00CC99FF"/>
      <rgbColor rgb="00FFCC99"/>
      <rgbColor rgb="003333CC"/>
      <rgbColor rgb="0033CCCC"/>
      <rgbColor rgb="0099CC00"/>
      <rgbColor rgb="00FFCC00"/>
      <rgbColor rgb="00FF9933"/>
      <rgbColor rgb="00FF6600"/>
      <rgbColor rgb="00666699"/>
      <rgbColor rgb="00B2B2B2"/>
      <rgbColor rgb="00003366"/>
      <rgbColor rgb="00339966"/>
      <rgbColor rgb="00003300"/>
      <rgbColor rgb="00663300"/>
      <rgbColor rgb="00993300"/>
      <rgbColor rgb="00993366"/>
      <rgbColor rgb="00333399"/>
      <rgbColor rgb="00333333"/>
    </indexedColors>
    <mruColors>
      <color rgb="FFFFFF66"/>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66</xdr:row>
          <xdr:rowOff>85725</xdr:rowOff>
        </xdr:from>
        <xdr:to>
          <xdr:col>11</xdr:col>
          <xdr:colOff>171450</xdr:colOff>
          <xdr:row>68</xdr:row>
          <xdr:rowOff>9525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zh-TW" altLang="en-US" sz="800" b="0" i="0" u="none" strike="noStrike" baseline="0">
                  <a:solidFill>
                    <a:srgbClr val="000000"/>
                  </a:solidFill>
                  <a:latin typeface="Segoe UI"/>
                  <a:cs typeface="Segoe UI"/>
                </a:rPr>
                <a:t>Breakfast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66</xdr:row>
          <xdr:rowOff>85725</xdr:rowOff>
        </xdr:from>
        <xdr:to>
          <xdr:col>14</xdr:col>
          <xdr:colOff>457200</xdr:colOff>
          <xdr:row>68</xdr:row>
          <xdr:rowOff>9525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zh-TW" altLang="en-US" sz="800" b="0" i="0" u="none" strike="noStrike" baseline="0">
                  <a:solidFill>
                    <a:srgbClr val="000000"/>
                  </a:solidFill>
                  <a:latin typeface="Segoe UI"/>
                  <a:cs typeface="Segoe UI"/>
                </a:rPr>
                <a:t>Tax</a:t>
              </a:r>
            </a:p>
          </xdr:txBody>
        </xdr:sp>
        <xdr:clientData/>
      </xdr:twoCellAnchor>
    </mc:Choice>
    <mc:Fallback/>
  </mc:AlternateContent>
  <xdr:twoCellAnchor>
    <xdr:from>
      <xdr:col>11</xdr:col>
      <xdr:colOff>40755</xdr:colOff>
      <xdr:row>1</xdr:row>
      <xdr:rowOff>22438</xdr:rowOff>
    </xdr:from>
    <xdr:to>
      <xdr:col>14</xdr:col>
      <xdr:colOff>444376</xdr:colOff>
      <xdr:row>2</xdr:row>
      <xdr:rowOff>350162</xdr:rowOff>
    </xdr:to>
    <xdr:pic>
      <xdr:nvPicPr>
        <xdr:cNvPr id="11" name="Picture 12"/>
        <xdr:cNvPicPr>
          <a:picLocks noChangeAspect="1" noChangeArrowheads="1"/>
        </xdr:cNvPicPr>
      </xdr:nvPicPr>
      <xdr:blipFill>
        <a:blip xmlns:r="http://schemas.openxmlformats.org/officeDocument/2006/relationships" r:embed="rId1" cstate="print"/>
        <a:srcRect/>
        <a:stretch>
          <a:fillRect/>
        </a:stretch>
      </xdr:blipFill>
      <xdr:spPr bwMode="auto">
        <a:xfrm>
          <a:off x="5151906" y="33221"/>
          <a:ext cx="881668" cy="586516"/>
        </a:xfrm>
        <a:prstGeom prst="rect">
          <a:avLst/>
        </a:prstGeom>
        <a:noFill/>
        <a:ln w="9525">
          <a:noFill/>
          <a:round/>
          <a:headEnd/>
          <a:tailEnd/>
        </a:ln>
      </xdr:spPr>
    </xdr:pic>
    <xdr:clientData/>
  </xdr:twoCellAnchor>
  <mc:AlternateContent xmlns:mc="http://schemas.openxmlformats.org/markup-compatibility/2006">
    <mc:Choice xmlns:a14="http://schemas.microsoft.com/office/drawing/2010/main" Requires="a14">
      <xdr:twoCellAnchor editAs="oneCell">
        <xdr:from>
          <xdr:col>10</xdr:col>
          <xdr:colOff>0</xdr:colOff>
          <xdr:row>74</xdr:row>
          <xdr:rowOff>85725</xdr:rowOff>
        </xdr:from>
        <xdr:to>
          <xdr:col>11</xdr:col>
          <xdr:colOff>171450</xdr:colOff>
          <xdr:row>76</xdr:row>
          <xdr:rowOff>9525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zh-TW" altLang="en-US" sz="800" b="0" i="0" u="none" strike="noStrike" baseline="0">
                  <a:solidFill>
                    <a:srgbClr val="000000"/>
                  </a:solidFill>
                  <a:latin typeface="Segoe UI"/>
                  <a:cs typeface="Segoe UI"/>
                </a:rPr>
                <a:t>Breakfast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74</xdr:row>
          <xdr:rowOff>85725</xdr:rowOff>
        </xdr:from>
        <xdr:to>
          <xdr:col>14</xdr:col>
          <xdr:colOff>457200</xdr:colOff>
          <xdr:row>76</xdr:row>
          <xdr:rowOff>9525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zh-TW" altLang="en-US" sz="800" b="0" i="0" u="none" strike="noStrike" baseline="0">
                  <a:solidFill>
                    <a:srgbClr val="000000"/>
                  </a:solidFill>
                  <a:latin typeface="Segoe UI"/>
                  <a:cs typeface="Segoe UI"/>
                </a:rPr>
                <a:t>Tax</a:t>
              </a:r>
            </a:p>
          </xdr:txBody>
        </xdr:sp>
        <xdr:clientData/>
      </xdr:twoCellAnchor>
    </mc:Choice>
    <mc:Fallback/>
  </mc:AlternateContent>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S116"/>
  <sheetViews>
    <sheetView showGridLines="0" showRowColHeaders="0" tabSelected="1" zoomScale="110" zoomScaleNormal="110" zoomScaleSheetLayoutView="145" workbookViewId="0">
      <selection activeCell="D78" sqref="D78:F78"/>
    </sheetView>
  </sheetViews>
  <sheetFormatPr defaultColWidth="9" defaultRowHeight="12.75" x14ac:dyDescent="0.2"/>
  <cols>
    <col min="1" max="1" width="3.42578125" customWidth="1"/>
    <col min="2" max="2" width="8.28515625" customWidth="1"/>
    <col min="3" max="3" width="7.5703125" customWidth="1"/>
    <col min="4" max="8" width="7.140625" customWidth="1"/>
    <col min="9" max="11" width="7.140625" style="2" customWidth="1"/>
    <col min="12" max="12" width="3.5703125" style="2" customWidth="1"/>
    <col min="13" max="13" width="2.140625" style="2" customWidth="1"/>
    <col min="14" max="14" width="1.42578125" style="2" customWidth="1"/>
    <col min="15" max="15" width="7.140625" style="2" customWidth="1"/>
    <col min="16" max="16" width="3.42578125" customWidth="1"/>
    <col min="17" max="17" width="2.7109375" customWidth="1"/>
  </cols>
  <sheetData>
    <row r="1" spans="2:15" ht="0.75" customHeight="1" x14ac:dyDescent="0.2">
      <c r="B1" s="304"/>
      <c r="C1" s="304"/>
      <c r="D1" s="304"/>
      <c r="E1" s="304"/>
      <c r="F1" s="304"/>
      <c r="G1" s="304"/>
      <c r="H1" s="304"/>
      <c r="I1" s="304"/>
      <c r="J1" s="304"/>
      <c r="K1" s="304"/>
      <c r="L1" s="304"/>
      <c r="M1" s="304"/>
      <c r="N1" s="304"/>
      <c r="O1" s="304"/>
    </row>
    <row r="2" spans="2:15" ht="20.25" customHeight="1" x14ac:dyDescent="0.2">
      <c r="B2" s="236" t="str">
        <f>IF($D$7="","",$D$7)</f>
        <v>Nan Ying Cup International Junior Championships 2019</v>
      </c>
      <c r="C2" s="236"/>
      <c r="D2" s="236"/>
      <c r="E2" s="236"/>
      <c r="F2" s="236"/>
      <c r="G2" s="236"/>
      <c r="H2" s="236"/>
      <c r="I2" s="40" t="s">
        <v>138</v>
      </c>
      <c r="J2" s="41"/>
      <c r="K2" s="41"/>
      <c r="L2" s="244"/>
      <c r="M2" s="244"/>
      <c r="N2" s="244"/>
      <c r="O2" s="244"/>
    </row>
    <row r="3" spans="2:15" s="1" customFormat="1" ht="27.75" customHeight="1" x14ac:dyDescent="0.2">
      <c r="B3" s="236"/>
      <c r="C3" s="236"/>
      <c r="D3" s="236"/>
      <c r="E3" s="236"/>
      <c r="F3" s="236"/>
      <c r="G3" s="236"/>
      <c r="H3" s="236"/>
      <c r="I3" s="41"/>
      <c r="J3" s="41"/>
      <c r="K3" s="41"/>
      <c r="L3" s="244"/>
      <c r="M3" s="244"/>
      <c r="N3" s="244"/>
      <c r="O3" s="244"/>
    </row>
    <row r="4" spans="2:15" ht="13.5" customHeight="1" thickBot="1" x14ac:dyDescent="0.25">
      <c r="B4" s="308" t="s">
        <v>99</v>
      </c>
      <c r="C4" s="308"/>
      <c r="D4" s="308"/>
      <c r="E4" s="308"/>
      <c r="F4" s="308"/>
      <c r="G4" s="308"/>
      <c r="H4" s="308"/>
      <c r="I4" s="42"/>
      <c r="J4" s="42"/>
      <c r="K4" s="42"/>
      <c r="L4" s="223" t="s">
        <v>0</v>
      </c>
      <c r="M4" s="223"/>
      <c r="N4" s="223"/>
      <c r="O4" s="223"/>
    </row>
    <row r="5" spans="2:15" s="3" customFormat="1" ht="14.25" customHeight="1" thickBot="1" x14ac:dyDescent="0.25">
      <c r="B5" s="37" t="s">
        <v>1</v>
      </c>
      <c r="C5" s="38"/>
      <c r="D5" s="38"/>
      <c r="E5" s="38"/>
      <c r="F5" s="38"/>
      <c r="G5" s="38"/>
      <c r="H5" s="38"/>
      <c r="I5" s="38"/>
      <c r="J5" s="38"/>
      <c r="K5" s="38"/>
      <c r="L5" s="38"/>
      <c r="M5" s="38"/>
      <c r="N5" s="38"/>
      <c r="O5" s="39"/>
    </row>
    <row r="6" spans="2:15" s="4" customFormat="1" ht="8.25" customHeight="1" x14ac:dyDescent="0.2">
      <c r="B6" s="245" t="s">
        <v>5</v>
      </c>
      <c r="C6" s="246"/>
      <c r="D6" s="121" t="s">
        <v>2</v>
      </c>
      <c r="E6" s="122"/>
      <c r="F6" s="122"/>
      <c r="G6" s="122"/>
      <c r="H6" s="314"/>
      <c r="I6" s="124" t="s">
        <v>11</v>
      </c>
      <c r="J6" s="122"/>
      <c r="K6" s="123"/>
      <c r="L6" s="294" t="s">
        <v>4</v>
      </c>
      <c r="M6" s="122"/>
      <c r="N6" s="123"/>
      <c r="O6" s="11" t="s">
        <v>104</v>
      </c>
    </row>
    <row r="7" spans="2:15" s="5" customFormat="1" ht="16.5" customHeight="1" x14ac:dyDescent="0.2">
      <c r="B7" s="247"/>
      <c r="C7" s="248"/>
      <c r="D7" s="75" t="s">
        <v>140</v>
      </c>
      <c r="E7" s="73"/>
      <c r="F7" s="73"/>
      <c r="G7" s="73"/>
      <c r="H7" s="74"/>
      <c r="I7" s="226" t="s">
        <v>139</v>
      </c>
      <c r="J7" s="227"/>
      <c r="K7" s="313"/>
      <c r="L7" s="226" t="s">
        <v>113</v>
      </c>
      <c r="M7" s="227"/>
      <c r="N7" s="313"/>
      <c r="O7" s="22">
        <v>65</v>
      </c>
    </row>
    <row r="8" spans="2:15" s="4" customFormat="1" ht="8.25" customHeight="1" x14ac:dyDescent="0.2">
      <c r="B8" s="249" t="s">
        <v>98</v>
      </c>
      <c r="C8" s="250"/>
      <c r="D8" s="63" t="s">
        <v>9</v>
      </c>
      <c r="E8" s="142"/>
      <c r="F8" s="179" t="s">
        <v>125</v>
      </c>
      <c r="G8" s="115"/>
      <c r="H8" s="114" t="s">
        <v>6</v>
      </c>
      <c r="I8" s="115"/>
      <c r="J8" s="114" t="s">
        <v>7</v>
      </c>
      <c r="K8" s="115"/>
      <c r="L8" s="114" t="s">
        <v>8</v>
      </c>
      <c r="M8" s="64"/>
      <c r="N8" s="64"/>
      <c r="O8" s="65"/>
    </row>
    <row r="9" spans="2:15" s="5" customFormat="1" ht="16.5" customHeight="1" thickBot="1" x14ac:dyDescent="0.25">
      <c r="B9" s="251"/>
      <c r="C9" s="252"/>
      <c r="D9" s="240">
        <v>43585</v>
      </c>
      <c r="E9" s="241"/>
      <c r="F9" s="242">
        <v>43612</v>
      </c>
      <c r="G9" s="238"/>
      <c r="H9" s="237">
        <v>43611</v>
      </c>
      <c r="I9" s="238"/>
      <c r="J9" s="242">
        <v>43613</v>
      </c>
      <c r="K9" s="238"/>
      <c r="L9" s="237">
        <v>43618</v>
      </c>
      <c r="M9" s="317"/>
      <c r="N9" s="317"/>
      <c r="O9" s="318"/>
    </row>
    <row r="10" spans="2:15" ht="8.25" customHeight="1" thickBot="1" x14ac:dyDescent="0.25">
      <c r="B10" s="44"/>
      <c r="C10" s="44"/>
      <c r="D10" s="44"/>
      <c r="E10" s="44"/>
      <c r="F10" s="44"/>
      <c r="G10" s="44"/>
      <c r="H10" s="44"/>
      <c r="I10" s="44"/>
      <c r="J10" s="44"/>
      <c r="K10" s="44"/>
      <c r="L10" s="44"/>
      <c r="M10" s="44"/>
      <c r="N10" s="44"/>
      <c r="O10" s="44"/>
    </row>
    <row r="11" spans="2:15" s="3" customFormat="1" ht="12" customHeight="1" thickBot="1" x14ac:dyDescent="0.25">
      <c r="B11" s="37" t="s">
        <v>47</v>
      </c>
      <c r="C11" s="38"/>
      <c r="D11" s="38"/>
      <c r="E11" s="38"/>
      <c r="F11" s="38"/>
      <c r="G11" s="38"/>
      <c r="H11" s="38"/>
      <c r="I11" s="38"/>
      <c r="J11" s="38"/>
      <c r="K11" s="38"/>
      <c r="L11" s="38"/>
      <c r="M11" s="38"/>
      <c r="N11" s="38"/>
      <c r="O11" s="39"/>
    </row>
    <row r="12" spans="2:15" s="4" customFormat="1" ht="8.25" customHeight="1" x14ac:dyDescent="0.2">
      <c r="B12" s="45" t="s">
        <v>49</v>
      </c>
      <c r="C12" s="232"/>
      <c r="D12" s="243" t="s">
        <v>48</v>
      </c>
      <c r="E12" s="58"/>
      <c r="F12" s="58"/>
      <c r="G12" s="58"/>
      <c r="H12" s="58"/>
      <c r="I12" s="58"/>
      <c r="J12" s="59"/>
      <c r="K12" s="179" t="s">
        <v>55</v>
      </c>
      <c r="L12" s="64"/>
      <c r="M12" s="64"/>
      <c r="N12" s="64"/>
      <c r="O12" s="65"/>
    </row>
    <row r="13" spans="2:15" s="5" customFormat="1" ht="16.5" customHeight="1" x14ac:dyDescent="0.2">
      <c r="B13" s="47"/>
      <c r="C13" s="233"/>
      <c r="D13" s="253" t="s">
        <v>141</v>
      </c>
      <c r="E13" s="212"/>
      <c r="F13" s="212"/>
      <c r="G13" s="212"/>
      <c r="H13" s="212"/>
      <c r="I13" s="212"/>
      <c r="J13" s="254"/>
      <c r="K13" s="255" t="s">
        <v>142</v>
      </c>
      <c r="L13" s="256"/>
      <c r="M13" s="256"/>
      <c r="N13" s="256"/>
      <c r="O13" s="257"/>
    </row>
    <row r="14" spans="2:15" s="4" customFormat="1" ht="8.25" customHeight="1" x14ac:dyDescent="0.2">
      <c r="B14" s="47"/>
      <c r="C14" s="48"/>
      <c r="D14" s="76" t="s">
        <v>10</v>
      </c>
      <c r="E14" s="77"/>
      <c r="F14" s="77"/>
      <c r="G14" s="77"/>
      <c r="H14" s="77"/>
      <c r="I14" s="78"/>
      <c r="J14" s="79" t="s">
        <v>11</v>
      </c>
      <c r="K14" s="80"/>
      <c r="L14" s="80"/>
      <c r="M14" s="81"/>
      <c r="N14" s="315" t="s">
        <v>56</v>
      </c>
      <c r="O14" s="261"/>
    </row>
    <row r="15" spans="2:15" s="5" customFormat="1" ht="16.5" customHeight="1" x14ac:dyDescent="0.2">
      <c r="B15" s="47"/>
      <c r="C15" s="48"/>
      <c r="D15" s="75" t="s">
        <v>143</v>
      </c>
      <c r="E15" s="73"/>
      <c r="F15" s="73"/>
      <c r="G15" s="73"/>
      <c r="H15" s="73"/>
      <c r="I15" s="74"/>
      <c r="J15" s="72" t="s">
        <v>144</v>
      </c>
      <c r="K15" s="73"/>
      <c r="L15" s="73"/>
      <c r="M15" s="74"/>
      <c r="N15" s="226" t="s">
        <v>145</v>
      </c>
      <c r="O15" s="228"/>
    </row>
    <row r="16" spans="2:15" s="4" customFormat="1" ht="8.25" customHeight="1" x14ac:dyDescent="0.2">
      <c r="B16" s="47"/>
      <c r="C16" s="48"/>
      <c r="D16" s="258" t="s">
        <v>54</v>
      </c>
      <c r="E16" s="259"/>
      <c r="F16" s="259"/>
      <c r="G16" s="259"/>
      <c r="H16" s="259"/>
      <c r="I16" s="260"/>
      <c r="J16" s="259" t="s">
        <v>12</v>
      </c>
      <c r="K16" s="259"/>
      <c r="L16" s="259"/>
      <c r="M16" s="259"/>
      <c r="N16" s="259"/>
      <c r="O16" s="261"/>
    </row>
    <row r="17" spans="2:15" s="5" customFormat="1" ht="16.5" customHeight="1" thickBot="1" x14ac:dyDescent="0.25">
      <c r="B17" s="234"/>
      <c r="C17" s="235"/>
      <c r="D17" s="268" t="s">
        <v>146</v>
      </c>
      <c r="E17" s="269"/>
      <c r="F17" s="269"/>
      <c r="G17" s="269"/>
      <c r="H17" s="269"/>
      <c r="I17" s="270"/>
      <c r="J17" s="319" t="s">
        <v>147</v>
      </c>
      <c r="K17" s="320"/>
      <c r="L17" s="320"/>
      <c r="M17" s="320"/>
      <c r="N17" s="320"/>
      <c r="O17" s="321"/>
    </row>
    <row r="18" spans="2:15" ht="8.25" customHeight="1" thickBot="1" x14ac:dyDescent="0.25">
      <c r="B18" s="272"/>
      <c r="C18" s="272"/>
      <c r="D18" s="272"/>
      <c r="E18" s="272"/>
      <c r="F18" s="272"/>
      <c r="G18" s="272"/>
      <c r="H18" s="272"/>
      <c r="I18" s="272"/>
      <c r="J18" s="272"/>
      <c r="K18" s="272"/>
      <c r="L18" s="272"/>
      <c r="M18" s="272"/>
      <c r="N18" s="272"/>
      <c r="O18" s="272"/>
    </row>
    <row r="19" spans="2:15" s="3" customFormat="1" ht="14.25" customHeight="1" thickBot="1" x14ac:dyDescent="0.25">
      <c r="B19" s="37" t="s">
        <v>15</v>
      </c>
      <c r="C19" s="38"/>
      <c r="D19" s="38"/>
      <c r="E19" s="38"/>
      <c r="F19" s="38"/>
      <c r="G19" s="38"/>
      <c r="H19" s="38"/>
      <c r="I19" s="38"/>
      <c r="J19" s="38"/>
      <c r="K19" s="38"/>
      <c r="L19" s="38"/>
      <c r="M19" s="38"/>
      <c r="N19" s="38"/>
      <c r="O19" s="39"/>
    </row>
    <row r="20" spans="2:15" s="4" customFormat="1" ht="8.25" customHeight="1" x14ac:dyDescent="0.2">
      <c r="B20" s="47" t="s">
        <v>17</v>
      </c>
      <c r="C20" s="48"/>
      <c r="D20" s="121" t="s">
        <v>16</v>
      </c>
      <c r="E20" s="122"/>
      <c r="F20" s="122"/>
      <c r="G20" s="122"/>
      <c r="H20" s="122"/>
      <c r="I20" s="122"/>
      <c r="J20" s="122"/>
      <c r="K20" s="122"/>
      <c r="L20" s="122"/>
      <c r="M20" s="122"/>
      <c r="N20" s="122"/>
      <c r="O20" s="125"/>
    </row>
    <row r="21" spans="2:15" s="5" customFormat="1" ht="16.5" customHeight="1" x14ac:dyDescent="0.2">
      <c r="B21" s="49"/>
      <c r="C21" s="50"/>
      <c r="D21" s="75" t="s">
        <v>148</v>
      </c>
      <c r="E21" s="73"/>
      <c r="F21" s="73"/>
      <c r="G21" s="73"/>
      <c r="H21" s="73"/>
      <c r="I21" s="73"/>
      <c r="J21" s="74"/>
      <c r="K21" s="226" t="s">
        <v>149</v>
      </c>
      <c r="L21" s="227"/>
      <c r="M21" s="227"/>
      <c r="N21" s="227"/>
      <c r="O21" s="228"/>
    </row>
    <row r="22" spans="2:15" s="4" customFormat="1" ht="8.25" customHeight="1" x14ac:dyDescent="0.2">
      <c r="B22" s="45" t="s">
        <v>18</v>
      </c>
      <c r="C22" s="46"/>
      <c r="D22" s="63" t="s">
        <v>57</v>
      </c>
      <c r="E22" s="64"/>
      <c r="F22" s="64"/>
      <c r="G22" s="64"/>
      <c r="H22" s="64"/>
      <c r="I22" s="115"/>
      <c r="J22" s="114" t="s">
        <v>11</v>
      </c>
      <c r="K22" s="64"/>
      <c r="L22" s="64"/>
      <c r="M22" s="142"/>
      <c r="N22" s="179" t="s">
        <v>56</v>
      </c>
      <c r="O22" s="65"/>
    </row>
    <row r="23" spans="2:15" s="5" customFormat="1" ht="16.5" customHeight="1" x14ac:dyDescent="0.2">
      <c r="B23" s="49"/>
      <c r="C23" s="50"/>
      <c r="D23" s="75" t="s">
        <v>150</v>
      </c>
      <c r="E23" s="73"/>
      <c r="F23" s="73"/>
      <c r="G23" s="73"/>
      <c r="H23" s="73"/>
      <c r="I23" s="189"/>
      <c r="J23" s="126" t="s">
        <v>151</v>
      </c>
      <c r="K23" s="73"/>
      <c r="L23" s="73"/>
      <c r="M23" s="74"/>
      <c r="N23" s="226" t="s">
        <v>152</v>
      </c>
      <c r="O23" s="228"/>
    </row>
    <row r="24" spans="2:15" s="4" customFormat="1" ht="8.25" customHeight="1" x14ac:dyDescent="0.2">
      <c r="B24" s="45" t="s">
        <v>72</v>
      </c>
      <c r="C24" s="46"/>
      <c r="D24" s="63" t="s">
        <v>19</v>
      </c>
      <c r="E24" s="142"/>
      <c r="F24" s="179" t="s">
        <v>20</v>
      </c>
      <c r="G24" s="64"/>
      <c r="H24" s="115"/>
      <c r="I24" s="114" t="s">
        <v>82</v>
      </c>
      <c r="J24" s="115"/>
      <c r="K24" s="114" t="s">
        <v>21</v>
      </c>
      <c r="L24" s="64"/>
      <c r="M24" s="64"/>
      <c r="N24" s="64"/>
      <c r="O24" s="65"/>
    </row>
    <row r="25" spans="2:15" s="5" customFormat="1" ht="16.5" customHeight="1" x14ac:dyDescent="0.2">
      <c r="B25" s="49"/>
      <c r="C25" s="50"/>
      <c r="D25" s="230" t="s">
        <v>95</v>
      </c>
      <c r="E25" s="231"/>
      <c r="F25" s="72" t="s">
        <v>153</v>
      </c>
      <c r="G25" s="73"/>
      <c r="H25" s="189"/>
      <c r="I25" s="239" t="s">
        <v>154</v>
      </c>
      <c r="J25" s="139"/>
      <c r="K25" s="126" t="s">
        <v>179</v>
      </c>
      <c r="L25" s="73"/>
      <c r="M25" s="73"/>
      <c r="N25" s="73"/>
      <c r="O25" s="85"/>
    </row>
    <row r="26" spans="2:15" s="4" customFormat="1" ht="8.25" customHeight="1" x14ac:dyDescent="0.2">
      <c r="B26" s="45" t="s">
        <v>59</v>
      </c>
      <c r="C26" s="46"/>
      <c r="D26" s="63" t="s">
        <v>126</v>
      </c>
      <c r="E26" s="64"/>
      <c r="F26" s="64"/>
      <c r="G26" s="64"/>
      <c r="H26" s="142"/>
      <c r="I26" s="179" t="s">
        <v>60</v>
      </c>
      <c r="J26" s="64"/>
      <c r="K26" s="64"/>
      <c r="L26" s="64"/>
      <c r="M26" s="64"/>
      <c r="N26" s="64"/>
      <c r="O26" s="65"/>
    </row>
    <row r="27" spans="2:15" s="5" customFormat="1" ht="16.5" customHeight="1" x14ac:dyDescent="0.2">
      <c r="B27" s="47"/>
      <c r="C27" s="48"/>
      <c r="D27" s="82" t="s">
        <v>155</v>
      </c>
      <c r="E27" s="83"/>
      <c r="F27" s="83"/>
      <c r="G27" s="83"/>
      <c r="H27" s="84"/>
      <c r="I27" s="226" t="s">
        <v>156</v>
      </c>
      <c r="J27" s="227"/>
      <c r="K27" s="227"/>
      <c r="L27" s="227"/>
      <c r="M27" s="227"/>
      <c r="N27" s="227"/>
      <c r="O27" s="228"/>
    </row>
    <row r="28" spans="2:15" s="5" customFormat="1" ht="8.25" customHeight="1" x14ac:dyDescent="0.2">
      <c r="B28" s="47"/>
      <c r="C28" s="48"/>
      <c r="D28" s="63" t="s">
        <v>22</v>
      </c>
      <c r="E28" s="64"/>
      <c r="F28" s="64"/>
      <c r="G28" s="64"/>
      <c r="H28" s="142"/>
      <c r="I28" s="179" t="s">
        <v>58</v>
      </c>
      <c r="J28" s="64"/>
      <c r="K28" s="64"/>
      <c r="L28" s="64"/>
      <c r="M28" s="64"/>
      <c r="N28" s="64"/>
      <c r="O28" s="229"/>
    </row>
    <row r="29" spans="2:15" s="5" customFormat="1" ht="16.5" customHeight="1" x14ac:dyDescent="0.2">
      <c r="B29" s="49"/>
      <c r="C29" s="50"/>
      <c r="D29" s="82" t="s">
        <v>157</v>
      </c>
      <c r="E29" s="83"/>
      <c r="F29" s="83"/>
      <c r="G29" s="83"/>
      <c r="H29" s="84"/>
      <c r="I29" s="72"/>
      <c r="J29" s="73"/>
      <c r="K29" s="73"/>
      <c r="L29" s="73"/>
      <c r="M29" s="73"/>
      <c r="N29" s="73"/>
      <c r="O29" s="85"/>
    </row>
    <row r="30" spans="2:15" s="5" customFormat="1" ht="7.5" customHeight="1" x14ac:dyDescent="0.2">
      <c r="B30" s="98" t="s">
        <v>61</v>
      </c>
      <c r="C30" s="99"/>
      <c r="D30" s="63" t="s">
        <v>91</v>
      </c>
      <c r="E30" s="64"/>
      <c r="F30" s="64"/>
      <c r="G30" s="64"/>
      <c r="H30" s="64"/>
      <c r="I30" s="64"/>
      <c r="J30" s="64"/>
      <c r="K30" s="64"/>
      <c r="L30" s="64"/>
      <c r="M30" s="64"/>
      <c r="N30" s="64"/>
      <c r="O30" s="65"/>
    </row>
    <row r="31" spans="2:15" s="5" customFormat="1" ht="16.5" customHeight="1" x14ac:dyDescent="0.2">
      <c r="B31" s="96"/>
      <c r="C31" s="97"/>
      <c r="D31" s="66"/>
      <c r="E31" s="67"/>
      <c r="F31" s="67"/>
      <c r="G31" s="67"/>
      <c r="H31" s="67"/>
      <c r="I31" s="67"/>
      <c r="J31" s="67"/>
      <c r="K31" s="67"/>
      <c r="L31" s="67"/>
      <c r="M31" s="67"/>
      <c r="N31" s="67"/>
      <c r="O31" s="68"/>
    </row>
    <row r="32" spans="2:15" s="5" customFormat="1" ht="16.5" customHeight="1" thickBot="1" x14ac:dyDescent="0.25">
      <c r="B32" s="88"/>
      <c r="C32" s="89"/>
      <c r="D32" s="69"/>
      <c r="E32" s="70"/>
      <c r="F32" s="70"/>
      <c r="G32" s="70"/>
      <c r="H32" s="70"/>
      <c r="I32" s="70"/>
      <c r="J32" s="70"/>
      <c r="K32" s="70"/>
      <c r="L32" s="70"/>
      <c r="M32" s="70"/>
      <c r="N32" s="70"/>
      <c r="O32" s="71"/>
    </row>
    <row r="33" spans="2:15" ht="8.25" customHeight="1" thickBot="1" x14ac:dyDescent="0.25">
      <c r="B33" s="272"/>
      <c r="C33" s="272"/>
      <c r="D33" s="272"/>
      <c r="E33" s="272"/>
      <c r="F33" s="272"/>
      <c r="G33" s="272"/>
      <c r="H33" s="272"/>
      <c r="I33" s="272"/>
      <c r="J33" s="272"/>
      <c r="K33" s="272"/>
      <c r="L33" s="272"/>
      <c r="M33" s="272"/>
      <c r="N33" s="272"/>
      <c r="O33" s="272"/>
    </row>
    <row r="34" spans="2:15" s="3" customFormat="1" ht="14.25" customHeight="1" thickBot="1" x14ac:dyDescent="0.25">
      <c r="B34" s="37" t="s">
        <v>53</v>
      </c>
      <c r="C34" s="38"/>
      <c r="D34" s="38"/>
      <c r="E34" s="38"/>
      <c r="F34" s="38"/>
      <c r="G34" s="38"/>
      <c r="H34" s="38"/>
      <c r="I34" s="38"/>
      <c r="J34" s="38"/>
      <c r="K34" s="38"/>
      <c r="L34" s="38"/>
      <c r="M34" s="38"/>
      <c r="N34" s="38"/>
      <c r="O34" s="39"/>
    </row>
    <row r="35" spans="2:15" s="4" customFormat="1" ht="8.25" customHeight="1" x14ac:dyDescent="0.2">
      <c r="B35" s="96" t="s">
        <v>24</v>
      </c>
      <c r="C35" s="97"/>
      <c r="D35" s="262" t="s">
        <v>23</v>
      </c>
      <c r="E35" s="58"/>
      <c r="F35" s="58"/>
      <c r="G35" s="59"/>
      <c r="H35" s="57" t="s">
        <v>83</v>
      </c>
      <c r="I35" s="58"/>
      <c r="J35" s="59"/>
      <c r="K35" s="57" t="s">
        <v>12</v>
      </c>
      <c r="L35" s="58"/>
      <c r="M35" s="58"/>
      <c r="N35" s="58"/>
      <c r="O35" s="263"/>
    </row>
    <row r="36" spans="2:15" s="5" customFormat="1" ht="16.5" customHeight="1" x14ac:dyDescent="0.2">
      <c r="B36" s="96"/>
      <c r="C36" s="97"/>
      <c r="D36" s="60" t="s">
        <v>149</v>
      </c>
      <c r="E36" s="61"/>
      <c r="F36" s="61"/>
      <c r="G36" s="62"/>
      <c r="H36" s="54" t="s">
        <v>155</v>
      </c>
      <c r="I36" s="55"/>
      <c r="J36" s="56"/>
      <c r="K36" s="295" t="s">
        <v>156</v>
      </c>
      <c r="L36" s="61"/>
      <c r="M36" s="61"/>
      <c r="N36" s="61"/>
      <c r="O36" s="215"/>
    </row>
    <row r="37" spans="2:15" s="4" customFormat="1" ht="8.25" customHeight="1" x14ac:dyDescent="0.2">
      <c r="B37" s="45" t="s">
        <v>62</v>
      </c>
      <c r="C37" s="46"/>
      <c r="D37" s="63" t="s">
        <v>64</v>
      </c>
      <c r="E37" s="64"/>
      <c r="F37" s="64"/>
      <c r="G37" s="64"/>
      <c r="H37" s="64"/>
      <c r="I37" s="115"/>
      <c r="J37" s="13" t="s">
        <v>3</v>
      </c>
      <c r="K37" s="114" t="s">
        <v>25</v>
      </c>
      <c r="L37" s="64"/>
      <c r="M37" s="64"/>
      <c r="N37" s="64"/>
      <c r="O37" s="65"/>
    </row>
    <row r="38" spans="2:15" s="5" customFormat="1" ht="16.5" customHeight="1" x14ac:dyDescent="0.2">
      <c r="B38" s="47"/>
      <c r="C38" s="48"/>
      <c r="D38" s="316" t="s">
        <v>158</v>
      </c>
      <c r="E38" s="316"/>
      <c r="F38" s="316"/>
      <c r="G38" s="316"/>
      <c r="H38" s="316"/>
      <c r="I38" s="316"/>
      <c r="J38" s="24" t="s">
        <v>159</v>
      </c>
      <c r="K38" s="51" t="s">
        <v>120</v>
      </c>
      <c r="L38" s="52"/>
      <c r="M38" s="52"/>
      <c r="N38" s="52"/>
      <c r="O38" s="53"/>
    </row>
    <row r="39" spans="2:15" s="4" customFormat="1" ht="8.25" customHeight="1" x14ac:dyDescent="0.2">
      <c r="B39" s="47"/>
      <c r="C39" s="48"/>
      <c r="D39" s="63" t="s">
        <v>63</v>
      </c>
      <c r="E39" s="64"/>
      <c r="F39" s="64"/>
      <c r="G39" s="142"/>
      <c r="H39" s="179" t="s">
        <v>22</v>
      </c>
      <c r="I39" s="64"/>
      <c r="J39" s="142"/>
      <c r="K39" s="179" t="s">
        <v>12</v>
      </c>
      <c r="L39" s="64"/>
      <c r="M39" s="64"/>
      <c r="N39" s="64"/>
      <c r="O39" s="65"/>
    </row>
    <row r="40" spans="2:15" s="5" customFormat="1" ht="16.5" customHeight="1" thickBot="1" x14ac:dyDescent="0.25">
      <c r="B40" s="234"/>
      <c r="C40" s="235"/>
      <c r="D40" s="264" t="s">
        <v>161</v>
      </c>
      <c r="E40" s="265"/>
      <c r="F40" s="265"/>
      <c r="G40" s="266"/>
      <c r="H40" s="273" t="s">
        <v>181</v>
      </c>
      <c r="I40" s="265"/>
      <c r="J40" s="266"/>
      <c r="K40" s="296" t="s">
        <v>160</v>
      </c>
      <c r="L40" s="297"/>
      <c r="M40" s="297"/>
      <c r="N40" s="297"/>
      <c r="O40" s="298"/>
    </row>
    <row r="41" spans="2:15" ht="8.25" customHeight="1" thickBot="1" x14ac:dyDescent="0.25">
      <c r="B41" s="299"/>
      <c r="C41" s="299"/>
      <c r="D41" s="299"/>
      <c r="E41" s="299"/>
      <c r="F41" s="299"/>
      <c r="G41" s="299"/>
      <c r="H41" s="299"/>
      <c r="I41" s="299"/>
      <c r="J41" s="299"/>
      <c r="K41" s="299"/>
      <c r="L41" s="299"/>
      <c r="M41" s="299"/>
      <c r="N41" s="299"/>
      <c r="O41" s="299"/>
    </row>
    <row r="42" spans="2:15" s="3" customFormat="1" ht="14.25" customHeight="1" thickBot="1" x14ac:dyDescent="0.25">
      <c r="B42" s="37" t="s">
        <v>26</v>
      </c>
      <c r="C42" s="38"/>
      <c r="D42" s="38"/>
      <c r="E42" s="38"/>
      <c r="F42" s="38"/>
      <c r="G42" s="38"/>
      <c r="H42" s="38"/>
      <c r="I42" s="38"/>
      <c r="J42" s="38"/>
      <c r="K42" s="38"/>
      <c r="L42" s="38"/>
      <c r="M42" s="38"/>
      <c r="N42" s="38"/>
      <c r="O42" s="39"/>
    </row>
    <row r="43" spans="2:15" s="1" customFormat="1" ht="16.5" customHeight="1" x14ac:dyDescent="0.2">
      <c r="B43" s="25" t="s">
        <v>27</v>
      </c>
      <c r="C43" s="278" t="s">
        <v>129</v>
      </c>
      <c r="D43" s="279"/>
      <c r="E43" s="280"/>
      <c r="F43" s="14" t="s">
        <v>28</v>
      </c>
      <c r="G43" s="288" t="s">
        <v>29</v>
      </c>
      <c r="H43" s="289"/>
      <c r="I43" s="289"/>
      <c r="J43" s="290"/>
      <c r="K43" s="271" t="s">
        <v>96</v>
      </c>
      <c r="L43" s="271"/>
      <c r="M43" s="271" t="s">
        <v>97</v>
      </c>
      <c r="N43" s="276"/>
      <c r="O43" s="277"/>
    </row>
    <row r="44" spans="2:15" s="5" customFormat="1" ht="14.25" customHeight="1" x14ac:dyDescent="0.2">
      <c r="B44" s="274" t="s">
        <v>30</v>
      </c>
      <c r="C44" s="32" t="s">
        <v>31</v>
      </c>
      <c r="D44" s="33"/>
      <c r="E44" s="34"/>
      <c r="F44" s="17">
        <v>32</v>
      </c>
      <c r="G44" s="302" t="str">
        <f>(IF(ISNUMBER(SEARCH("*",K44)),"18:00 on",""))</f>
        <v>18:00 on</v>
      </c>
      <c r="H44" s="303"/>
      <c r="I44" s="291">
        <f>IF(ISNUMBER(SEARCH("*",K44)),K44-1,"")</f>
        <v>43610</v>
      </c>
      <c r="J44" s="292"/>
      <c r="K44" s="30">
        <v>43611</v>
      </c>
      <c r="L44" s="31"/>
      <c r="M44" s="30">
        <v>43612</v>
      </c>
      <c r="N44" s="35"/>
      <c r="O44" s="36"/>
    </row>
    <row r="45" spans="2:15" s="5" customFormat="1" ht="14.25" customHeight="1" x14ac:dyDescent="0.2">
      <c r="B45" s="274"/>
      <c r="C45" s="43" t="s">
        <v>32</v>
      </c>
      <c r="D45" s="43"/>
      <c r="E45" s="43"/>
      <c r="F45" s="18">
        <v>32</v>
      </c>
      <c r="G45" s="302" t="str">
        <f>IF(OR($L$7="A",$L$7="1",$L$7="B1"),"N/A",(IF(ISNUMBER(SEARCH("*",K45)),"18:00 on","")))</f>
        <v>18:00 on</v>
      </c>
      <c r="H45" s="303"/>
      <c r="I45" s="291">
        <f t="shared" ref="I45:I48" si="0">IF(OR($L$7="A",$L$7="1",$L$7="B1"),"",IF(ISNUMBER(SEARCH("*",K45)),K45-1,""))</f>
        <v>43612</v>
      </c>
      <c r="J45" s="292"/>
      <c r="K45" s="30">
        <v>43613</v>
      </c>
      <c r="L45" s="31"/>
      <c r="M45" s="30">
        <v>43618</v>
      </c>
      <c r="N45" s="35"/>
      <c r="O45" s="36"/>
    </row>
    <row r="46" spans="2:15" s="5" customFormat="1" ht="14.25" customHeight="1" x14ac:dyDescent="0.2">
      <c r="B46" s="274"/>
      <c r="C46" s="43" t="s">
        <v>33</v>
      </c>
      <c r="D46" s="43"/>
      <c r="E46" s="43"/>
      <c r="F46" s="18">
        <v>16</v>
      </c>
      <c r="G46" s="302" t="str">
        <f>IF(ISNUMBER(SEARCH("*",K45)),"12:00 on","")</f>
        <v>12:00 on</v>
      </c>
      <c r="H46" s="303"/>
      <c r="I46" s="291">
        <f>IF(ISNUMBER(SEARCH("*",K45)),K45,"")</f>
        <v>43613</v>
      </c>
      <c r="J46" s="292"/>
      <c r="K46" s="30">
        <v>43614</v>
      </c>
      <c r="L46" s="31"/>
      <c r="M46" s="30">
        <v>43617</v>
      </c>
      <c r="N46" s="35"/>
      <c r="O46" s="36"/>
    </row>
    <row r="47" spans="2:15" s="5" customFormat="1" ht="14.25" customHeight="1" x14ac:dyDescent="0.2">
      <c r="B47" s="274" t="s">
        <v>34</v>
      </c>
      <c r="C47" s="267" t="s">
        <v>31</v>
      </c>
      <c r="D47" s="267"/>
      <c r="E47" s="267"/>
      <c r="F47" s="17">
        <v>32</v>
      </c>
      <c r="G47" s="302" t="str">
        <f>IF(ISNUMBER(SEARCH("*",K47)),"18:00 on","")</f>
        <v>18:00 on</v>
      </c>
      <c r="H47" s="303"/>
      <c r="I47" s="291">
        <f>IF(ISNUMBER(SEARCH("*",K47)),K47-1,"")</f>
        <v>43610</v>
      </c>
      <c r="J47" s="292"/>
      <c r="K47" s="30">
        <v>43611</v>
      </c>
      <c r="L47" s="31"/>
      <c r="M47" s="30">
        <v>43612</v>
      </c>
      <c r="N47" s="35"/>
      <c r="O47" s="36"/>
    </row>
    <row r="48" spans="2:15" s="5" customFormat="1" ht="14.25" customHeight="1" x14ac:dyDescent="0.2">
      <c r="B48" s="274"/>
      <c r="C48" s="43" t="s">
        <v>32</v>
      </c>
      <c r="D48" s="43"/>
      <c r="E48" s="43"/>
      <c r="F48" s="18">
        <v>32</v>
      </c>
      <c r="G48" s="302" t="str">
        <f>IF(OR($L$7="A",$L$7="1",$L$7="B1"),"N/A",(IF(ISNUMBER(SEARCH("*",K48)),"18:00 on","")))</f>
        <v>18:00 on</v>
      </c>
      <c r="H48" s="303"/>
      <c r="I48" s="291">
        <f t="shared" si="0"/>
        <v>43612</v>
      </c>
      <c r="J48" s="292"/>
      <c r="K48" s="30">
        <v>43613</v>
      </c>
      <c r="L48" s="31"/>
      <c r="M48" s="30">
        <v>43618</v>
      </c>
      <c r="N48" s="35"/>
      <c r="O48" s="36"/>
    </row>
    <row r="49" spans="2:19" s="5" customFormat="1" ht="14.25" customHeight="1" thickBot="1" x14ac:dyDescent="0.25">
      <c r="B49" s="275"/>
      <c r="C49" s="285" t="s">
        <v>33</v>
      </c>
      <c r="D49" s="285"/>
      <c r="E49" s="285"/>
      <c r="F49" s="19">
        <v>16</v>
      </c>
      <c r="G49" s="216" t="str">
        <f>IF(ISNUMBER(SEARCH("*",K48)),"12:00 on","")</f>
        <v>12:00 on</v>
      </c>
      <c r="H49" s="217"/>
      <c r="I49" s="300">
        <f>IF(ISNUMBER(SEARCH("*",K48)),K48,"")</f>
        <v>43613</v>
      </c>
      <c r="J49" s="301"/>
      <c r="K49" s="221">
        <v>43614</v>
      </c>
      <c r="L49" s="222"/>
      <c r="M49" s="221">
        <v>43617</v>
      </c>
      <c r="N49" s="286"/>
      <c r="O49" s="287"/>
    </row>
    <row r="50" spans="2:19" s="5" customFormat="1" ht="8.25" customHeight="1" thickBot="1" x14ac:dyDescent="0.25">
      <c r="B50" s="293"/>
      <c r="C50" s="293"/>
      <c r="D50" s="293"/>
      <c r="E50" s="293"/>
      <c r="F50" s="293"/>
      <c r="G50" s="293"/>
      <c r="H50" s="293"/>
      <c r="I50" s="293"/>
      <c r="J50" s="293"/>
      <c r="K50" s="293"/>
      <c r="L50" s="293"/>
      <c r="M50" s="293"/>
      <c r="N50" s="293"/>
      <c r="O50" s="293"/>
      <c r="P50" s="21"/>
      <c r="Q50" s="21"/>
      <c r="R50" s="21"/>
      <c r="S50" s="21"/>
    </row>
    <row r="51" spans="2:19" s="3" customFormat="1" ht="14.25" customHeight="1" thickBot="1" x14ac:dyDescent="0.25">
      <c r="B51" s="37" t="s">
        <v>118</v>
      </c>
      <c r="C51" s="38"/>
      <c r="D51" s="38"/>
      <c r="E51" s="38"/>
      <c r="F51" s="38"/>
      <c r="G51" s="38"/>
      <c r="H51" s="38"/>
      <c r="I51" s="38"/>
      <c r="J51" s="38"/>
      <c r="K51" s="38"/>
      <c r="L51" s="38"/>
      <c r="M51" s="38"/>
      <c r="N51" s="38"/>
      <c r="O51" s="39"/>
    </row>
    <row r="52" spans="2:19" s="5" customFormat="1" ht="8.25" customHeight="1" x14ac:dyDescent="0.2">
      <c r="B52" s="104" t="s">
        <v>116</v>
      </c>
      <c r="C52" s="312"/>
      <c r="D52" s="121" t="s">
        <v>88</v>
      </c>
      <c r="E52" s="122"/>
      <c r="F52" s="122"/>
      <c r="G52" s="122"/>
      <c r="H52" s="122"/>
      <c r="I52" s="122"/>
      <c r="J52" s="122"/>
      <c r="K52" s="122"/>
      <c r="L52" s="122"/>
      <c r="M52" s="122"/>
      <c r="N52" s="122"/>
      <c r="O52" s="125"/>
    </row>
    <row r="53" spans="2:19" s="5" customFormat="1" ht="24" customHeight="1" x14ac:dyDescent="0.2">
      <c r="B53" s="96"/>
      <c r="C53" s="97"/>
      <c r="D53" s="75" t="s">
        <v>74</v>
      </c>
      <c r="E53" s="73"/>
      <c r="F53" s="73"/>
      <c r="G53" s="73"/>
      <c r="H53" s="73"/>
      <c r="I53" s="73"/>
      <c r="J53" s="73"/>
      <c r="K53" s="73"/>
      <c r="L53" s="73"/>
      <c r="M53" s="73"/>
      <c r="N53" s="73"/>
      <c r="O53" s="85"/>
    </row>
    <row r="54" spans="2:19" s="5" customFormat="1" ht="8.25" customHeight="1" x14ac:dyDescent="0.2">
      <c r="B54" s="96"/>
      <c r="C54" s="97"/>
      <c r="D54" s="63" t="s">
        <v>117</v>
      </c>
      <c r="E54" s="64"/>
      <c r="F54" s="64"/>
      <c r="G54" s="64"/>
      <c r="H54" s="64"/>
      <c r="I54" s="64"/>
      <c r="J54" s="64"/>
      <c r="K54" s="64"/>
      <c r="L54" s="64"/>
      <c r="M54" s="64"/>
      <c r="N54" s="64"/>
      <c r="O54" s="65"/>
    </row>
    <row r="55" spans="2:19" s="5" customFormat="1" ht="16.5" customHeight="1" x14ac:dyDescent="0.2">
      <c r="B55" s="190"/>
      <c r="C55" s="191"/>
      <c r="D55" s="309"/>
      <c r="E55" s="310"/>
      <c r="F55" s="310"/>
      <c r="G55" s="310"/>
      <c r="H55" s="310"/>
      <c r="I55" s="310"/>
      <c r="J55" s="310"/>
      <c r="K55" s="310"/>
      <c r="L55" s="310"/>
      <c r="M55" s="310"/>
      <c r="N55" s="310"/>
      <c r="O55" s="311"/>
    </row>
    <row r="56" spans="2:19" s="5" customFormat="1" ht="8.25" customHeight="1" x14ac:dyDescent="0.2">
      <c r="B56" s="98" t="s">
        <v>84</v>
      </c>
      <c r="C56" s="99"/>
      <c r="D56" s="63" t="s">
        <v>89</v>
      </c>
      <c r="E56" s="64"/>
      <c r="F56" s="64"/>
      <c r="G56" s="64"/>
      <c r="H56" s="64"/>
      <c r="I56" s="64"/>
      <c r="J56" s="64"/>
      <c r="K56" s="64"/>
      <c r="L56" s="64"/>
      <c r="M56" s="64"/>
      <c r="N56" s="64"/>
      <c r="O56" s="65"/>
    </row>
    <row r="57" spans="2:19" s="5" customFormat="1" ht="16.5" customHeight="1" thickBot="1" x14ac:dyDescent="0.25">
      <c r="B57" s="88"/>
      <c r="C57" s="89"/>
      <c r="D57" s="282" t="s">
        <v>180</v>
      </c>
      <c r="E57" s="283"/>
      <c r="F57" s="283"/>
      <c r="G57" s="283"/>
      <c r="H57" s="283"/>
      <c r="I57" s="283"/>
      <c r="J57" s="283"/>
      <c r="K57" s="283"/>
      <c r="L57" s="283"/>
      <c r="M57" s="283"/>
      <c r="N57" s="283"/>
      <c r="O57" s="284"/>
    </row>
    <row r="58" spans="2:19" s="21" customFormat="1" ht="7.5" customHeight="1" x14ac:dyDescent="0.2">
      <c r="B58" s="281"/>
      <c r="C58" s="281"/>
      <c r="D58" s="281"/>
      <c r="E58" s="281"/>
      <c r="F58" s="281"/>
      <c r="G58" s="281"/>
      <c r="H58" s="281"/>
      <c r="I58" s="281"/>
      <c r="J58" s="281"/>
      <c r="K58" s="281"/>
      <c r="L58" s="281"/>
      <c r="M58" s="281"/>
      <c r="N58" s="281"/>
      <c r="O58" s="281"/>
    </row>
    <row r="59" spans="2:19" ht="13.5" thickBot="1" x14ac:dyDescent="0.25">
      <c r="B59" s="113"/>
      <c r="C59" s="113"/>
      <c r="D59" s="113"/>
      <c r="E59" s="113"/>
      <c r="F59" s="113"/>
      <c r="G59" s="113"/>
      <c r="H59" s="113"/>
      <c r="I59" s="113"/>
      <c r="J59" s="113"/>
      <c r="K59" s="113"/>
      <c r="L59" s="223" t="s">
        <v>35</v>
      </c>
      <c r="M59" s="223"/>
      <c r="N59" s="223"/>
      <c r="O59" s="223"/>
    </row>
    <row r="60" spans="2:19" s="3" customFormat="1" ht="14.25" customHeight="1" thickBot="1" x14ac:dyDescent="0.25">
      <c r="B60" s="37" t="s">
        <v>102</v>
      </c>
      <c r="C60" s="38"/>
      <c r="D60" s="38"/>
      <c r="E60" s="38"/>
      <c r="F60" s="38"/>
      <c r="G60" s="38"/>
      <c r="H60" s="38"/>
      <c r="I60" s="38"/>
      <c r="J60" s="38"/>
      <c r="K60" s="38"/>
      <c r="L60" s="38"/>
      <c r="M60" s="38"/>
      <c r="N60" s="38"/>
      <c r="O60" s="39"/>
    </row>
    <row r="61" spans="2:19" s="4" customFormat="1" ht="8.25" customHeight="1" x14ac:dyDescent="0.2">
      <c r="B61" s="47" t="s">
        <v>38</v>
      </c>
      <c r="C61" s="48"/>
      <c r="D61" s="121" t="s">
        <v>36</v>
      </c>
      <c r="E61" s="122"/>
      <c r="F61" s="122"/>
      <c r="G61" s="122"/>
      <c r="H61" s="123"/>
      <c r="I61" s="294" t="s">
        <v>37</v>
      </c>
      <c r="J61" s="122"/>
      <c r="K61" s="122"/>
      <c r="L61" s="122"/>
      <c r="M61" s="122"/>
      <c r="N61" s="122"/>
      <c r="O61" s="125"/>
    </row>
    <row r="62" spans="2:19" s="5" customFormat="1" ht="16.5" customHeight="1" x14ac:dyDescent="0.2">
      <c r="B62" s="49"/>
      <c r="C62" s="50"/>
      <c r="D62" s="75" t="s">
        <v>162</v>
      </c>
      <c r="E62" s="73"/>
      <c r="F62" s="73"/>
      <c r="G62" s="73"/>
      <c r="H62" s="74"/>
      <c r="I62" s="72" t="s">
        <v>186</v>
      </c>
      <c r="J62" s="73"/>
      <c r="K62" s="73"/>
      <c r="L62" s="73"/>
      <c r="M62" s="73"/>
      <c r="N62" s="73"/>
      <c r="O62" s="85"/>
    </row>
    <row r="63" spans="2:19" s="4" customFormat="1" ht="8.25" customHeight="1" x14ac:dyDescent="0.2">
      <c r="B63" s="45" t="s">
        <v>59</v>
      </c>
      <c r="C63" s="46"/>
      <c r="D63" s="63" t="s">
        <v>126</v>
      </c>
      <c r="E63" s="64"/>
      <c r="F63" s="64"/>
      <c r="G63" s="64"/>
      <c r="H63" s="142"/>
      <c r="I63" s="209" t="s">
        <v>12</v>
      </c>
      <c r="J63" s="207"/>
      <c r="K63" s="207"/>
      <c r="L63" s="207"/>
      <c r="M63" s="207"/>
      <c r="N63" s="207"/>
      <c r="O63" s="210"/>
    </row>
    <row r="64" spans="2:19" s="5" customFormat="1" ht="16.5" customHeight="1" x14ac:dyDescent="0.2">
      <c r="B64" s="47"/>
      <c r="C64" s="48"/>
      <c r="D64" s="75" t="s">
        <v>185</v>
      </c>
      <c r="E64" s="73"/>
      <c r="F64" s="73"/>
      <c r="G64" s="73"/>
      <c r="H64" s="189"/>
      <c r="I64" s="214" t="s">
        <v>184</v>
      </c>
      <c r="J64" s="61"/>
      <c r="K64" s="61"/>
      <c r="L64" s="61"/>
      <c r="M64" s="61"/>
      <c r="N64" s="61"/>
      <c r="O64" s="215"/>
    </row>
    <row r="65" spans="2:15" s="4" customFormat="1" ht="8.25" customHeight="1" x14ac:dyDescent="0.2">
      <c r="B65" s="47"/>
      <c r="C65" s="48"/>
      <c r="D65" s="206" t="s">
        <v>40</v>
      </c>
      <c r="E65" s="207"/>
      <c r="F65" s="207"/>
      <c r="G65" s="207"/>
      <c r="H65" s="208"/>
      <c r="I65" s="218" t="s">
        <v>71</v>
      </c>
      <c r="J65" s="219"/>
      <c r="K65" s="219"/>
      <c r="L65" s="219"/>
      <c r="M65" s="219"/>
      <c r="N65" s="219"/>
      <c r="O65" s="220"/>
    </row>
    <row r="66" spans="2:15" s="5" customFormat="1" ht="16.5" customHeight="1" x14ac:dyDescent="0.2">
      <c r="B66" s="49"/>
      <c r="C66" s="50"/>
      <c r="D66" s="75" t="s">
        <v>187</v>
      </c>
      <c r="E66" s="73"/>
      <c r="F66" s="73"/>
      <c r="G66" s="73"/>
      <c r="H66" s="189"/>
      <c r="I66" s="211"/>
      <c r="J66" s="212"/>
      <c r="K66" s="212"/>
      <c r="L66" s="212"/>
      <c r="M66" s="212"/>
      <c r="N66" s="212"/>
      <c r="O66" s="213"/>
    </row>
    <row r="67" spans="2:15" s="4" customFormat="1" ht="8.25" customHeight="1" x14ac:dyDescent="0.2">
      <c r="B67" s="98" t="s">
        <v>132</v>
      </c>
      <c r="C67" s="99"/>
      <c r="D67" s="9" t="s">
        <v>67</v>
      </c>
      <c r="E67" s="114" t="s">
        <v>39</v>
      </c>
      <c r="F67" s="115"/>
      <c r="G67" s="114" t="s">
        <v>65</v>
      </c>
      <c r="H67" s="142"/>
      <c r="I67" s="57" t="s">
        <v>66</v>
      </c>
      <c r="J67" s="59"/>
      <c r="K67" s="116" t="s">
        <v>68</v>
      </c>
      <c r="L67" s="117"/>
      <c r="M67" s="117"/>
      <c r="N67" s="117"/>
      <c r="O67" s="118"/>
    </row>
    <row r="68" spans="2:15" s="5" customFormat="1" ht="16.5" customHeight="1" thickBot="1" x14ac:dyDescent="0.25">
      <c r="B68" s="88"/>
      <c r="C68" s="89"/>
      <c r="D68" s="23" t="s">
        <v>163</v>
      </c>
      <c r="E68" s="185" t="s">
        <v>164</v>
      </c>
      <c r="F68" s="186"/>
      <c r="G68" s="185" t="s">
        <v>165</v>
      </c>
      <c r="H68" s="187"/>
      <c r="I68" s="188" t="s">
        <v>166</v>
      </c>
      <c r="J68" s="187"/>
      <c r="K68" s="192"/>
      <c r="L68" s="193"/>
      <c r="M68" s="193"/>
      <c r="N68" s="193"/>
      <c r="O68" s="194"/>
    </row>
    <row r="69" spans="2:15" s="4" customFormat="1" ht="8.25" customHeight="1" x14ac:dyDescent="0.2">
      <c r="B69" s="47" t="s">
        <v>86</v>
      </c>
      <c r="C69" s="48"/>
      <c r="D69" s="195" t="s">
        <v>36</v>
      </c>
      <c r="E69" s="111"/>
      <c r="F69" s="111"/>
      <c r="G69" s="111"/>
      <c r="H69" s="224"/>
      <c r="I69" s="225" t="s">
        <v>37</v>
      </c>
      <c r="J69" s="111"/>
      <c r="K69" s="111"/>
      <c r="L69" s="111"/>
      <c r="M69" s="111"/>
      <c r="N69" s="111"/>
      <c r="O69" s="196"/>
    </row>
    <row r="70" spans="2:15" s="5" customFormat="1" ht="16.5" customHeight="1" x14ac:dyDescent="0.2">
      <c r="B70" s="49"/>
      <c r="C70" s="50"/>
      <c r="D70" s="75"/>
      <c r="E70" s="73"/>
      <c r="F70" s="73"/>
      <c r="G70" s="73"/>
      <c r="H70" s="74"/>
      <c r="I70" s="72"/>
      <c r="J70" s="73"/>
      <c r="K70" s="73"/>
      <c r="L70" s="73"/>
      <c r="M70" s="73"/>
      <c r="N70" s="73"/>
      <c r="O70" s="85"/>
    </row>
    <row r="71" spans="2:15" s="4" customFormat="1" ht="8.25" customHeight="1" x14ac:dyDescent="0.2">
      <c r="B71" s="45" t="s">
        <v>59</v>
      </c>
      <c r="C71" s="46"/>
      <c r="D71" s="63" t="s">
        <v>126</v>
      </c>
      <c r="E71" s="64"/>
      <c r="F71" s="64"/>
      <c r="G71" s="64"/>
      <c r="H71" s="142"/>
      <c r="I71" s="209" t="s">
        <v>12</v>
      </c>
      <c r="J71" s="207"/>
      <c r="K71" s="207"/>
      <c r="L71" s="207"/>
      <c r="M71" s="207"/>
      <c r="N71" s="207"/>
      <c r="O71" s="210"/>
    </row>
    <row r="72" spans="2:15" s="5" customFormat="1" ht="16.5" customHeight="1" x14ac:dyDescent="0.2">
      <c r="B72" s="47"/>
      <c r="C72" s="48"/>
      <c r="D72" s="75"/>
      <c r="E72" s="73"/>
      <c r="F72" s="73"/>
      <c r="G72" s="73"/>
      <c r="H72" s="189"/>
      <c r="I72" s="214"/>
      <c r="J72" s="61"/>
      <c r="K72" s="61"/>
      <c r="L72" s="61"/>
      <c r="M72" s="61"/>
      <c r="N72" s="61"/>
      <c r="O72" s="215"/>
    </row>
    <row r="73" spans="2:15" s="4" customFormat="1" ht="8.25" customHeight="1" x14ac:dyDescent="0.2">
      <c r="B73" s="47"/>
      <c r="C73" s="48"/>
      <c r="D73" s="206" t="s">
        <v>40</v>
      </c>
      <c r="E73" s="207"/>
      <c r="F73" s="207"/>
      <c r="G73" s="207"/>
      <c r="H73" s="208"/>
      <c r="I73" s="218" t="s">
        <v>71</v>
      </c>
      <c r="J73" s="219"/>
      <c r="K73" s="219"/>
      <c r="L73" s="219"/>
      <c r="M73" s="219"/>
      <c r="N73" s="219"/>
      <c r="O73" s="220"/>
    </row>
    <row r="74" spans="2:15" s="5" customFormat="1" ht="16.5" customHeight="1" x14ac:dyDescent="0.2">
      <c r="B74" s="49"/>
      <c r="C74" s="50"/>
      <c r="D74" s="75"/>
      <c r="E74" s="73"/>
      <c r="F74" s="73"/>
      <c r="G74" s="73"/>
      <c r="H74" s="189"/>
      <c r="I74" s="211"/>
      <c r="J74" s="212"/>
      <c r="K74" s="212"/>
      <c r="L74" s="212"/>
      <c r="M74" s="212"/>
      <c r="N74" s="212"/>
      <c r="O74" s="213"/>
    </row>
    <row r="75" spans="2:15" s="4" customFormat="1" ht="8.25" customHeight="1" x14ac:dyDescent="0.2">
      <c r="B75" s="98" t="s">
        <v>132</v>
      </c>
      <c r="C75" s="99"/>
      <c r="D75" s="9" t="s">
        <v>67</v>
      </c>
      <c r="E75" s="114" t="s">
        <v>39</v>
      </c>
      <c r="F75" s="115"/>
      <c r="G75" s="114" t="s">
        <v>65</v>
      </c>
      <c r="H75" s="142"/>
      <c r="I75" s="57" t="s">
        <v>66</v>
      </c>
      <c r="J75" s="59"/>
      <c r="K75" s="116" t="s">
        <v>68</v>
      </c>
      <c r="L75" s="117"/>
      <c r="M75" s="117"/>
      <c r="N75" s="117"/>
      <c r="O75" s="118"/>
    </row>
    <row r="76" spans="2:15" s="5" customFormat="1" ht="16.5" customHeight="1" thickBot="1" x14ac:dyDescent="0.25">
      <c r="B76" s="88"/>
      <c r="C76" s="89"/>
      <c r="D76" s="23"/>
      <c r="E76" s="185"/>
      <c r="F76" s="186"/>
      <c r="G76" s="185"/>
      <c r="H76" s="187"/>
      <c r="I76" s="188"/>
      <c r="J76" s="187"/>
      <c r="K76" s="192"/>
      <c r="L76" s="193"/>
      <c r="M76" s="193"/>
      <c r="N76" s="193"/>
      <c r="O76" s="194"/>
    </row>
    <row r="77" spans="2:15" s="5" customFormat="1" ht="9" customHeight="1" x14ac:dyDescent="0.2">
      <c r="B77" s="104" t="s">
        <v>87</v>
      </c>
      <c r="C77" s="105"/>
      <c r="D77" s="110" t="s">
        <v>135</v>
      </c>
      <c r="E77" s="111"/>
      <c r="F77" s="111"/>
      <c r="G77" s="168" t="s">
        <v>134</v>
      </c>
      <c r="H77" s="169"/>
      <c r="I77" s="169"/>
      <c r="J77" s="169"/>
      <c r="K77" s="169"/>
      <c r="L77" s="169"/>
      <c r="M77" s="169"/>
      <c r="N77" s="169"/>
      <c r="O77" s="170"/>
    </row>
    <row r="78" spans="2:15" s="5" customFormat="1" ht="16.5" customHeight="1" thickBot="1" x14ac:dyDescent="0.25">
      <c r="B78" s="88"/>
      <c r="C78" s="106"/>
      <c r="D78" s="166" t="s">
        <v>92</v>
      </c>
      <c r="E78" s="167"/>
      <c r="F78" s="167"/>
      <c r="G78" s="171"/>
      <c r="H78" s="172"/>
      <c r="I78" s="172"/>
      <c r="J78" s="172"/>
      <c r="K78" s="172"/>
      <c r="L78" s="172"/>
      <c r="M78" s="172"/>
      <c r="N78" s="172"/>
      <c r="O78" s="173"/>
    </row>
    <row r="79" spans="2:15" ht="8.25" customHeight="1" thickBot="1" x14ac:dyDescent="0.25">
      <c r="B79" s="113"/>
      <c r="C79" s="113"/>
      <c r="D79" s="113"/>
      <c r="E79" s="113"/>
      <c r="F79" s="113"/>
      <c r="G79" s="113"/>
      <c r="H79" s="113"/>
      <c r="I79" s="113"/>
      <c r="J79" s="113"/>
      <c r="K79" s="113"/>
      <c r="L79" s="113"/>
      <c r="M79" s="113"/>
      <c r="N79" s="113"/>
      <c r="O79" s="113"/>
    </row>
    <row r="80" spans="2:15" s="5" customFormat="1" ht="14.25" customHeight="1" thickBot="1" x14ac:dyDescent="0.25">
      <c r="B80" s="37" t="s">
        <v>41</v>
      </c>
      <c r="C80" s="38"/>
      <c r="D80" s="38"/>
      <c r="E80" s="38"/>
      <c r="F80" s="38"/>
      <c r="G80" s="38"/>
      <c r="H80" s="38"/>
      <c r="I80" s="38"/>
      <c r="J80" s="38"/>
      <c r="K80" s="38"/>
      <c r="L80" s="38"/>
      <c r="M80" s="38"/>
      <c r="N80" s="38"/>
      <c r="O80" s="39"/>
    </row>
    <row r="81" spans="2:15" s="4" customFormat="1" ht="8.25" customHeight="1" x14ac:dyDescent="0.2">
      <c r="B81" s="96" t="s">
        <v>42</v>
      </c>
      <c r="C81" s="97"/>
      <c r="D81" s="121" t="s">
        <v>77</v>
      </c>
      <c r="E81" s="122"/>
      <c r="F81" s="122"/>
      <c r="G81" s="123"/>
      <c r="H81" s="155" t="s">
        <v>137</v>
      </c>
      <c r="I81" s="156"/>
      <c r="J81" s="124" t="s">
        <v>133</v>
      </c>
      <c r="K81" s="122"/>
      <c r="L81" s="122"/>
      <c r="M81" s="122"/>
      <c r="N81" s="122"/>
      <c r="O81" s="125"/>
    </row>
    <row r="82" spans="2:15" s="5" customFormat="1" ht="16.5" customHeight="1" x14ac:dyDescent="0.2">
      <c r="B82" s="190"/>
      <c r="C82" s="191"/>
      <c r="D82" s="75" t="s">
        <v>167</v>
      </c>
      <c r="E82" s="73"/>
      <c r="F82" s="73"/>
      <c r="G82" s="74"/>
      <c r="H82" s="138" t="s">
        <v>168</v>
      </c>
      <c r="I82" s="139"/>
      <c r="J82" s="126" t="s">
        <v>169</v>
      </c>
      <c r="K82" s="73"/>
      <c r="L82" s="73"/>
      <c r="M82" s="73"/>
      <c r="N82" s="73"/>
      <c r="O82" s="85"/>
    </row>
    <row r="83" spans="2:15" s="3" customFormat="1" ht="16.5" customHeight="1" x14ac:dyDescent="0.2">
      <c r="B83" s="146" t="s">
        <v>43</v>
      </c>
      <c r="C83" s="147"/>
      <c r="D83" s="140"/>
      <c r="E83" s="128"/>
      <c r="F83" s="128"/>
      <c r="G83" s="141"/>
      <c r="H83" s="136"/>
      <c r="I83" s="137"/>
      <c r="J83" s="127"/>
      <c r="K83" s="128"/>
      <c r="L83" s="128"/>
      <c r="M83" s="128"/>
      <c r="N83" s="128"/>
      <c r="O83" s="129"/>
    </row>
    <row r="84" spans="2:15" s="5" customFormat="1" ht="16.5" customHeight="1" x14ac:dyDescent="0.2">
      <c r="B84" s="146" t="s">
        <v>44</v>
      </c>
      <c r="C84" s="147"/>
      <c r="D84" s="140" t="s">
        <v>170</v>
      </c>
      <c r="E84" s="128"/>
      <c r="F84" s="128"/>
      <c r="G84" s="141"/>
      <c r="H84" s="136" t="s">
        <v>171</v>
      </c>
      <c r="I84" s="137"/>
      <c r="J84" s="127" t="s">
        <v>172</v>
      </c>
      <c r="K84" s="128"/>
      <c r="L84" s="128"/>
      <c r="M84" s="128"/>
      <c r="N84" s="128"/>
      <c r="O84" s="129"/>
    </row>
    <row r="85" spans="2:15" s="4" customFormat="1" ht="8.25" customHeight="1" x14ac:dyDescent="0.2">
      <c r="B85" s="45" t="s">
        <v>45</v>
      </c>
      <c r="C85" s="46"/>
      <c r="D85" s="63" t="s">
        <v>85</v>
      </c>
      <c r="E85" s="64"/>
      <c r="F85" s="64"/>
      <c r="G85" s="64"/>
      <c r="H85" s="64"/>
      <c r="I85" s="64"/>
      <c r="J85" s="64"/>
      <c r="K85" s="64"/>
      <c r="L85" s="64"/>
      <c r="M85" s="64"/>
      <c r="N85" s="64"/>
      <c r="O85" s="65"/>
    </row>
    <row r="86" spans="2:15" ht="15.75" customHeight="1" x14ac:dyDescent="0.2">
      <c r="B86" s="47"/>
      <c r="C86" s="48"/>
      <c r="D86" s="130" t="s">
        <v>173</v>
      </c>
      <c r="E86" s="131"/>
      <c r="F86" s="131"/>
      <c r="G86" s="131"/>
      <c r="H86" s="131"/>
      <c r="I86" s="131"/>
      <c r="J86" s="131"/>
      <c r="K86" s="131"/>
      <c r="L86" s="131"/>
      <c r="M86" s="131"/>
      <c r="N86" s="131"/>
      <c r="O86" s="132"/>
    </row>
    <row r="87" spans="2:15" ht="16.5" customHeight="1" x14ac:dyDescent="0.2">
      <c r="B87" s="119"/>
      <c r="C87" s="120"/>
      <c r="D87" s="133"/>
      <c r="E87" s="134"/>
      <c r="F87" s="134"/>
      <c r="G87" s="134"/>
      <c r="H87" s="134"/>
      <c r="I87" s="134"/>
      <c r="J87" s="134"/>
      <c r="K87" s="134"/>
      <c r="L87" s="134"/>
      <c r="M87" s="134"/>
      <c r="N87" s="134"/>
      <c r="O87" s="135"/>
    </row>
    <row r="88" spans="2:15" s="3" customFormat="1" ht="8.25" customHeight="1" x14ac:dyDescent="0.2">
      <c r="B88" s="86" t="s">
        <v>79</v>
      </c>
      <c r="C88" s="87"/>
      <c r="D88" s="63" t="s">
        <v>78</v>
      </c>
      <c r="E88" s="64"/>
      <c r="F88" s="142"/>
      <c r="G88" s="151" t="s">
        <v>63</v>
      </c>
      <c r="H88" s="152"/>
      <c r="I88" s="152"/>
      <c r="J88" s="153"/>
      <c r="K88" s="179" t="s">
        <v>12</v>
      </c>
      <c r="L88" s="64"/>
      <c r="M88" s="64"/>
      <c r="N88" s="64"/>
      <c r="O88" s="65"/>
    </row>
    <row r="89" spans="2:15" s="4" customFormat="1" ht="16.5" customHeight="1" thickBot="1" x14ac:dyDescent="0.25">
      <c r="B89" s="96"/>
      <c r="C89" s="97"/>
      <c r="D89" s="154" t="s">
        <v>174</v>
      </c>
      <c r="E89" s="149"/>
      <c r="F89" s="150"/>
      <c r="G89" s="148" t="s">
        <v>175</v>
      </c>
      <c r="H89" s="149"/>
      <c r="I89" s="149"/>
      <c r="J89" s="150"/>
      <c r="K89" s="203" t="s">
        <v>176</v>
      </c>
      <c r="L89" s="204"/>
      <c r="M89" s="204"/>
      <c r="N89" s="204"/>
      <c r="O89" s="205"/>
    </row>
    <row r="90" spans="2:15" s="4" customFormat="1" ht="25.5" customHeight="1" thickBot="1" x14ac:dyDescent="0.25">
      <c r="B90" s="163" t="s">
        <v>136</v>
      </c>
      <c r="C90" s="164"/>
      <c r="D90" s="164"/>
      <c r="E90" s="164"/>
      <c r="F90" s="164"/>
      <c r="G90" s="164"/>
      <c r="H90" s="164"/>
      <c r="I90" s="164"/>
      <c r="J90" s="164"/>
      <c r="K90" s="164"/>
      <c r="L90" s="164"/>
      <c r="M90" s="164"/>
      <c r="N90" s="164"/>
      <c r="O90" s="165"/>
    </row>
    <row r="91" spans="2:15" s="4" customFormat="1" ht="8.25" customHeight="1" thickBot="1" x14ac:dyDescent="0.25">
      <c r="B91" s="307"/>
      <c r="C91" s="307"/>
      <c r="D91" s="307"/>
      <c r="E91" s="307"/>
      <c r="F91" s="307"/>
      <c r="G91" s="307"/>
      <c r="H91" s="307"/>
      <c r="I91" s="307"/>
      <c r="J91" s="307"/>
      <c r="K91" s="307"/>
      <c r="L91" s="307"/>
      <c r="M91" s="307"/>
      <c r="N91" s="307"/>
      <c r="O91" s="307"/>
    </row>
    <row r="92" spans="2:15" s="4" customFormat="1" ht="14.25" customHeight="1" thickBot="1" x14ac:dyDescent="0.25">
      <c r="B92" s="157" t="s">
        <v>69</v>
      </c>
      <c r="C92" s="158"/>
      <c r="D92" s="158"/>
      <c r="E92" s="158"/>
      <c r="F92" s="158"/>
      <c r="G92" s="158"/>
      <c r="H92" s="158"/>
      <c r="I92" s="158"/>
      <c r="J92" s="158"/>
      <c r="K92" s="158"/>
      <c r="L92" s="158"/>
      <c r="M92" s="158"/>
      <c r="N92" s="158"/>
      <c r="O92" s="159"/>
    </row>
    <row r="93" spans="2:15" s="5" customFormat="1" ht="8.25" customHeight="1" x14ac:dyDescent="0.2">
      <c r="B93" s="100" t="s">
        <v>50</v>
      </c>
      <c r="C93" s="101"/>
      <c r="D93" s="121" t="s">
        <v>100</v>
      </c>
      <c r="E93" s="122"/>
      <c r="F93" s="122"/>
      <c r="G93" s="180"/>
      <c r="H93" s="100" t="s">
        <v>51</v>
      </c>
      <c r="I93" s="177"/>
      <c r="J93" s="181" t="s">
        <v>101</v>
      </c>
      <c r="K93" s="122"/>
      <c r="L93" s="122"/>
      <c r="M93" s="122"/>
      <c r="N93" s="122"/>
      <c r="O93" s="180"/>
    </row>
    <row r="94" spans="2:15" s="5" customFormat="1" ht="16.5" customHeight="1" thickBot="1" x14ac:dyDescent="0.25">
      <c r="B94" s="102"/>
      <c r="C94" s="103"/>
      <c r="D94" s="182" t="s">
        <v>177</v>
      </c>
      <c r="E94" s="183"/>
      <c r="F94" s="183"/>
      <c r="G94" s="184"/>
      <c r="H94" s="102"/>
      <c r="I94" s="178"/>
      <c r="J94" s="182" t="s">
        <v>178</v>
      </c>
      <c r="K94" s="183"/>
      <c r="L94" s="183"/>
      <c r="M94" s="183"/>
      <c r="N94" s="183"/>
      <c r="O94" s="184"/>
    </row>
    <row r="95" spans="2:15" s="5" customFormat="1" ht="8.25" customHeight="1" x14ac:dyDescent="0.2">
      <c r="B95" s="100" t="s">
        <v>52</v>
      </c>
      <c r="C95" s="177"/>
      <c r="D95" s="12" t="s">
        <v>80</v>
      </c>
      <c r="E95" s="110" t="s">
        <v>81</v>
      </c>
      <c r="F95" s="111"/>
      <c r="G95" s="111"/>
      <c r="H95" s="111"/>
      <c r="I95" s="111"/>
      <c r="J95" s="111"/>
      <c r="K95" s="111"/>
      <c r="L95" s="111"/>
      <c r="M95" s="111"/>
      <c r="N95" s="111"/>
      <c r="O95" s="112"/>
    </row>
    <row r="96" spans="2:15" s="5" customFormat="1" ht="16.5" customHeight="1" thickBot="1" x14ac:dyDescent="0.25">
      <c r="B96" s="102"/>
      <c r="C96" s="178"/>
      <c r="D96" s="20" t="s">
        <v>182</v>
      </c>
      <c r="E96" s="107"/>
      <c r="F96" s="108"/>
      <c r="G96" s="108"/>
      <c r="H96" s="108"/>
      <c r="I96" s="108"/>
      <c r="J96" s="108"/>
      <c r="K96" s="108"/>
      <c r="L96" s="108"/>
      <c r="M96" s="108"/>
      <c r="N96" s="108"/>
      <c r="O96" s="109"/>
    </row>
    <row r="97" spans="2:19" s="8" customFormat="1" ht="8.25" customHeight="1" thickBot="1" x14ac:dyDescent="0.25">
      <c r="B97" s="306"/>
      <c r="C97" s="306"/>
      <c r="D97" s="306"/>
      <c r="E97" s="306"/>
      <c r="F97" s="306"/>
      <c r="G97" s="306"/>
      <c r="H97" s="306"/>
      <c r="I97" s="306"/>
      <c r="J97" s="306"/>
      <c r="K97" s="306"/>
      <c r="L97" s="306"/>
      <c r="M97" s="306"/>
      <c r="N97" s="306"/>
      <c r="O97" s="306"/>
    </row>
    <row r="98" spans="2:19" s="4" customFormat="1" ht="14.25" customHeight="1" thickBot="1" x14ac:dyDescent="0.25">
      <c r="B98" s="160" t="s">
        <v>46</v>
      </c>
      <c r="C98" s="161"/>
      <c r="D98" s="161"/>
      <c r="E98" s="161"/>
      <c r="F98" s="161"/>
      <c r="G98" s="161"/>
      <c r="H98" s="161"/>
      <c r="I98" s="161"/>
      <c r="J98" s="161"/>
      <c r="K98" s="161"/>
      <c r="L98" s="161"/>
      <c r="M98" s="161"/>
      <c r="N98" s="161"/>
      <c r="O98" s="162"/>
    </row>
    <row r="99" spans="2:19" s="5" customFormat="1" ht="8.25" customHeight="1" x14ac:dyDescent="0.2">
      <c r="B99" s="195" t="s">
        <v>90</v>
      </c>
      <c r="C99" s="111"/>
      <c r="D99" s="111"/>
      <c r="E99" s="111"/>
      <c r="F99" s="111"/>
      <c r="G99" s="111"/>
      <c r="H99" s="111"/>
      <c r="I99" s="111"/>
      <c r="J99" s="111"/>
      <c r="K99" s="111"/>
      <c r="L99" s="111"/>
      <c r="M99" s="111"/>
      <c r="N99" s="111"/>
      <c r="O99" s="196"/>
    </row>
    <row r="100" spans="2:19" s="5" customFormat="1" ht="15.75" customHeight="1" x14ac:dyDescent="0.2">
      <c r="B100" s="197" t="s">
        <v>183</v>
      </c>
      <c r="C100" s="198"/>
      <c r="D100" s="198"/>
      <c r="E100" s="198"/>
      <c r="F100" s="198"/>
      <c r="G100" s="198"/>
      <c r="H100" s="198"/>
      <c r="I100" s="198"/>
      <c r="J100" s="198"/>
      <c r="K100" s="198"/>
      <c r="L100" s="198"/>
      <c r="M100" s="198"/>
      <c r="N100" s="198"/>
      <c r="O100" s="199"/>
    </row>
    <row r="101" spans="2:19" s="5" customFormat="1" ht="15.75" customHeight="1" x14ac:dyDescent="0.2">
      <c r="B101" s="197"/>
      <c r="C101" s="198"/>
      <c r="D101" s="198"/>
      <c r="E101" s="198"/>
      <c r="F101" s="198"/>
      <c r="G101" s="198"/>
      <c r="H101" s="198"/>
      <c r="I101" s="198"/>
      <c r="J101" s="198"/>
      <c r="K101" s="198"/>
      <c r="L101" s="198"/>
      <c r="M101" s="198"/>
      <c r="N101" s="198"/>
      <c r="O101" s="199"/>
    </row>
    <row r="102" spans="2:19" s="5" customFormat="1" ht="15.75" customHeight="1" x14ac:dyDescent="0.2">
      <c r="B102" s="197"/>
      <c r="C102" s="198"/>
      <c r="D102" s="198"/>
      <c r="E102" s="198"/>
      <c r="F102" s="198"/>
      <c r="G102" s="198"/>
      <c r="H102" s="198"/>
      <c r="I102" s="198"/>
      <c r="J102" s="198"/>
      <c r="K102" s="198"/>
      <c r="L102" s="198"/>
      <c r="M102" s="198"/>
      <c r="N102" s="198"/>
      <c r="O102" s="199"/>
    </row>
    <row r="103" spans="2:19" s="5" customFormat="1" ht="16.5" customHeight="1" x14ac:dyDescent="0.2">
      <c r="B103" s="197"/>
      <c r="C103" s="198"/>
      <c r="D103" s="198"/>
      <c r="E103" s="198"/>
      <c r="F103" s="198"/>
      <c r="G103" s="198"/>
      <c r="H103" s="198"/>
      <c r="I103" s="198"/>
      <c r="J103" s="198"/>
      <c r="K103" s="198"/>
      <c r="L103" s="198"/>
      <c r="M103" s="198"/>
      <c r="N103" s="198"/>
      <c r="O103" s="199"/>
    </row>
    <row r="104" spans="2:19" s="5" customFormat="1" ht="16.5" customHeight="1" x14ac:dyDescent="0.2">
      <c r="B104" s="197"/>
      <c r="C104" s="198"/>
      <c r="D104" s="198"/>
      <c r="E104" s="198"/>
      <c r="F104" s="198"/>
      <c r="G104" s="198"/>
      <c r="H104" s="198"/>
      <c r="I104" s="198"/>
      <c r="J104" s="198"/>
      <c r="K104" s="198"/>
      <c r="L104" s="198"/>
      <c r="M104" s="198"/>
      <c r="N104" s="198"/>
      <c r="O104" s="199"/>
    </row>
    <row r="105" spans="2:19" s="5" customFormat="1" ht="16.5" customHeight="1" thickBot="1" x14ac:dyDescent="0.25">
      <c r="B105" s="200"/>
      <c r="C105" s="201"/>
      <c r="D105" s="201"/>
      <c r="E105" s="201"/>
      <c r="F105" s="201"/>
      <c r="G105" s="201"/>
      <c r="H105" s="201"/>
      <c r="I105" s="201"/>
      <c r="J105" s="201"/>
      <c r="K105" s="201"/>
      <c r="L105" s="201"/>
      <c r="M105" s="201"/>
      <c r="N105" s="201"/>
      <c r="O105" s="202"/>
    </row>
    <row r="106" spans="2:19" ht="8.25" customHeight="1" thickBot="1" x14ac:dyDescent="0.25">
      <c r="B106" s="305"/>
      <c r="C106" s="305"/>
      <c r="D106" s="305"/>
      <c r="E106" s="305"/>
      <c r="F106" s="305"/>
      <c r="G106" s="305"/>
      <c r="H106" s="305"/>
      <c r="I106" s="305"/>
      <c r="J106" s="305"/>
      <c r="K106" s="305"/>
      <c r="L106" s="305"/>
      <c r="M106" s="305"/>
      <c r="N106" s="305"/>
      <c r="O106" s="305"/>
      <c r="S106" s="5"/>
    </row>
    <row r="107" spans="2:19" ht="14.25" customHeight="1" thickBot="1" x14ac:dyDescent="0.25">
      <c r="B107" s="160" t="s">
        <v>103</v>
      </c>
      <c r="C107" s="161"/>
      <c r="D107" s="161"/>
      <c r="E107" s="161"/>
      <c r="F107" s="161"/>
      <c r="G107" s="161"/>
      <c r="H107" s="161"/>
      <c r="I107" s="161"/>
      <c r="J107" s="161"/>
      <c r="K107" s="161"/>
      <c r="L107" s="161"/>
      <c r="M107" s="161"/>
      <c r="N107" s="161"/>
      <c r="O107" s="162"/>
    </row>
    <row r="108" spans="2:19" s="5" customFormat="1" ht="24.75" customHeight="1" x14ac:dyDescent="0.2">
      <c r="B108" s="146" t="s">
        <v>13</v>
      </c>
      <c r="C108" s="147"/>
      <c r="D108" s="143" t="s">
        <v>124</v>
      </c>
      <c r="E108" s="144"/>
      <c r="F108" s="144"/>
      <c r="G108" s="144"/>
      <c r="H108" s="144"/>
      <c r="I108" s="144"/>
      <c r="J108" s="144"/>
      <c r="K108" s="144"/>
      <c r="L108" s="144"/>
      <c r="M108" s="144"/>
      <c r="N108" s="144"/>
      <c r="O108" s="145"/>
    </row>
    <row r="109" spans="2:19" s="5" customFormat="1" ht="24.75" customHeight="1" x14ac:dyDescent="0.2">
      <c r="B109" s="45" t="s">
        <v>14</v>
      </c>
      <c r="C109" s="46"/>
      <c r="D109" s="174" t="s">
        <v>131</v>
      </c>
      <c r="E109" s="175"/>
      <c r="F109" s="175"/>
      <c r="G109" s="175"/>
      <c r="H109" s="175"/>
      <c r="I109" s="175"/>
      <c r="J109" s="175"/>
      <c r="K109" s="175"/>
      <c r="L109" s="175"/>
      <c r="M109" s="175"/>
      <c r="N109" s="175"/>
      <c r="O109" s="176"/>
    </row>
    <row r="110" spans="2:19" s="5" customFormat="1" ht="16.5" customHeight="1" x14ac:dyDescent="0.2">
      <c r="B110" s="86" t="s">
        <v>70</v>
      </c>
      <c r="C110" s="87"/>
      <c r="D110" s="90" t="s">
        <v>130</v>
      </c>
      <c r="E110" s="91"/>
      <c r="F110" s="91"/>
      <c r="G110" s="91"/>
      <c r="H110" s="91"/>
      <c r="I110" s="91"/>
      <c r="J110" s="91"/>
      <c r="K110" s="91"/>
      <c r="L110" s="91"/>
      <c r="M110" s="91"/>
      <c r="N110" s="91"/>
      <c r="O110" s="92"/>
    </row>
    <row r="111" spans="2:19" s="5" customFormat="1" ht="16.5" customHeight="1" thickBot="1" x14ac:dyDescent="0.25">
      <c r="B111" s="88"/>
      <c r="C111" s="89"/>
      <c r="D111" s="93"/>
      <c r="E111" s="94"/>
      <c r="F111" s="94"/>
      <c r="G111" s="94"/>
      <c r="H111" s="94"/>
      <c r="I111" s="94"/>
      <c r="J111" s="94"/>
      <c r="K111" s="94"/>
      <c r="L111" s="94"/>
      <c r="M111" s="94"/>
      <c r="N111" s="94"/>
      <c r="O111" s="95"/>
    </row>
    <row r="112" spans="2:19" ht="14.25" x14ac:dyDescent="0.2">
      <c r="B112" s="6"/>
      <c r="C112" s="6"/>
      <c r="D112" s="6"/>
      <c r="E112" s="6"/>
      <c r="F112" s="6"/>
      <c r="G112" s="6"/>
      <c r="H112" s="6"/>
      <c r="I112" s="6"/>
      <c r="J112" s="6"/>
      <c r="K112" s="6"/>
      <c r="L112" s="6"/>
      <c r="M112" s="6"/>
      <c r="N112" s="6"/>
      <c r="O112" s="6"/>
    </row>
    <row r="113" spans="1:15" ht="14.25" x14ac:dyDescent="0.2">
      <c r="B113" s="6"/>
      <c r="C113" s="6"/>
      <c r="D113" s="6"/>
      <c r="E113" s="6"/>
      <c r="F113" s="6"/>
      <c r="G113" s="6"/>
      <c r="H113" s="6"/>
      <c r="I113" s="6"/>
      <c r="J113" s="6"/>
      <c r="K113" s="6"/>
      <c r="L113" s="6"/>
      <c r="M113" s="6"/>
      <c r="N113" s="6"/>
      <c r="O113" s="6"/>
    </row>
    <row r="114" spans="1:15" ht="14.25" x14ac:dyDescent="0.2">
      <c r="A114" s="28"/>
      <c r="B114" s="29"/>
      <c r="C114" s="29"/>
      <c r="D114" s="29"/>
      <c r="E114" s="29"/>
      <c r="F114" s="29"/>
      <c r="G114" s="29"/>
      <c r="H114" s="29"/>
      <c r="I114" s="29"/>
      <c r="J114" s="29"/>
      <c r="K114" s="7"/>
      <c r="L114" s="7"/>
      <c r="M114" s="7"/>
      <c r="N114" s="7"/>
      <c r="O114" s="7"/>
    </row>
    <row r="115" spans="1:15" ht="14.25" x14ac:dyDescent="0.2">
      <c r="B115" s="6"/>
      <c r="C115" s="6"/>
      <c r="D115" s="6"/>
      <c r="E115" s="6"/>
      <c r="F115" s="6"/>
      <c r="G115" s="6"/>
      <c r="H115" s="6"/>
      <c r="I115" s="6"/>
      <c r="J115" s="6"/>
      <c r="K115" s="6"/>
      <c r="L115" s="6"/>
      <c r="M115" s="6"/>
      <c r="N115" s="6"/>
      <c r="O115" s="6"/>
    </row>
    <row r="116" spans="1:15" x14ac:dyDescent="0.2">
      <c r="B116" s="26"/>
      <c r="C116" s="26"/>
      <c r="D116" s="26"/>
      <c r="E116" s="26"/>
      <c r="F116" s="26"/>
      <c r="G116" s="26"/>
      <c r="H116" s="26"/>
      <c r="I116" s="27"/>
      <c r="J116" s="27"/>
      <c r="K116" s="27"/>
      <c r="L116" s="27"/>
      <c r="M116" s="27"/>
      <c r="N116" s="27"/>
      <c r="O116" s="27"/>
    </row>
  </sheetData>
  <sheetProtection password="8C69" sheet="1" objects="1" scenarios="1" selectLockedCells="1"/>
  <protectedRanges>
    <protectedRange sqref="B100:B102" name="Other_information"/>
    <protectedRange sqref="D94 J94 D96:E96 J96:K96" name="Tournament_services"/>
    <protectedRange sqref="D82:O84 D86 D89:D90 G89:G90 K89:K90" name="Travel_and_visa_information"/>
    <protectedRange sqref="D53 D57 D55" name="Hospitality"/>
    <protectedRange sqref="D62:O62 D64:O64 D66:O66 D68:E68 G68 I68 D70:O70 D72:O72 D74:O74 D76:E76 G76 I76 D78" name="official_hotels"/>
    <protectedRange sqref="F44:F50 J44:O50" name="Draws_and_signin_details"/>
    <protectedRange sqref="D7:O7 D9:O9" name="Tournament_name_and_dates"/>
    <protectedRange sqref="D13:O13 D15:O15 D17:O17" name="Organiser_details"/>
    <protectedRange sqref="D21:O21 D23:O23 D27:O27 D29:O29 D31 D25:I25 K25:O25" name="Venue"/>
    <protectedRange sqref="D36:O36 D38:O38 D40:O40" name="Tournament_director_supervisor"/>
  </protectedRanges>
  <mergeCells count="250">
    <mergeCell ref="B1:O1"/>
    <mergeCell ref="B106:O106"/>
    <mergeCell ref="B97:O97"/>
    <mergeCell ref="B91:O91"/>
    <mergeCell ref="B4:H4"/>
    <mergeCell ref="N23:O23"/>
    <mergeCell ref="D54:O54"/>
    <mergeCell ref="D55:O55"/>
    <mergeCell ref="B52:C55"/>
    <mergeCell ref="I7:K7"/>
    <mergeCell ref="I6:K6"/>
    <mergeCell ref="D6:H6"/>
    <mergeCell ref="D7:H7"/>
    <mergeCell ref="L7:N7"/>
    <mergeCell ref="L6:N6"/>
    <mergeCell ref="N15:O15"/>
    <mergeCell ref="N14:O14"/>
    <mergeCell ref="D21:J21"/>
    <mergeCell ref="K21:O21"/>
    <mergeCell ref="D38:F38"/>
    <mergeCell ref="G38:I38"/>
    <mergeCell ref="L9:O9"/>
    <mergeCell ref="L8:O8"/>
    <mergeCell ref="J17:O17"/>
    <mergeCell ref="B50:O50"/>
    <mergeCell ref="C46:E46"/>
    <mergeCell ref="B51:O51"/>
    <mergeCell ref="I61:O61"/>
    <mergeCell ref="B30:C32"/>
    <mergeCell ref="B37:C40"/>
    <mergeCell ref="B24:C25"/>
    <mergeCell ref="K36:O36"/>
    <mergeCell ref="K40:O40"/>
    <mergeCell ref="B35:C36"/>
    <mergeCell ref="B56:C57"/>
    <mergeCell ref="B41:O41"/>
    <mergeCell ref="B33:O33"/>
    <mergeCell ref="I48:J48"/>
    <mergeCell ref="I49:J49"/>
    <mergeCell ref="G44:H44"/>
    <mergeCell ref="G45:H45"/>
    <mergeCell ref="G46:H46"/>
    <mergeCell ref="M46:O46"/>
    <mergeCell ref="M45:O45"/>
    <mergeCell ref="G47:H47"/>
    <mergeCell ref="G48:H48"/>
    <mergeCell ref="K46:L46"/>
    <mergeCell ref="K47:L47"/>
    <mergeCell ref="B18:O18"/>
    <mergeCell ref="H40:J40"/>
    <mergeCell ref="H39:J39"/>
    <mergeCell ref="B44:B46"/>
    <mergeCell ref="B47:B49"/>
    <mergeCell ref="K44:L44"/>
    <mergeCell ref="D20:O20"/>
    <mergeCell ref="D64:H64"/>
    <mergeCell ref="G67:H67"/>
    <mergeCell ref="M43:O43"/>
    <mergeCell ref="C43:E43"/>
    <mergeCell ref="B58:O58"/>
    <mergeCell ref="D57:O57"/>
    <mergeCell ref="D56:O56"/>
    <mergeCell ref="D52:O52"/>
    <mergeCell ref="D53:O53"/>
    <mergeCell ref="C49:E49"/>
    <mergeCell ref="B59:K59"/>
    <mergeCell ref="M49:O49"/>
    <mergeCell ref="G43:J43"/>
    <mergeCell ref="I44:J44"/>
    <mergeCell ref="I45:J45"/>
    <mergeCell ref="I46:J46"/>
    <mergeCell ref="I47:J47"/>
    <mergeCell ref="D13:J13"/>
    <mergeCell ref="K12:O12"/>
    <mergeCell ref="K13:O13"/>
    <mergeCell ref="D16:I16"/>
    <mergeCell ref="J16:O16"/>
    <mergeCell ref="K67:O67"/>
    <mergeCell ref="D39:G39"/>
    <mergeCell ref="D35:G35"/>
    <mergeCell ref="D37:I37"/>
    <mergeCell ref="K35:O35"/>
    <mergeCell ref="K37:O37"/>
    <mergeCell ref="D40:G40"/>
    <mergeCell ref="C47:E47"/>
    <mergeCell ref="C48:E48"/>
    <mergeCell ref="M47:O47"/>
    <mergeCell ref="M48:O48"/>
    <mergeCell ref="N22:O22"/>
    <mergeCell ref="D17:I17"/>
    <mergeCell ref="K39:O39"/>
    <mergeCell ref="B20:C21"/>
    <mergeCell ref="B22:C23"/>
    <mergeCell ref="B60:O60"/>
    <mergeCell ref="D61:H61"/>
    <mergeCell ref="K43:L43"/>
    <mergeCell ref="B12:C17"/>
    <mergeCell ref="B2:H3"/>
    <mergeCell ref="I24:J24"/>
    <mergeCell ref="K25:O25"/>
    <mergeCell ref="K24:O24"/>
    <mergeCell ref="D23:I23"/>
    <mergeCell ref="D22:I22"/>
    <mergeCell ref="J23:M23"/>
    <mergeCell ref="J22:M22"/>
    <mergeCell ref="B5:O5"/>
    <mergeCell ref="H9:I9"/>
    <mergeCell ref="I25:J25"/>
    <mergeCell ref="H8:I8"/>
    <mergeCell ref="F8:G8"/>
    <mergeCell ref="D8:E8"/>
    <mergeCell ref="D9:E9"/>
    <mergeCell ref="F9:G9"/>
    <mergeCell ref="D12:J12"/>
    <mergeCell ref="L4:O4"/>
    <mergeCell ref="L2:O3"/>
    <mergeCell ref="B6:C7"/>
    <mergeCell ref="B8:C9"/>
    <mergeCell ref="J8:K8"/>
    <mergeCell ref="J9:K9"/>
    <mergeCell ref="I27:O27"/>
    <mergeCell ref="I26:O26"/>
    <mergeCell ref="I28:O28"/>
    <mergeCell ref="D28:H28"/>
    <mergeCell ref="D26:H26"/>
    <mergeCell ref="D27:H27"/>
    <mergeCell ref="D25:E25"/>
    <mergeCell ref="D24:E24"/>
    <mergeCell ref="F24:H24"/>
    <mergeCell ref="F25:H25"/>
    <mergeCell ref="E68:F68"/>
    <mergeCell ref="E67:F67"/>
    <mergeCell ref="D65:H65"/>
    <mergeCell ref="D63:H63"/>
    <mergeCell ref="I63:O63"/>
    <mergeCell ref="D74:H74"/>
    <mergeCell ref="I74:O74"/>
    <mergeCell ref="I72:O72"/>
    <mergeCell ref="G49:H49"/>
    <mergeCell ref="K68:O68"/>
    <mergeCell ref="I64:O64"/>
    <mergeCell ref="D73:H73"/>
    <mergeCell ref="I73:O73"/>
    <mergeCell ref="K49:L49"/>
    <mergeCell ref="I68:J68"/>
    <mergeCell ref="I67:J67"/>
    <mergeCell ref="G68:H68"/>
    <mergeCell ref="I71:O71"/>
    <mergeCell ref="L59:O59"/>
    <mergeCell ref="I65:O65"/>
    <mergeCell ref="D66:H66"/>
    <mergeCell ref="I66:O66"/>
    <mergeCell ref="D69:H69"/>
    <mergeCell ref="I69:O69"/>
    <mergeCell ref="D109:O109"/>
    <mergeCell ref="B95:C96"/>
    <mergeCell ref="B69:C70"/>
    <mergeCell ref="D70:H70"/>
    <mergeCell ref="I70:O70"/>
    <mergeCell ref="B71:C74"/>
    <mergeCell ref="K88:O88"/>
    <mergeCell ref="H93:I94"/>
    <mergeCell ref="D93:G93"/>
    <mergeCell ref="J93:O93"/>
    <mergeCell ref="J94:O94"/>
    <mergeCell ref="D94:G94"/>
    <mergeCell ref="B107:O107"/>
    <mergeCell ref="E76:F76"/>
    <mergeCell ref="G76:H76"/>
    <mergeCell ref="I76:J76"/>
    <mergeCell ref="D72:H72"/>
    <mergeCell ref="B81:C82"/>
    <mergeCell ref="K76:O76"/>
    <mergeCell ref="D71:H71"/>
    <mergeCell ref="B99:O99"/>
    <mergeCell ref="B100:O105"/>
    <mergeCell ref="B108:C108"/>
    <mergeCell ref="K89:O89"/>
    <mergeCell ref="D86:O87"/>
    <mergeCell ref="D85:O85"/>
    <mergeCell ref="H84:I84"/>
    <mergeCell ref="H83:I83"/>
    <mergeCell ref="H82:I82"/>
    <mergeCell ref="D83:G83"/>
    <mergeCell ref="B80:O80"/>
    <mergeCell ref="G75:H75"/>
    <mergeCell ref="D108:O108"/>
    <mergeCell ref="B83:C83"/>
    <mergeCell ref="B84:C84"/>
    <mergeCell ref="B75:C76"/>
    <mergeCell ref="G89:J89"/>
    <mergeCell ref="G88:J88"/>
    <mergeCell ref="D89:F89"/>
    <mergeCell ref="D88:F88"/>
    <mergeCell ref="D84:G84"/>
    <mergeCell ref="H81:I81"/>
    <mergeCell ref="B92:O92"/>
    <mergeCell ref="B98:O98"/>
    <mergeCell ref="B90:O90"/>
    <mergeCell ref="D78:F78"/>
    <mergeCell ref="D77:F77"/>
    <mergeCell ref="G77:O78"/>
    <mergeCell ref="B110:C111"/>
    <mergeCell ref="D110:O111"/>
    <mergeCell ref="B88:C89"/>
    <mergeCell ref="B67:C68"/>
    <mergeCell ref="B61:C62"/>
    <mergeCell ref="B63:C66"/>
    <mergeCell ref="D62:H62"/>
    <mergeCell ref="I62:O62"/>
    <mergeCell ref="B93:C94"/>
    <mergeCell ref="B77:C78"/>
    <mergeCell ref="E96:O96"/>
    <mergeCell ref="E95:O95"/>
    <mergeCell ref="B79:O79"/>
    <mergeCell ref="B109:C109"/>
    <mergeCell ref="E75:F75"/>
    <mergeCell ref="I75:J75"/>
    <mergeCell ref="K75:O75"/>
    <mergeCell ref="B85:C87"/>
    <mergeCell ref="D82:G82"/>
    <mergeCell ref="D81:G81"/>
    <mergeCell ref="J81:O81"/>
    <mergeCell ref="J82:O82"/>
    <mergeCell ref="J83:O83"/>
    <mergeCell ref="J84:O84"/>
    <mergeCell ref="K48:L48"/>
    <mergeCell ref="C44:E44"/>
    <mergeCell ref="M44:O44"/>
    <mergeCell ref="B11:O11"/>
    <mergeCell ref="I2:K4"/>
    <mergeCell ref="C45:E45"/>
    <mergeCell ref="B10:O10"/>
    <mergeCell ref="B19:O19"/>
    <mergeCell ref="B26:C29"/>
    <mergeCell ref="K38:O38"/>
    <mergeCell ref="H36:J36"/>
    <mergeCell ref="H35:J35"/>
    <mergeCell ref="D36:G36"/>
    <mergeCell ref="B34:O34"/>
    <mergeCell ref="D30:O30"/>
    <mergeCell ref="D31:O32"/>
    <mergeCell ref="B42:O42"/>
    <mergeCell ref="K45:L45"/>
    <mergeCell ref="J15:M15"/>
    <mergeCell ref="D15:I15"/>
    <mergeCell ref="D14:I14"/>
    <mergeCell ref="J14:M14"/>
    <mergeCell ref="D29:H29"/>
    <mergeCell ref="I29:O29"/>
  </mergeCells>
  <phoneticPr fontId="13" type="noConversion"/>
  <conditionalFormatting sqref="J38:O38 D40:O40 F44:F49 D64:O64 D66:H66 K44:O49">
    <cfRule type="containsBlanks" dxfId="40" priority="34">
      <formula>LEN(TRIM(D38))=0</formula>
    </cfRule>
  </conditionalFormatting>
  <conditionalFormatting sqref="D57:O57">
    <cfRule type="containsBlanks" dxfId="39" priority="63">
      <formula>LEN(TRIM(D57))=0</formula>
    </cfRule>
  </conditionalFormatting>
  <conditionalFormatting sqref="K44">
    <cfRule type="expression" dxfId="38" priority="61">
      <formula>AND($H$9&lt;&gt;"", K$44&lt;&gt;$H$9)</formula>
    </cfRule>
  </conditionalFormatting>
  <conditionalFormatting sqref="K45:L45">
    <cfRule type="expression" dxfId="37" priority="48">
      <formula>AND($J$9&lt;&gt;"", $K$45&lt;&gt;$J$9)</formula>
    </cfRule>
  </conditionalFormatting>
  <conditionalFormatting sqref="K47:L47">
    <cfRule type="expression" dxfId="36" priority="47">
      <formula>AND($H$9&lt;&gt;"", $K$47&lt;&gt;$H$9)</formula>
    </cfRule>
  </conditionalFormatting>
  <conditionalFormatting sqref="K48:L48">
    <cfRule type="expression" dxfId="35" priority="46">
      <formula>AND($J$9&lt;&gt;"", $K$48&lt;&gt;$J$9)</formula>
    </cfRule>
  </conditionalFormatting>
  <conditionalFormatting sqref="M45:O45">
    <cfRule type="expression" dxfId="34" priority="45">
      <formula>AND($J$9&lt;&gt;"",$M$45&lt;&gt;$L$9)</formula>
    </cfRule>
  </conditionalFormatting>
  <conditionalFormatting sqref="M48:O48">
    <cfRule type="expression" dxfId="33" priority="52">
      <formula>AND($L$9&lt;&gt;"",$M$48&lt;&gt;$L$9)</formula>
    </cfRule>
  </conditionalFormatting>
  <conditionalFormatting sqref="M47:O47 M44:O44">
    <cfRule type="cellIs" dxfId="32" priority="43" operator="notBetween">
      <formula>$H$9</formula>
      <formula>$J$9</formula>
    </cfRule>
  </conditionalFormatting>
  <conditionalFormatting sqref="M46:O46 M49:O49">
    <cfRule type="expression" dxfId="31" priority="42">
      <formula>AND($L$9&lt;&gt;"",$M$46&gt;$L$9)</formula>
    </cfRule>
  </conditionalFormatting>
  <conditionalFormatting sqref="D78">
    <cfRule type="containsBlanks" dxfId="30" priority="41">
      <formula>LEN(TRIM(D78))=0</formula>
    </cfRule>
  </conditionalFormatting>
  <conditionalFormatting sqref="F9:O9">
    <cfRule type="containsBlanks" dxfId="29" priority="39">
      <formula>LEN(TRIM(F9))=0</formula>
    </cfRule>
  </conditionalFormatting>
  <conditionalFormatting sqref="K46:L46">
    <cfRule type="expression" dxfId="28" priority="38">
      <formula>AND($J$9&lt;&gt;"", $K$46&lt;$J$9)</formula>
    </cfRule>
  </conditionalFormatting>
  <conditionalFormatting sqref="K49:L49">
    <cfRule type="expression" dxfId="27" priority="37">
      <formula>AND($J$9&lt;&gt;"",$K$49&lt;$J$9)</formula>
    </cfRule>
  </conditionalFormatting>
  <conditionalFormatting sqref="D9:E9">
    <cfRule type="notContainsBlanks" dxfId="26" priority="64">
      <formula>LEN(TRIM(D9))&gt;0</formula>
    </cfRule>
    <cfRule type="expression" dxfId="25" priority="65">
      <formula>$L$7="A"</formula>
    </cfRule>
  </conditionalFormatting>
  <conditionalFormatting sqref="I70:O70 D72:O72 D74:O74 D76:H76">
    <cfRule type="expression" dxfId="24" priority="66">
      <formula>$D$70&lt;&gt;""</formula>
    </cfRule>
  </conditionalFormatting>
  <conditionalFormatting sqref="I70:O70 D72:O72 D74:O74 D76:H76">
    <cfRule type="notContainsBlanks" dxfId="23" priority="27">
      <formula>LEN(TRIM(D70))&gt;0</formula>
    </cfRule>
  </conditionalFormatting>
  <conditionalFormatting sqref="D57:O57">
    <cfRule type="expression" dxfId="22" priority="25">
      <formula>$D$53="No hospitality"</formula>
    </cfRule>
  </conditionalFormatting>
  <conditionalFormatting sqref="D53">
    <cfRule type="containsBlanks" dxfId="21" priority="67">
      <formula>LEN(TRIM(D53))=0</formula>
    </cfRule>
  </conditionalFormatting>
  <conditionalFormatting sqref="D55:O55">
    <cfRule type="expression" dxfId="20" priority="21">
      <formula>$D$53="Other"</formula>
    </cfRule>
    <cfRule type="expression" dxfId="19" priority="20">
      <formula>$D$53="Private housing"</formula>
    </cfRule>
  </conditionalFormatting>
  <conditionalFormatting sqref="D7:O7">
    <cfRule type="containsBlanks" dxfId="18" priority="19">
      <formula>LEN(TRIM(D7))=0</formula>
    </cfRule>
  </conditionalFormatting>
  <conditionalFormatting sqref="D13:O13">
    <cfRule type="containsBlanks" dxfId="17" priority="18">
      <formula>LEN(TRIM(D13))=0</formula>
    </cfRule>
  </conditionalFormatting>
  <conditionalFormatting sqref="D15:O15">
    <cfRule type="containsBlanks" dxfId="16" priority="17">
      <formula>LEN(TRIM(D15))=0</formula>
    </cfRule>
  </conditionalFormatting>
  <conditionalFormatting sqref="D17:O17">
    <cfRule type="containsBlanks" dxfId="15" priority="16">
      <formula>LEN(TRIM(D17))=0</formula>
    </cfRule>
  </conditionalFormatting>
  <conditionalFormatting sqref="D21:O21">
    <cfRule type="containsBlanks" dxfId="14" priority="15">
      <formula>LEN(TRIM(D21))=0</formula>
    </cfRule>
  </conditionalFormatting>
  <conditionalFormatting sqref="D23:O23">
    <cfRule type="containsBlanks" dxfId="13" priority="14">
      <formula>LEN(TRIM(D23))=0</formula>
    </cfRule>
  </conditionalFormatting>
  <conditionalFormatting sqref="D25:O25">
    <cfRule type="containsBlanks" dxfId="12" priority="13">
      <formula>LEN(TRIM(D25))=0</formula>
    </cfRule>
  </conditionalFormatting>
  <conditionalFormatting sqref="D27:O27">
    <cfRule type="containsBlanks" dxfId="11" priority="12">
      <formula>LEN(TRIM(D27))=0</formula>
    </cfRule>
  </conditionalFormatting>
  <conditionalFormatting sqref="D29:H29">
    <cfRule type="containsBlanks" dxfId="10" priority="11">
      <formula>LEN(TRIM(D29))=0</formula>
    </cfRule>
  </conditionalFormatting>
  <conditionalFormatting sqref="D36:O36">
    <cfRule type="containsBlanks" dxfId="9" priority="10">
      <formula>LEN(TRIM(D36))=0</formula>
    </cfRule>
  </conditionalFormatting>
  <conditionalFormatting sqref="D38:I38">
    <cfRule type="notContainsBlanks" dxfId="8" priority="9">
      <formula>LEN(TRIM(D38))&gt;0</formula>
    </cfRule>
  </conditionalFormatting>
  <conditionalFormatting sqref="D62:H62">
    <cfRule type="containsBlanks" dxfId="7" priority="8">
      <formula>LEN(TRIM(D62))=0</formula>
    </cfRule>
  </conditionalFormatting>
  <conditionalFormatting sqref="I62:O62">
    <cfRule type="containsBlanks" dxfId="6" priority="7">
      <formula>LEN(TRIM(I62))=0</formula>
    </cfRule>
  </conditionalFormatting>
  <conditionalFormatting sqref="D68:H68">
    <cfRule type="containsBlanks" dxfId="5" priority="6">
      <formula>LEN(TRIM(D68))=0</formula>
    </cfRule>
  </conditionalFormatting>
  <conditionalFormatting sqref="D82:O82">
    <cfRule type="containsBlanks" dxfId="4" priority="5">
      <formula>LEN(TRIM(D82))=0</formula>
    </cfRule>
  </conditionalFormatting>
  <conditionalFormatting sqref="D86:O87">
    <cfRule type="containsBlanks" dxfId="3" priority="4">
      <formula>LEN(TRIM(D86))=0</formula>
    </cfRule>
  </conditionalFormatting>
  <conditionalFormatting sqref="D89:O89">
    <cfRule type="containsBlanks" dxfId="2" priority="3">
      <formula>LEN(TRIM(D89))=0</formula>
    </cfRule>
  </conditionalFormatting>
  <conditionalFormatting sqref="D94:G94">
    <cfRule type="containsBlanks" dxfId="1" priority="2">
      <formula>LEN(TRIM(D94))=0</formula>
    </cfRule>
  </conditionalFormatting>
  <conditionalFormatting sqref="J94:O94">
    <cfRule type="containsBlanks" dxfId="0" priority="1">
      <formula>LEN(TRIM(J94))=0</formula>
    </cfRule>
  </conditionalFormatting>
  <dataValidations count="18">
    <dataValidation type="date" allowBlank="1" showInputMessage="1" showErrorMessage="1" errorTitle="Incorrect date entered" error="Please enter a date between 01/01/18 and 29/12/19" sqref="L9:O9">
      <formula1>43465</formula1>
      <formula2>43828</formula2>
    </dataValidation>
    <dataValidation allowBlank="1" showInputMessage="1" showErrorMessage="1" error="Please enter a date between 01/12/17 and 20/11/18" sqref="D9:E9"/>
    <dataValidation type="date" allowBlank="1" showInputMessage="1" showErrorMessage="1" errorTitle="Incorrect date entered" error="Please enter a date between 28/12/18 and 22/12/19" sqref="H9:I9">
      <formula1>43462</formula1>
      <formula2>43821</formula2>
    </dataValidation>
    <dataValidation type="date" errorStyle="information" operator="equal" allowBlank="1" showInputMessage="1" showErrorMessage="1" errorTitle="Incorrect date entered" error="This date does not match the date given in the section &quot;Tournament Name and Dates&quot;" sqref="K47:L47 K44:L44">
      <formula1>$H$9</formula1>
    </dataValidation>
    <dataValidation type="date" errorStyle="information" operator="lessThanOrEqual" allowBlank="1" showInputMessage="1" showErrorMessage="1" error="This date is after the date given in the section &quot;Tournament Name and Dates&quot;" sqref="M48:O49">
      <formula1>$L$9</formula1>
    </dataValidation>
    <dataValidation type="date" errorStyle="information" operator="equal" allowBlank="1" showInputMessage="1" showErrorMessage="1" error="This date does not match the date given in the section &quot;Tournament Name and Dates&quot;" sqref="K48:L48">
      <formula1>$J$9</formula1>
    </dataValidation>
    <dataValidation type="date" errorStyle="information" allowBlank="1" showInputMessage="1" showErrorMessage="1" errorTitle="Incorrect date entered" error="This date must be after the first day of qualifying and on or before the first day of the main draw, given in the section &quot;Tournament Name and Dates&quot;" sqref="M47:O47 M44:O44">
      <formula1>$H$9</formula1>
      <formula2>$J$9</formula2>
    </dataValidation>
    <dataValidation type="list" allowBlank="1" showInputMessage="1" showErrorMessage="1" sqref="D53">
      <formula1>Hospitality_2</formula1>
    </dataValidation>
    <dataValidation type="date" errorStyle="information" operator="equal" allowBlank="1" showInputMessage="1" showErrorMessage="1" errorTitle="Incorrect date entered" error="This date must be the same as the 'Last day of Tournament' given in the section &quot;Tournament Name and Dates&quot;" sqref="M45:O45">
      <formula1>$L$9</formula1>
    </dataValidation>
    <dataValidation type="custom" allowBlank="1" showInputMessage="1" showErrorMessage="1" errorTitle="Incorrect date entered" error="Please enter a date which is on a Monday" sqref="F9:G9">
      <formula1>WEEKDAY(F9)=2</formula1>
    </dataValidation>
    <dataValidation type="textLength" allowBlank="1" showErrorMessage="1" promptTitle="Entry fee" prompt="Entry fees should not exceed:_x000a__x000a_Grade A, 1,2,3 (4 and 5 with Full Hospitality): $65_x000a_Grade 4 and 5 (without Full Hospitality): $50_x000a_Indoor Grade A, 1,2,3 (4 and 5 with Full Hospitality): $75_x000a_Indoor Grade 4 and 5 (without Full Hospitality): $65_x000a_" sqref="O7">
      <formula1>0</formula1>
      <formula2>5</formula2>
    </dataValidation>
    <dataValidation type="date" errorStyle="information" operator="greaterThanOrEqual" allowBlank="1" showInputMessage="1" showErrorMessage="1" errorTitle="Incorrect date entered" error="This date must be on or after the 'First day of Main Draw' in the section &quot;Tournament Name and Dates&quot;" sqref="K46:L46">
      <formula1>$J$9</formula1>
    </dataValidation>
    <dataValidation type="date" errorStyle="information" operator="lessThanOrEqual" allowBlank="1" showInputMessage="1" showErrorMessage="1" errorTitle="Incorrect date entered" error="This date is after the date given in the section &quot;Tournament Name and Dates&quot;" sqref="M46:O46">
      <formula1>$L$9</formula1>
    </dataValidation>
    <dataValidation type="list" allowBlank="1" showInputMessage="1" showErrorMessage="1" sqref="D96">
      <formula1>Yes_NO</formula1>
    </dataValidation>
    <dataValidation type="date" errorStyle="information" operator="equal" allowBlank="1" showInputMessage="1" showErrorMessage="1" errorTitle="Incorrect date entered" error="This date does not match the date given in the section &quot;Tournament Name and Dates&quot;" sqref="K45:L45">
      <formula1>$J$9</formula1>
    </dataValidation>
    <dataValidation type="list" allowBlank="1" showInputMessage="1" showErrorMessage="1" errorTitle="Invalid Certification" error="Please select an ITF Certification from the drop down menu" sqref="K38:O38">
      <formula1>Supervisor_badges</formula1>
    </dataValidation>
    <dataValidation type="date" allowBlank="1" showInputMessage="1" showErrorMessage="1" errorTitle="Incorrect date entered" error="Please enter a date between 31/12/2018 and 29/12/2019" sqref="J9:K9">
      <formula1>43465</formula1>
      <formula2>43828</formula2>
    </dataValidation>
    <dataValidation type="list" allowBlank="1" showInputMessage="1" sqref="F44:F49">
      <formula1>Drawsizes</formula1>
    </dataValidation>
  </dataValidations>
  <printOptions horizontalCentered="1"/>
  <pageMargins left="0.70866141732283472" right="0.70866141732283472" top="0.74803149606299213" bottom="0.74803149606299213" header="0.31496062992125984" footer="0.31496062992125984"/>
  <pageSetup paperSize="9" firstPageNumber="0" fitToHeight="0" orientation="portrait" horizontalDpi="300" verticalDpi="300" r:id="rId1"/>
  <headerFooter alignWithMargins="0"/>
  <rowBreaks count="1" manualBreakCount="1">
    <brk id="58" min="1"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10</xdr:col>
                    <xdr:colOff>0</xdr:colOff>
                    <xdr:row>66</xdr:row>
                    <xdr:rowOff>85725</xdr:rowOff>
                  </from>
                  <to>
                    <xdr:col>11</xdr:col>
                    <xdr:colOff>171450</xdr:colOff>
                    <xdr:row>68</xdr:row>
                    <xdr:rowOff>9525</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12</xdr:col>
                    <xdr:colOff>57150</xdr:colOff>
                    <xdr:row>66</xdr:row>
                    <xdr:rowOff>85725</xdr:rowOff>
                  </from>
                  <to>
                    <xdr:col>14</xdr:col>
                    <xdr:colOff>457200</xdr:colOff>
                    <xdr:row>68</xdr:row>
                    <xdr:rowOff>9525</xdr:rowOff>
                  </to>
                </anchor>
              </controlPr>
            </control>
          </mc:Choice>
        </mc:AlternateContent>
        <mc:AlternateContent xmlns:mc="http://schemas.openxmlformats.org/markup-compatibility/2006">
          <mc:Choice Requires="x14">
            <control shapeId="1047" r:id="rId6" name="Check Box 23">
              <controlPr defaultSize="0" autoFill="0" autoLine="0" autoPict="0">
                <anchor moveWithCells="1">
                  <from>
                    <xdr:col>10</xdr:col>
                    <xdr:colOff>0</xdr:colOff>
                    <xdr:row>74</xdr:row>
                    <xdr:rowOff>85725</xdr:rowOff>
                  </from>
                  <to>
                    <xdr:col>11</xdr:col>
                    <xdr:colOff>171450</xdr:colOff>
                    <xdr:row>76</xdr:row>
                    <xdr:rowOff>9525</xdr:rowOff>
                  </to>
                </anchor>
              </controlPr>
            </control>
          </mc:Choice>
        </mc:AlternateContent>
        <mc:AlternateContent xmlns:mc="http://schemas.openxmlformats.org/markup-compatibility/2006">
          <mc:Choice Requires="x14">
            <control shapeId="1048" r:id="rId7" name="Check Box 24">
              <controlPr defaultSize="0" autoFill="0" autoLine="0" autoPict="0">
                <anchor moveWithCells="1">
                  <from>
                    <xdr:col>12</xdr:col>
                    <xdr:colOff>57150</xdr:colOff>
                    <xdr:row>74</xdr:row>
                    <xdr:rowOff>85725</xdr:rowOff>
                  </from>
                  <to>
                    <xdr:col>14</xdr:col>
                    <xdr:colOff>457200</xdr:colOff>
                    <xdr:row>76</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Sheet1!$A$22:$A$23</xm:f>
          </x14:formula1>
          <xm:sqref>D25:E25</xm:sqref>
        </x14:dataValidation>
        <x14:dataValidation type="list" allowBlank="1" showInputMessage="1" showErrorMessage="1">
          <x14:formula1>
            <xm:f>Sheet1!$A$19:$A$20</xm:f>
          </x14:formula1>
          <xm:sqref>D78</xm:sqref>
        </x14:dataValidation>
        <x14:dataValidation type="list" allowBlank="1" showInputMessage="1" showErrorMessage="1" errorTitle="Error" error="Please select the Tournament Grade from the drop down menu">
          <x14:formula1>
            <xm:f>Sheet1!$A$25:$A$33</xm:f>
          </x14:formula1>
          <xm:sqref>L7:N7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workbookViewId="0">
      <selection activeCell="A11" sqref="A11:A17"/>
    </sheetView>
  </sheetViews>
  <sheetFormatPr defaultRowHeight="12.75" x14ac:dyDescent="0.2"/>
  <cols>
    <col min="1" max="1" width="10.140625" bestFit="1" customWidth="1"/>
    <col min="2" max="2" width="8.140625" customWidth="1"/>
  </cols>
  <sheetData>
    <row r="1" spans="1:4" x14ac:dyDescent="0.2">
      <c r="A1" s="10" t="s">
        <v>76</v>
      </c>
    </row>
    <row r="2" spans="1:4" x14ac:dyDescent="0.2">
      <c r="A2" s="10" t="s">
        <v>73</v>
      </c>
    </row>
    <row r="3" spans="1:4" x14ac:dyDescent="0.2">
      <c r="A3" s="10" t="s">
        <v>74</v>
      </c>
    </row>
    <row r="4" spans="1:4" x14ac:dyDescent="0.2">
      <c r="A4" s="10" t="s">
        <v>75</v>
      </c>
    </row>
    <row r="5" spans="1:4" x14ac:dyDescent="0.2">
      <c r="A5" s="10" t="s">
        <v>127</v>
      </c>
    </row>
    <row r="6" spans="1:4" x14ac:dyDescent="0.2">
      <c r="A6" s="10" t="s">
        <v>128</v>
      </c>
    </row>
    <row r="7" spans="1:4" x14ac:dyDescent="0.2">
      <c r="A7" s="10" t="s">
        <v>114</v>
      </c>
    </row>
    <row r="8" spans="1:4" x14ac:dyDescent="0.2">
      <c r="A8" s="10" t="s">
        <v>115</v>
      </c>
    </row>
    <row r="9" spans="1:4" x14ac:dyDescent="0.2">
      <c r="A9" s="10"/>
    </row>
    <row r="10" spans="1:4" x14ac:dyDescent="0.2">
      <c r="D10" t="s">
        <v>119</v>
      </c>
    </row>
    <row r="11" spans="1:4" x14ac:dyDescent="0.2">
      <c r="A11">
        <v>16</v>
      </c>
      <c r="D11" t="b">
        <f>IF(ISNUMBER($K$11),$L$46&lt;&gt;$I$11)</f>
        <v>0</v>
      </c>
    </row>
    <row r="12" spans="1:4" x14ac:dyDescent="0.2">
      <c r="A12">
        <v>24</v>
      </c>
    </row>
    <row r="13" spans="1:4" x14ac:dyDescent="0.2">
      <c r="A13">
        <v>32</v>
      </c>
    </row>
    <row r="14" spans="1:4" x14ac:dyDescent="0.2">
      <c r="A14">
        <v>48</v>
      </c>
    </row>
    <row r="15" spans="1:4" x14ac:dyDescent="0.2">
      <c r="A15">
        <v>64</v>
      </c>
    </row>
    <row r="16" spans="1:4" x14ac:dyDescent="0.2">
      <c r="A16">
        <v>96</v>
      </c>
    </row>
    <row r="17" spans="1:4" x14ac:dyDescent="0.2">
      <c r="A17">
        <v>128</v>
      </c>
    </row>
    <row r="19" spans="1:4" x14ac:dyDescent="0.2">
      <c r="A19" s="15" t="s">
        <v>92</v>
      </c>
      <c r="B19" s="15"/>
      <c r="C19" s="15"/>
    </row>
    <row r="20" spans="1:4" x14ac:dyDescent="0.2">
      <c r="A20" s="15" t="s">
        <v>93</v>
      </c>
    </row>
    <row r="21" spans="1:4" x14ac:dyDescent="0.2">
      <c r="A21" s="15"/>
      <c r="D21" t="s">
        <v>120</v>
      </c>
    </row>
    <row r="22" spans="1:4" x14ac:dyDescent="0.2">
      <c r="A22" s="15" t="s">
        <v>94</v>
      </c>
      <c r="D22" t="s">
        <v>121</v>
      </c>
    </row>
    <row r="23" spans="1:4" x14ac:dyDescent="0.2">
      <c r="A23" s="15" t="s">
        <v>95</v>
      </c>
      <c r="D23" t="s">
        <v>122</v>
      </c>
    </row>
    <row r="24" spans="1:4" x14ac:dyDescent="0.2">
      <c r="A24" s="15"/>
      <c r="D24" t="s">
        <v>123</v>
      </c>
    </row>
    <row r="25" spans="1:4" x14ac:dyDescent="0.2">
      <c r="A25" s="16" t="s">
        <v>105</v>
      </c>
      <c r="B25" s="16" t="s">
        <v>105</v>
      </c>
    </row>
    <row r="26" spans="1:4" x14ac:dyDescent="0.2">
      <c r="A26" s="16" t="s">
        <v>112</v>
      </c>
      <c r="B26" s="16">
        <v>1</v>
      </c>
    </row>
    <row r="27" spans="1:4" x14ac:dyDescent="0.2">
      <c r="A27" s="16" t="s">
        <v>113</v>
      </c>
      <c r="B27" s="16" t="s">
        <v>109</v>
      </c>
    </row>
    <row r="28" spans="1:4" x14ac:dyDescent="0.2">
      <c r="A28" s="16" t="s">
        <v>108</v>
      </c>
    </row>
    <row r="29" spans="1:4" x14ac:dyDescent="0.2">
      <c r="A29" s="16" t="s">
        <v>107</v>
      </c>
    </row>
    <row r="30" spans="1:4" x14ac:dyDescent="0.2">
      <c r="A30" s="16" t="s">
        <v>106</v>
      </c>
    </row>
    <row r="31" spans="1:4" x14ac:dyDescent="0.2">
      <c r="A31" s="16" t="s">
        <v>109</v>
      </c>
    </row>
    <row r="32" spans="1:4" x14ac:dyDescent="0.2">
      <c r="A32" s="16" t="s">
        <v>110</v>
      </c>
    </row>
    <row r="33" spans="1:1" x14ac:dyDescent="0.2">
      <c r="A33" s="16" t="s">
        <v>111</v>
      </c>
    </row>
    <row r="34" spans="1:1" x14ac:dyDescent="0.2">
      <c r="A34" s="16"/>
    </row>
  </sheetData>
  <phoneticPr fontId="26"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10</vt:i4>
      </vt:variant>
    </vt:vector>
  </HeadingPairs>
  <TitlesOfParts>
    <vt:vector size="12" baseType="lpstr">
      <vt:lpstr>Fact Sheet</vt:lpstr>
      <vt:lpstr>Sheet1</vt:lpstr>
      <vt:lpstr>defunct_hosp</vt:lpstr>
      <vt:lpstr>Drawsizes</vt:lpstr>
      <vt:lpstr>Hospitality</vt:lpstr>
      <vt:lpstr>Hospitality_2</vt:lpstr>
      <vt:lpstr>Indoors_Outdoors</vt:lpstr>
      <vt:lpstr>Other</vt:lpstr>
      <vt:lpstr>'Fact Sheet'!Print_Area</vt:lpstr>
      <vt:lpstr>Supervisor_badges</vt:lpstr>
      <vt:lpstr>Tour_grades</vt:lpstr>
      <vt:lpstr>Yes_NO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Helen.McFetridge</dc:creator>
  <cp:lastModifiedBy>Admin</cp:lastModifiedBy>
  <cp:lastPrinted>2018-09-14T14:28:39Z</cp:lastPrinted>
  <dcterms:created xsi:type="dcterms:W3CDTF">2007-11-01T18:03:15Z</dcterms:created>
  <dcterms:modified xsi:type="dcterms:W3CDTF">2019-03-04T11:15:45Z</dcterms:modified>
</cp:coreProperties>
</file>