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-網協國際組\2018年度\職業賽\台塑盃\ITF\"/>
    </mc:Choice>
  </mc:AlternateContent>
  <workbookProtection workbookPassword="D64E" lockStructure="1"/>
  <bookViews>
    <workbookView xWindow="2505" yWindow="210" windowWidth="12465" windowHeight="11760"/>
  </bookViews>
  <sheets>
    <sheet name="Men's Fact Sheet template" sheetId="1" r:id="rId1"/>
    <sheet name="Women's Fact Sheet template" sheetId="2" r:id="rId2"/>
  </sheets>
  <definedNames>
    <definedName name="_xlnm._FilterDatabase" localSheetId="0" hidden="1">'Men''s Fact Sheet template'!$C$115:$C$117</definedName>
    <definedName name="_xlnm._FilterDatabase" localSheetId="1" hidden="1">'Women''s Fact Sheet template'!$C$117:$C$119</definedName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'Men''s Fact Sheet template'!$A$1:$Q$143</definedName>
    <definedName name="_xlnm.Print_Area" localSheetId="1">'Women''s Fact Sheet template'!$A$1:$Q$145</definedName>
    <definedName name="_xlnm.Print_Titles" localSheetId="0">'Men''s Fact Sheet template'!$1:$1</definedName>
    <definedName name="_xlnm.Print_Titles" localSheetId="1">'Women''s Fact Sheet template'!$1:$1</definedName>
  </definedNames>
  <calcPr calcId="152511" concurrentCalc="0"/>
</workbook>
</file>

<file path=xl/calcChain.xml><?xml version="1.0" encoding="utf-8"?>
<calcChain xmlns="http://schemas.openxmlformats.org/spreadsheetml/2006/main">
  <c r="E92" i="2" l="1"/>
  <c r="E85" i="2"/>
  <c r="J136" i="2"/>
  <c r="E136" i="2"/>
  <c r="J117" i="2"/>
  <c r="E117" i="2"/>
  <c r="C22" i="2"/>
  <c r="E22" i="2"/>
  <c r="J134" i="1"/>
  <c r="E134" i="1"/>
  <c r="P16" i="1"/>
  <c r="J115" i="1"/>
  <c r="E115" i="1"/>
  <c r="C22" i="1"/>
  <c r="E22" i="1"/>
</calcChain>
</file>

<file path=xl/sharedStrings.xml><?xml version="1.0" encoding="utf-8"?>
<sst xmlns="http://schemas.openxmlformats.org/spreadsheetml/2006/main" count="1688" uniqueCount="805">
  <si>
    <t>TOURNAMENT</t>
  </si>
  <si>
    <t>Tournament Name in ITF Calendar (e.g ESP F2)</t>
  </si>
  <si>
    <t>Tournament Prize Money, USD</t>
  </si>
  <si>
    <t>City</t>
  </si>
  <si>
    <t>Country</t>
  </si>
  <si>
    <t>CONTACT IN NATIONAL ASSOCIATION</t>
  </si>
  <si>
    <t>Address</t>
  </si>
  <si>
    <t>Email address</t>
  </si>
  <si>
    <t>SITE INFORMATION</t>
  </si>
  <si>
    <t xml:space="preserve">Promotional Tournament Title </t>
  </si>
  <si>
    <t>Tournament Website address (if any)</t>
  </si>
  <si>
    <t>TOURNAMENT OFFICIALS</t>
  </si>
  <si>
    <t>TOURNAMENT DIRECTOR</t>
  </si>
  <si>
    <t>Mobile phone (Include Country Code +)</t>
  </si>
  <si>
    <t>ITF Supervisor, name</t>
  </si>
  <si>
    <t>ITF SUPERVISOR</t>
  </si>
  <si>
    <t>SPORTS MEDICINE TRAINER</t>
  </si>
  <si>
    <t>TRAVEL GUIDELINES</t>
  </si>
  <si>
    <t>Nearest Train Station</t>
  </si>
  <si>
    <t>TOURNAMENT INFORMATION</t>
  </si>
  <si>
    <t>Draw size</t>
  </si>
  <si>
    <t>Time</t>
  </si>
  <si>
    <t>Sign-in</t>
  </si>
  <si>
    <t>SINGLES MAIN DRAW</t>
  </si>
  <si>
    <t>32</t>
  </si>
  <si>
    <t>None</t>
  </si>
  <si>
    <t>16</t>
  </si>
  <si>
    <t>Official Ball (Type, Brand Name)</t>
  </si>
  <si>
    <t>PLAYING CONDITIONS</t>
  </si>
  <si>
    <t>Prize Money paid in (Currency code)</t>
  </si>
  <si>
    <t>PRIZE MONEY AND FEES</t>
  </si>
  <si>
    <t>MAIN DRAW: If any, Details</t>
  </si>
  <si>
    <t>QUALIFYING: If any, Details</t>
  </si>
  <si>
    <t>HOUSING</t>
  </si>
  <si>
    <t>HOTEL INFORMATION</t>
  </si>
  <si>
    <t>Name of Hotel</t>
  </si>
  <si>
    <t>Level of Hotel (Star rating, etc)</t>
  </si>
  <si>
    <t>HOTEL 1</t>
  </si>
  <si>
    <t>Email Address</t>
  </si>
  <si>
    <t>Hotel Website Address (if any)</t>
  </si>
  <si>
    <t>Distance to Site</t>
  </si>
  <si>
    <t>Additional information</t>
  </si>
  <si>
    <t>HOTEL 2</t>
  </si>
  <si>
    <t>No. Match Courts</t>
  </si>
  <si>
    <t>Surface Type</t>
  </si>
  <si>
    <t>Surface Category</t>
  </si>
  <si>
    <t>DOUBLES MAIN DRAW</t>
  </si>
  <si>
    <t>No. Practice Courts</t>
  </si>
  <si>
    <t>National TA Website address</t>
  </si>
  <si>
    <t>Prize Money</t>
  </si>
  <si>
    <t>Draw Size</t>
  </si>
  <si>
    <t>2 days</t>
  </si>
  <si>
    <t>3 days</t>
  </si>
  <si>
    <t>Min 3 courts required</t>
  </si>
  <si>
    <t>Min 5 courts required</t>
  </si>
  <si>
    <t>Min 4 courts required</t>
  </si>
  <si>
    <t>Min 6 courts required</t>
  </si>
  <si>
    <t>Min 10 courts required</t>
  </si>
  <si>
    <t>Min 8 courts required</t>
  </si>
  <si>
    <t>No of Days</t>
  </si>
  <si>
    <t>Hard</t>
  </si>
  <si>
    <t>Clay</t>
  </si>
  <si>
    <t>Carpet</t>
  </si>
  <si>
    <t>Grass</t>
  </si>
  <si>
    <t>Name of the Club / Venue</t>
  </si>
  <si>
    <t>Distance to Hotel</t>
  </si>
  <si>
    <t>Carpet - Actionweave</t>
  </si>
  <si>
    <t>Carpet - Art. Grass</t>
  </si>
  <si>
    <t>Carpet - Bolltex</t>
  </si>
  <si>
    <t>Carpet - Bolltex Elite Slow</t>
  </si>
  <si>
    <t>Carpet - Borg Turf</t>
  </si>
  <si>
    <t>Carpet - Bross</t>
  </si>
  <si>
    <t xml:space="preserve">Carpet - Bross Slide (Indoor Court) </t>
  </si>
  <si>
    <t>Carpet - Carpet</t>
  </si>
  <si>
    <t>Carpet - Champward CW-301 System</t>
  </si>
  <si>
    <t>Carpet - Classic-Clay (sand dressed)</t>
  </si>
  <si>
    <t>Carpet - Cobraturf</t>
  </si>
  <si>
    <t>Carpet - Courtsol</t>
  </si>
  <si>
    <t>Carpet - Edel Elite LSR 20</t>
  </si>
  <si>
    <t>Carpet - Edel Elite Soft</t>
  </si>
  <si>
    <t>Carpet - Fast-Tile</t>
  </si>
  <si>
    <t>Carpet - FieldTurf Tarkett Basic XT-20</t>
  </si>
  <si>
    <t>Carpet - FieldTurf Tarkett Grand Prix</t>
  </si>
  <si>
    <t>Carpet - FieldTurf Tarkett Olympus</t>
  </si>
  <si>
    <t>Carpet - FieldTurf Tarkett ProTour</t>
  </si>
  <si>
    <t>Carpet - Flexitap</t>
  </si>
  <si>
    <t>Carpet - Forbo Inter-Court</t>
  </si>
  <si>
    <t>Carpet - Grand Slam Prestige</t>
  </si>
  <si>
    <t>Carpet - Granulat</t>
  </si>
  <si>
    <t>Carpet - Greenset</t>
  </si>
  <si>
    <t>Carpet - Greenset Trophy</t>
  </si>
  <si>
    <t>Carpet - Mateflex</t>
  </si>
  <si>
    <t>Carpet - Mondo Sportflex</t>
  </si>
  <si>
    <t>Carpet - Mondocourt 4mm</t>
  </si>
  <si>
    <t>Carpet - Moquette</t>
  </si>
  <si>
    <t>Carpet - Nagase</t>
  </si>
  <si>
    <t>Carpet - NewGrass Red Clay (sand-dressed)</t>
  </si>
  <si>
    <t>Carpet - NewGrass T6 15</t>
  </si>
  <si>
    <t>Carpet - NewGrass T6 20</t>
  </si>
  <si>
    <t>Carpet - NewGrass T6 9</t>
  </si>
  <si>
    <t>Carpet - Novol Outdoor Sports Surface</t>
  </si>
  <si>
    <t>Carpet - Nuhide</t>
  </si>
  <si>
    <t>Carpet - OPTICOURT-M</t>
  </si>
  <si>
    <t>Carpet - Pavitex Tennis</t>
  </si>
  <si>
    <t>Carpet - Pavitex Tennis RK</t>
  </si>
  <si>
    <t>Carpet - Pavitex Tennis Velour</t>
  </si>
  <si>
    <t>Carpet - Pegulan</t>
  </si>
  <si>
    <t>Carpet - Play It</t>
  </si>
  <si>
    <t>Carpet - Play Turf</t>
  </si>
  <si>
    <t>Carpet - Play-flex</t>
  </si>
  <si>
    <t>Carpet - Polygras</t>
  </si>
  <si>
    <t>Carpet - Premier</t>
  </si>
  <si>
    <t>Carpet - Rubberdek</t>
  </si>
  <si>
    <t>Carpet - RuKort Ace</t>
  </si>
  <si>
    <t>Carpet - RuKortCup</t>
  </si>
  <si>
    <t>Carpet - RuKortPro</t>
  </si>
  <si>
    <t>Carpet - RuKortRTT</t>
  </si>
  <si>
    <t xml:space="preserve">Carpet - Schöpp-Allround </t>
  </si>
  <si>
    <t>Carpet - Schöpp-Challenge</t>
  </si>
  <si>
    <t xml:space="preserve">Carpet - Schöpp-Classic </t>
  </si>
  <si>
    <t xml:space="preserve">Carpet - Schöpp-Slide </t>
  </si>
  <si>
    <t>Carpet - Sport Turf</t>
  </si>
  <si>
    <t>Carpet - Sporteze</t>
  </si>
  <si>
    <t>Carpet - Sportflex</t>
  </si>
  <si>
    <t>Carpet - SportGame</t>
  </si>
  <si>
    <t xml:space="preserve">Carpet - Sportisca T-Floor T7 Pro </t>
  </si>
  <si>
    <t>Carpet - Spuckturf</t>
  </si>
  <si>
    <t>Carpet - Super Grass</t>
  </si>
  <si>
    <t>Carpet - Supreme</t>
  </si>
  <si>
    <t>Carpet - T &amp; F Material Supercourt</t>
  </si>
  <si>
    <t>Carpet - T.E.A.M. Sports Grandprix</t>
  </si>
  <si>
    <t>Carpet - T.E.A.M. Sports Tiebreak</t>
  </si>
  <si>
    <t>Carpet - Taraflex</t>
  </si>
  <si>
    <t>Carpet - Taraflex Tennis</t>
  </si>
  <si>
    <t>Carpet - Taraflex Tennis ATP</t>
  </si>
  <si>
    <t xml:space="preserve">Carpet - Taraflex Tennis Tournoi </t>
  </si>
  <si>
    <t>Carpet - TigerTurf Crown</t>
  </si>
  <si>
    <t>Carpet - TigerTurf Elite</t>
  </si>
  <si>
    <t>Carpet - TigerTurf Grand Prix</t>
  </si>
  <si>
    <t>Carpet - TigerTurf Grand Slam</t>
  </si>
  <si>
    <t>Carpet - TigerTurf TG15</t>
  </si>
  <si>
    <t>Carpet - TigerTurf Tournament</t>
  </si>
  <si>
    <t xml:space="preserve">Carpet - Top Slide </t>
  </si>
  <si>
    <t>Carpet - Top Sport</t>
  </si>
  <si>
    <t xml:space="preserve">Carpet - Triomphe </t>
  </si>
  <si>
    <t>Carpet - Trucourt</t>
  </si>
  <si>
    <t xml:space="preserve">Carpet - Trucourt Competition </t>
  </si>
  <si>
    <t>Carpet - Uniturf</t>
  </si>
  <si>
    <t>Carpet - Velour</t>
  </si>
  <si>
    <t>Carpet - Vinyl</t>
  </si>
  <si>
    <t>Carpet - Wood</t>
  </si>
  <si>
    <t>Carpet - XL Turf Tennis 1.0</t>
  </si>
  <si>
    <t>Clay - Art. Clay</t>
  </si>
  <si>
    <t>Clay - Bross Clay (clay-dressed)</t>
  </si>
  <si>
    <t>Clay - Classic Clay</t>
  </si>
  <si>
    <t>Clay - Clay</t>
  </si>
  <si>
    <t xml:space="preserve">Clay - Clayrite 13 (sand-dressed) </t>
  </si>
  <si>
    <t>Clay - ClayTech</t>
  </si>
  <si>
    <t>Clay - ClayTech (clay-dressed)</t>
  </si>
  <si>
    <t>Clay - Duraflex</t>
  </si>
  <si>
    <t>Clay - Easiclay (rubber-dressed)</t>
  </si>
  <si>
    <t>Clay - Edel Advantage Red Court (sand-dressed)</t>
  </si>
  <si>
    <t>Clay - En-tout-cas</t>
  </si>
  <si>
    <t>Clay - FieldTurf Tarkett ClayTech (clay-dressed)</t>
  </si>
  <si>
    <t xml:space="preserve">Clay - G-Clay (sand-dressed) </t>
  </si>
  <si>
    <t>Clay - Grand Clay 12 (sand-dressed)</t>
  </si>
  <si>
    <t>Clay - Green Clay</t>
  </si>
  <si>
    <t>Clay - Har-Tru</t>
  </si>
  <si>
    <t>Clay - Loam</t>
  </si>
  <si>
    <t xml:space="preserve">Clay - Policlay (sand-dressed) </t>
  </si>
  <si>
    <t>Clay - Red Clay</t>
  </si>
  <si>
    <t>Clay - Red Plus</t>
  </si>
  <si>
    <t>Clay - RoyalClay Pro (clay-dressed)</t>
  </si>
  <si>
    <t>Clay - Sand</t>
  </si>
  <si>
    <t>Clay - Shale</t>
  </si>
  <si>
    <t>Clay - Sit-In Sport Cepiemme Red Brick 15 (clay-dressed)</t>
  </si>
  <si>
    <t xml:space="preserve">Clay - SmashCourt - mi (sand-dressed) </t>
  </si>
  <si>
    <t>Clay - Sportfloor Clay (clay-dressed)</t>
  </si>
  <si>
    <t xml:space="preserve">Clay - Tennis Force </t>
  </si>
  <si>
    <t>Clay - Tennis Force</t>
  </si>
  <si>
    <t xml:space="preserve">Clay - TigerTurf Rally (sand-dressed) </t>
  </si>
  <si>
    <t>Clay - Top Ace (sand-filled)</t>
  </si>
  <si>
    <t xml:space="preserve">Clay - Top Clay (clay-dressed) </t>
  </si>
  <si>
    <t xml:space="preserve">Grass - 12 TS Match Point </t>
  </si>
  <si>
    <t xml:space="preserve">Grass - 120 Tennis Clay </t>
  </si>
  <si>
    <t xml:space="preserve">Grass - 170 Grip </t>
  </si>
  <si>
    <t xml:space="preserve">Grass - ASI - Court Tournament XP Pro </t>
  </si>
  <si>
    <t xml:space="preserve">Grass - Desso Crown Tennis </t>
  </si>
  <si>
    <t xml:space="preserve">Grass - Desso Forte Tennis </t>
  </si>
  <si>
    <t xml:space="preserve">Grass - Desso Grand Slam </t>
  </si>
  <si>
    <t>Grass - Desso Grand Slam+</t>
  </si>
  <si>
    <t>Grass - Edel Elite Supersoft</t>
  </si>
  <si>
    <t xml:space="preserve">Grass - Fast Track 10 </t>
  </si>
  <si>
    <t xml:space="preserve">Grass - Fast Track 15 </t>
  </si>
  <si>
    <t>Grass - FieldTurf Tarkett Melbourne</t>
  </si>
  <si>
    <t>Grass - Fieldturf Tarkett Optimal XT 23</t>
  </si>
  <si>
    <t>Grass - Grand Slam 10</t>
  </si>
  <si>
    <t>Grass - Grass</t>
  </si>
  <si>
    <t xml:space="preserve">Grass - Konygreen CL1900 </t>
  </si>
  <si>
    <t xml:space="preserve">Grass - Konygreen TN1500H </t>
  </si>
  <si>
    <t>Grass - Konygreen TN1500M</t>
  </si>
  <si>
    <t>Grass - Konygreen TN1900</t>
  </si>
  <si>
    <t xml:space="preserve">Grass - Mondoturf NSF 66 11 R </t>
  </si>
  <si>
    <t>Grass - Mondoturf NSF 66 15</t>
  </si>
  <si>
    <t>Grass - Olympus</t>
  </si>
  <si>
    <t>Grass - OmniCourt ProCourt</t>
  </si>
  <si>
    <t>Grass - Omnicourt XP</t>
  </si>
  <si>
    <t>Grass - Pe-Ba Champion Tennis</t>
  </si>
  <si>
    <t>Grass - Pe-Ba Premium Tennis</t>
  </si>
  <si>
    <t>Grass - Procourt</t>
  </si>
  <si>
    <t xml:space="preserve">Grass - Sit-In Sport Smash 10 </t>
  </si>
  <si>
    <t>Grass - Sit-In Sport Tennis 12</t>
  </si>
  <si>
    <t>Grass - Sit-In Sport Tennis 15 S</t>
  </si>
  <si>
    <t>Grass - T.E.A.M.Sports Masters SL</t>
  </si>
  <si>
    <t>Grass - TigerTurf Advantage</t>
  </si>
  <si>
    <t>Grass - TigerTurf Clay Turf Europe (sand-dressed)</t>
  </si>
  <si>
    <t>Grass - TigerTurf ClayTurf (sand-dressed)</t>
  </si>
  <si>
    <t>Grass - TigerTurf Commercial Grand Prix</t>
  </si>
  <si>
    <t>Grass - TigerTurf Elite</t>
  </si>
  <si>
    <t xml:space="preserve">Grass - TigerTurf Evolution </t>
  </si>
  <si>
    <t xml:space="preserve">Grass - TigerTurf Grand Prix </t>
  </si>
  <si>
    <t>Grass - TigerTurf Tournament</t>
  </si>
  <si>
    <t>Grass - TigerTurf Tournament 1000</t>
  </si>
  <si>
    <t>Grass - TigerTurf Volley</t>
  </si>
  <si>
    <t>Grass - TigetTurf Crown</t>
  </si>
  <si>
    <t>Grass - Tournement LSR 12</t>
  </si>
  <si>
    <t>Grass - VHAF NottsSward TS</t>
  </si>
  <si>
    <t xml:space="preserve">Hard - AC Hi-Court </t>
  </si>
  <si>
    <t>Hard - AC Play Cushion System</t>
  </si>
  <si>
    <t>Hard - Acryflex T Cushion</t>
  </si>
  <si>
    <t>Hard - Acryflex T Cushion Plus</t>
  </si>
  <si>
    <t>Hard - Acryflex T Standart</t>
  </si>
  <si>
    <t>Hard - Acrylic</t>
  </si>
  <si>
    <t>Hard - Action Pave Acrylic Color Coating System</t>
  </si>
  <si>
    <t>Hard - Action Pave Finish</t>
  </si>
  <si>
    <t>Hard - Advantage II</t>
  </si>
  <si>
    <t>Hard - Advantage III</t>
  </si>
  <si>
    <t>Hard - Advantage IV</t>
  </si>
  <si>
    <t xml:space="preserve">Hard - Advantage V </t>
  </si>
  <si>
    <t xml:space="preserve">Hard - AllSport </t>
  </si>
  <si>
    <t xml:space="preserve">Hard - Apron Acrylic System </t>
  </si>
  <si>
    <t>Hard - Apron Cushion EX</t>
  </si>
  <si>
    <t>Hard - Apron Cushion SD</t>
  </si>
  <si>
    <t xml:space="preserve">Hard - APU Hi-Court </t>
  </si>
  <si>
    <t xml:space="preserve">Hard - Aries Multipurpose Resilience Sport (2009) </t>
  </si>
  <si>
    <t>Hard - Asphalt (bitumen-bound aggregate)</t>
  </si>
  <si>
    <t>Hard - Barracourt</t>
  </si>
  <si>
    <t>Hard - Basic Tennislife</t>
  </si>
  <si>
    <t>Hard - Bergo Tennis</t>
  </si>
  <si>
    <t>Hard - Blutime</t>
  </si>
  <si>
    <t xml:space="preserve">Hard - BounceBack Athletic Surfacing </t>
  </si>
  <si>
    <t>Hard - Cement</t>
  </si>
  <si>
    <t>Hard - Centrecourt Pro Supreme Court</t>
  </si>
  <si>
    <t>Hard - Champward CA-101 System</t>
  </si>
  <si>
    <t xml:space="preserve">Hard - Champward CA-102 System </t>
  </si>
  <si>
    <t>Hard - Changhe SPU-Cushion Polyurethane System 5</t>
  </si>
  <si>
    <t xml:space="preserve">Hard - Chaoda Tennis Court </t>
  </si>
  <si>
    <t>Hard - Classic Turf System</t>
  </si>
  <si>
    <t xml:space="preserve">Hard - Co-Tech Cushion System </t>
  </si>
  <si>
    <t>Hard - Co-Tech System</t>
  </si>
  <si>
    <t>Hard - ColorPlus Pro 2</t>
  </si>
  <si>
    <t>Hard - Composan Cushion</t>
  </si>
  <si>
    <t>Hard - Composport Cushion</t>
  </si>
  <si>
    <t>Hard - Composport Tenis Cushion</t>
  </si>
  <si>
    <t xml:space="preserve">Hard - Composport Tennis </t>
  </si>
  <si>
    <t>Hard - Composport Tennis Fast</t>
  </si>
  <si>
    <t>Hard - Composport Tennis Medium</t>
  </si>
  <si>
    <t>Hard - Composport Tennis Slow</t>
  </si>
  <si>
    <t>Hard - Courtsol Comfort</t>
  </si>
  <si>
    <t>Hard - Courtsol Pro</t>
  </si>
  <si>
    <t xml:space="preserve">Hard - Courtsol Pro Plus </t>
  </si>
  <si>
    <t>Hard - Courtsol Standing</t>
  </si>
  <si>
    <t xml:space="preserve">Hard - Courtsol Tournament </t>
  </si>
  <si>
    <t xml:space="preserve">Hard - CushionMaster Pro - 5 </t>
  </si>
  <si>
    <t>Hard - CushionMaster Pro 1</t>
  </si>
  <si>
    <t>Hard - CushionMaster Pro 3</t>
  </si>
  <si>
    <t>Hard - CushionMaster Pro-2</t>
  </si>
  <si>
    <t>Hard - CushionMaster Pro-3</t>
  </si>
  <si>
    <t>Hard - Deco Turf II</t>
  </si>
  <si>
    <t>Hard - DecoColor</t>
  </si>
  <si>
    <t>Hard - Decoflex Softcourt 3mm</t>
  </si>
  <si>
    <t>Hard - Decoflex Softcourt 5mm</t>
  </si>
  <si>
    <t>Hard - Decoflex Softcourt 7mm</t>
  </si>
  <si>
    <t>Hard - Decoflex Softcourt 9mm</t>
  </si>
  <si>
    <t>Hard - Decoflex Softcourt D6</t>
  </si>
  <si>
    <t>Hard - Decoflex Softcourt D8</t>
  </si>
  <si>
    <t>Hard - Decoflex Universal TX 9mm</t>
  </si>
  <si>
    <t>Hard - Decomaster</t>
  </si>
  <si>
    <t>Hard - Decoralt</t>
  </si>
  <si>
    <t>Hard - Decoturf</t>
  </si>
  <si>
    <t>Hard - DecoTurf</t>
  </si>
  <si>
    <t xml:space="preserve">Hard - DuraCourt Athletic Surfacing </t>
  </si>
  <si>
    <t>Hard - Durflex® 200 sp</t>
  </si>
  <si>
    <t>Hard - Durflex® 200 sp cushion</t>
  </si>
  <si>
    <t>Hard - Dynaturf</t>
  </si>
  <si>
    <t>Hard - Elastosport plus Elastoturf</t>
  </si>
  <si>
    <t>Hard - En-tout-cas</t>
  </si>
  <si>
    <t xml:space="preserve">Hard - Epufloor Basic </t>
  </si>
  <si>
    <t xml:space="preserve">Hard - Epufloor Comfort </t>
  </si>
  <si>
    <t xml:space="preserve">Hard - Epufloor Comfort IS Plus </t>
  </si>
  <si>
    <t>Hard - Eurocourt</t>
  </si>
  <si>
    <t>Hard - Fast-Dri</t>
  </si>
  <si>
    <t>Hard - FieldTurf Tarkett ProTour Cushion</t>
  </si>
  <si>
    <t>Hard - FieldTurf Tarkett ProTour Plus</t>
  </si>
  <si>
    <t>Hard - Flexibility Sport 8MM GH Pro</t>
  </si>
  <si>
    <t>Hard - Flexibility Sport GH 100</t>
  </si>
  <si>
    <t>Hard - Flexibility Sport GH M100 Plus</t>
  </si>
  <si>
    <t>Hard - Floorgum PROfessional System</t>
  </si>
  <si>
    <t>Hard - Forbo</t>
  </si>
  <si>
    <t>Hard - Gerflor Masters 1000</t>
  </si>
  <si>
    <t>Hard - Grand Prix</t>
  </si>
  <si>
    <t>Hard - Grand Slam Resilience Sport Flooring - GS200i</t>
  </si>
  <si>
    <t xml:space="preserve">Hard - Grand Slam Resilience Sport Flooring - GS200i (2009) </t>
  </si>
  <si>
    <t>Hard - Grand Slam Resilience Sport Flooring - GS400i</t>
  </si>
  <si>
    <t>Hard - Grand Slam Resilience Sport Flooring - GS600i</t>
  </si>
  <si>
    <t>Hard - Gravel</t>
  </si>
  <si>
    <t>Hard - Greenset</t>
  </si>
  <si>
    <t>Hard - Greenset Confort</t>
  </si>
  <si>
    <t>Hard - Greenset Grand Prix</t>
  </si>
  <si>
    <t>Hard - Greenset Grand Prix Cushion</t>
  </si>
  <si>
    <t>Hard - Ground Master</t>
  </si>
  <si>
    <t>Hard - Ground Sky</t>
  </si>
  <si>
    <t>Hard - Ground Sky III</t>
  </si>
  <si>
    <t>Hard - Hamonice</t>
  </si>
  <si>
    <t>Hard - Hard</t>
  </si>
  <si>
    <t xml:space="preserve">Hard - Herculan TC Court Pro </t>
  </si>
  <si>
    <t xml:space="preserve">Hard - Kushion Kourt </t>
  </si>
  <si>
    <t>Hard - Latex-ite</t>
  </si>
  <si>
    <t>Hard - Latex-ite Fast</t>
  </si>
  <si>
    <t>Hard - Latex-ite Medium-Slow</t>
  </si>
  <si>
    <t>Hard - Latex-ite Medium/Medium Fast</t>
  </si>
  <si>
    <t>Hard - Latex-ite Slow</t>
  </si>
  <si>
    <t>Hard - Latex-ite Standard</t>
  </si>
  <si>
    <t xml:space="preserve">Hard - Laticpave </t>
  </si>
  <si>
    <t>Hard - LaxWay LW-Color</t>
  </si>
  <si>
    <t>Hard - LaxWay LW-Cushion</t>
  </si>
  <si>
    <t>Hard - Laykold</t>
  </si>
  <si>
    <t>Hard - Laykold Colorcoat Concentrate</t>
  </si>
  <si>
    <t>Hard - Laykold Cushion Plus System</t>
  </si>
  <si>
    <t>Hard - Laykold Cushion-Plus System</t>
  </si>
  <si>
    <t>Hard - Lisonda</t>
  </si>
  <si>
    <t>Hard - Magic Cushion Roll Sheet Acrylic Surface</t>
  </si>
  <si>
    <t>Hard - Mantoflex Cushion Comfort</t>
  </si>
  <si>
    <t>Hard - Matchplay Cushion</t>
  </si>
  <si>
    <t>Hard - Matchplay Flex</t>
  </si>
  <si>
    <t>Hard - Matchplay Pro</t>
  </si>
  <si>
    <t>Hard - Mateco</t>
  </si>
  <si>
    <t>Hard - Neodex</t>
  </si>
  <si>
    <t>Hard - Nova</t>
  </si>
  <si>
    <t>Hard - Nova Ultracushion Surface System (2006)</t>
  </si>
  <si>
    <t>Hard - Novacrylic Combination Surface</t>
  </si>
  <si>
    <t xml:space="preserve">Hard - Novacrylic Combination Surface </t>
  </si>
  <si>
    <t>Hard - Novacrylic Combination Surface 2</t>
  </si>
  <si>
    <t>Hard - Novacrylic Fast-Pace Acrylic Color System</t>
  </si>
  <si>
    <t>Hard - Novacrylic Novacushion Surface System</t>
  </si>
  <si>
    <t xml:space="preserve">Hard - Novacrylic Novacushion System </t>
  </si>
  <si>
    <t xml:space="preserve">Hard - Novacrylic Ultracushion System </t>
  </si>
  <si>
    <t>Hard - Novacushion System</t>
  </si>
  <si>
    <t>Hard - Opticourt</t>
  </si>
  <si>
    <t>Hard - OwenCourt</t>
  </si>
  <si>
    <t xml:space="preserve">Hard - Perfect K Court </t>
  </si>
  <si>
    <t>Hard - Plastic</t>
  </si>
  <si>
    <t>Hard - Play-Ace Cushion I</t>
  </si>
  <si>
    <t>Hard - Play-Ace Cushion II</t>
  </si>
  <si>
    <t>Hard - Play-Ace Pro</t>
  </si>
  <si>
    <t xml:space="preserve">Hard - Play-It </t>
  </si>
  <si>
    <t>Hard - Playcote</t>
  </si>
  <si>
    <t>Hard - Playpave</t>
  </si>
  <si>
    <t>Hard - PlayPave</t>
  </si>
  <si>
    <t>Hard - Plexicushion</t>
  </si>
  <si>
    <t>Hard - Plexicushion Prestige</t>
  </si>
  <si>
    <t xml:space="preserve">Hard - Plexicushion Prestige AO </t>
  </si>
  <si>
    <t>Hard - Plexicushion Prestige HU</t>
  </si>
  <si>
    <t>Hard - Plexicushion Prestige HU (2006)</t>
  </si>
  <si>
    <t>Hard - Plexicushion Prestige IW</t>
  </si>
  <si>
    <t>Hard - Plexicushion Prestige IW (2004)</t>
  </si>
  <si>
    <t>Hard - Plexipave</t>
  </si>
  <si>
    <t>Hard - Plexipave (2006)</t>
  </si>
  <si>
    <t>Hard - Plexipave HU</t>
  </si>
  <si>
    <t>Hard - Plexipave IW</t>
  </si>
  <si>
    <t>Hard - Plexipave IW (2006)</t>
  </si>
  <si>
    <t xml:space="preserve">Hard - Polywin Acrylic Cushion System </t>
  </si>
  <si>
    <t>Hard - Poraflex</t>
  </si>
  <si>
    <t>Hard - Porofan</t>
  </si>
  <si>
    <t>Hard - Potene Colorplus Acrylic System</t>
  </si>
  <si>
    <t>Hard - Potene Cushion Acrylic System</t>
  </si>
  <si>
    <t>Hard - PowerGame TM</t>
  </si>
  <si>
    <t>Hard - Premier</t>
  </si>
  <si>
    <t>Hard - Pro DecoTurf</t>
  </si>
  <si>
    <t xml:space="preserve">Hard - Pro Vantage </t>
  </si>
  <si>
    <t>Hard - Probounce HP</t>
  </si>
  <si>
    <t>Hard - Proflex</t>
  </si>
  <si>
    <t>Hard - Proflex Hardcourt</t>
  </si>
  <si>
    <t>Hard - Proflex Situ Cushion</t>
  </si>
  <si>
    <t>Hard - ReActive TM</t>
  </si>
  <si>
    <t>Hard - Rebound Ace</t>
  </si>
  <si>
    <t>Hard - Rebound Ace (Fast Topcoat)</t>
  </si>
  <si>
    <t>Hard - Rebound Ace Grand Slam</t>
  </si>
  <si>
    <t xml:space="preserve">Hard - Rebound Ace Grand Slam </t>
  </si>
  <si>
    <t>Hard - Rebound Ace HSA Club "MF"</t>
  </si>
  <si>
    <t xml:space="preserve">Hard - Rebound Ace HSA Club "S" </t>
  </si>
  <si>
    <t>Hard - Rebound Ace Pro</t>
  </si>
  <si>
    <t>Hard - Rebound Ace Pro International "MF"</t>
  </si>
  <si>
    <t xml:space="preserve">Hard - Rebound Ace Pro International "S" </t>
  </si>
  <si>
    <t>Hard - Rebound Ace Synpave</t>
  </si>
  <si>
    <t>Hard - Rebound Synpave</t>
  </si>
  <si>
    <t>Hard - Resin</t>
  </si>
  <si>
    <t>Hard - Résisoft® C</t>
  </si>
  <si>
    <t>Hard - RuKortHard</t>
  </si>
  <si>
    <t xml:space="preserve">Hard - RuKortHardTournament F </t>
  </si>
  <si>
    <t>Hard - RuKortHardTournament MF</t>
  </si>
  <si>
    <t>Hard - RuKortTour</t>
  </si>
  <si>
    <t>Hard - Shell</t>
  </si>
  <si>
    <t>Hard - Shell Flintkote BUR 4</t>
  </si>
  <si>
    <t>Hard - Spinflex</t>
  </si>
  <si>
    <t xml:space="preserve">Hard - Sport Ing. Flex </t>
  </si>
  <si>
    <t>Hard - Sport Paint</t>
  </si>
  <si>
    <t>Hard - SportDeck TM</t>
  </si>
  <si>
    <t xml:space="preserve">Hard - SportGame TM </t>
  </si>
  <si>
    <t xml:space="preserve">Hard - SportMaster Pro - 5 </t>
  </si>
  <si>
    <t>Hard - SportMaster Pro 1</t>
  </si>
  <si>
    <t>Hard - SportMaster Pro 2</t>
  </si>
  <si>
    <t>Hard - SportMaster Pro 3</t>
  </si>
  <si>
    <t>Hard - Supersoft Doppio</t>
  </si>
  <si>
    <t xml:space="preserve">Hard - Supersoft ProTurf </t>
  </si>
  <si>
    <t>Hard - Supersoft W.S</t>
  </si>
  <si>
    <t>Hard - Supersoft W.S.</t>
  </si>
  <si>
    <t xml:space="preserve">Hard - Supersport SL Tennis 6mm </t>
  </si>
  <si>
    <t>Hard - Supertennis</t>
  </si>
  <si>
    <t>Hard - Supertennis Cushion</t>
  </si>
  <si>
    <t>Hard - Surface Evolution</t>
  </si>
  <si>
    <t xml:space="preserve">Hard - Swiss-Flex Elite </t>
  </si>
  <si>
    <t>Hard - Synpave</t>
  </si>
  <si>
    <t>Hard - Taraflex</t>
  </si>
  <si>
    <t>Hard - Tarmac</t>
  </si>
  <si>
    <t>Hard - TechTennis Cushion Fast Pace</t>
  </si>
  <si>
    <t>Hard - TechTennis Cushion Medium Pace</t>
  </si>
  <si>
    <t xml:space="preserve">Hard - TechTennis Fast Cushion </t>
  </si>
  <si>
    <t>Hard - TechTennis Medium Cushion</t>
  </si>
  <si>
    <t>Hard - Techtone</t>
  </si>
  <si>
    <t>Hard - Tenniflex</t>
  </si>
  <si>
    <t>Hard - Tennis Incorporated ProTour 3</t>
  </si>
  <si>
    <t>Hard - Tennislife</t>
  </si>
  <si>
    <t>Hard - Tennislife Cushion 4 Coats</t>
  </si>
  <si>
    <t>Hard - Tennislife Cushion 8 Coats</t>
  </si>
  <si>
    <t>Hard - Tennislife Fast Cushion</t>
  </si>
  <si>
    <t>Hard - Tennislife Fast Non Cushion</t>
  </si>
  <si>
    <t>Hard - Tennislife Fast Non-Cushion</t>
  </si>
  <si>
    <t>Hard - Tennislife Medium Cushion</t>
  </si>
  <si>
    <t>Hard - Tennislife Medium Non Cushion</t>
  </si>
  <si>
    <t>Hard - Tennislife Medium Non-Cushion</t>
  </si>
  <si>
    <t>Hard - Tennislife Slow Cushion</t>
  </si>
  <si>
    <t>Hard - Tennislife Slow Non Cushion</t>
  </si>
  <si>
    <t>Hard - Tesport Plus</t>
  </si>
  <si>
    <t xml:space="preserve">Hard - Tiger Cushion </t>
  </si>
  <si>
    <t xml:space="preserve">Hard - TigerPave </t>
  </si>
  <si>
    <t>Hard - Topflex</t>
  </si>
  <si>
    <t>Hard - Toplus Colorplus System</t>
  </si>
  <si>
    <t>Hard - Toplus Cushion System</t>
  </si>
  <si>
    <t xml:space="preserve">Hard - Truflex Acrylic </t>
  </si>
  <si>
    <t xml:space="preserve">Hard - Truflex Cushion </t>
  </si>
  <si>
    <t xml:space="preserve">Hard - Truflex MultiSport </t>
  </si>
  <si>
    <t xml:space="preserve">Hard - Truflex Ultra Cushion </t>
  </si>
  <si>
    <t>Hard - Uniturf</t>
  </si>
  <si>
    <t xml:space="preserve">Hard - VersaCourt Elite </t>
  </si>
  <si>
    <t>Hard - Yoguli</t>
  </si>
  <si>
    <t xml:space="preserve">Please note that fields coloured </t>
  </si>
  <si>
    <t>Plus Hospitality (+H)</t>
  </si>
  <si>
    <t>Outdoor</t>
  </si>
  <si>
    <t>Indoor</t>
  </si>
  <si>
    <t>Indoor / Outdoor</t>
  </si>
  <si>
    <t>Tax deductions % (Resident/Non-Res.)</t>
  </si>
  <si>
    <t>Zip / Post Code</t>
  </si>
  <si>
    <t>Tournament Director (name)</t>
  </si>
  <si>
    <t>Telephone (Included Country Code +)</t>
  </si>
  <si>
    <t>Fax (Included Country Code +)</t>
  </si>
  <si>
    <t>Page 2/2</t>
  </si>
  <si>
    <t>Tournament Administrator (name)</t>
  </si>
  <si>
    <r>
      <t xml:space="preserve">Transport from Train Station to Tournament Hotel/Site </t>
    </r>
    <r>
      <rPr>
        <i/>
        <sz val="7"/>
        <rFont val="Arial"/>
        <family val="2"/>
      </rPr>
      <t>(If not provided free of charge, please indicate approx cost)</t>
    </r>
  </si>
  <si>
    <r>
      <t xml:space="preserve">Road Directions to Site </t>
    </r>
    <r>
      <rPr>
        <i/>
        <sz val="7"/>
        <rFont val="Arial"/>
        <family val="2"/>
      </rPr>
      <t>(directions, website, etc)</t>
    </r>
  </si>
  <si>
    <t>Currency</t>
  </si>
  <si>
    <t>YES</t>
  </si>
  <si>
    <t>NO</t>
  </si>
  <si>
    <r>
      <t xml:space="preserve">Additional Travel Information </t>
    </r>
    <r>
      <rPr>
        <i/>
        <sz val="7"/>
        <rFont val="Arial"/>
        <family val="2"/>
      </rPr>
      <t>(e.g. tourist information websites, town/city information etc)</t>
    </r>
  </si>
  <si>
    <r>
      <t xml:space="preserve">Alternative Travel Options </t>
    </r>
    <r>
      <rPr>
        <i/>
        <sz val="7"/>
        <rFont val="Arial"/>
        <family val="2"/>
      </rPr>
      <t>(e.g. bus, ferry etc)</t>
    </r>
  </si>
  <si>
    <t xml:space="preserve">Name and contact details of person to contact regarding Visa (e.g. email, telephone &amp; fax number) </t>
  </si>
  <si>
    <r>
      <t>VISA</t>
    </r>
    <r>
      <rPr>
        <b/>
        <sz val="10"/>
        <color indexed="8"/>
        <rFont val="Arial"/>
        <family val="2"/>
      </rPr>
      <t xml:space="preserve"> (Organisers are kindly requested to assist entered players with Visa invitation letters as appropriate)</t>
    </r>
  </si>
  <si>
    <t>Cost of Visa Application (if any)</t>
  </si>
  <si>
    <t>Additional information (e.g. Visa requirements for players from different countries, website with Visa information etc)</t>
  </si>
  <si>
    <t>Distance to Site (metres, kilometres)</t>
  </si>
  <si>
    <t>Visa requirements to enter your country</t>
  </si>
  <si>
    <r>
      <t xml:space="preserve">Local Tourist Information </t>
    </r>
    <r>
      <rPr>
        <i/>
        <sz val="7"/>
        <rFont val="Arial"/>
        <family val="2"/>
      </rPr>
      <t>(e.g.website)</t>
    </r>
  </si>
  <si>
    <t>Deadline for Submitting Visa Application (if any)</t>
  </si>
  <si>
    <t>(Mandatory)</t>
  </si>
  <si>
    <t>(Optional)</t>
  </si>
  <si>
    <t>Not for publication by the National Association/Organiser. Approved Fact Sheets will be published by ITF Pro Circuit.</t>
  </si>
  <si>
    <t>ITF Pro Circuit - Tel: +44-20-8392 4692, Fax: +44-20-8392 4777 - Email: mens@itftennis.com</t>
  </si>
  <si>
    <t xml:space="preserve">Breakfast included </t>
  </si>
  <si>
    <t xml:space="preserve">Hotel Tax included </t>
  </si>
  <si>
    <t xml:space="preserve">EUR; Euro </t>
  </si>
  <si>
    <t xml:space="preserve">CAD; Canadian Dollar </t>
  </si>
  <si>
    <t xml:space="preserve">AUD; Australian Dollar </t>
  </si>
  <si>
    <t xml:space="preserve">BRL; Brazilian Real </t>
  </si>
  <si>
    <t xml:space="preserve">ARS; Argentine Peso </t>
  </si>
  <si>
    <t xml:space="preserve">AMD; Armenian Dram </t>
  </si>
  <si>
    <t xml:space="preserve">BDT; Bangladeshi Taka </t>
  </si>
  <si>
    <t xml:space="preserve">BGN; Bulgarian Lev </t>
  </si>
  <si>
    <t xml:space="preserve">BHD; Bahraini Dinar </t>
  </si>
  <si>
    <t xml:space="preserve">BND; Brunei Dollar </t>
  </si>
  <si>
    <t xml:space="preserve">BSD; Bahamian Dollar </t>
  </si>
  <si>
    <t xml:space="preserve">BZD; Belize Dollar </t>
  </si>
  <si>
    <t xml:space="preserve">CHF; Swiss Franc </t>
  </si>
  <si>
    <t xml:space="preserve">CLP; Chilean Peso </t>
  </si>
  <si>
    <t xml:space="preserve">COP; Colombian Peso </t>
  </si>
  <si>
    <t xml:space="preserve">CRC; Costa Rican Colon </t>
  </si>
  <si>
    <t xml:space="preserve">CZK; Czech Koruna </t>
  </si>
  <si>
    <t xml:space="preserve">DKK; Danish Krone </t>
  </si>
  <si>
    <t xml:space="preserve">DOP; Dominican Peso </t>
  </si>
  <si>
    <t xml:space="preserve">DZD; Algerian Dinar </t>
  </si>
  <si>
    <t xml:space="preserve">EGP; Egyptian Pound </t>
  </si>
  <si>
    <t xml:space="preserve">ETB; Ethiopian Birr </t>
  </si>
  <si>
    <t xml:space="preserve">FKP; Falkland Islands Pound </t>
  </si>
  <si>
    <t xml:space="preserve">HKD; Hong Kong Dollar </t>
  </si>
  <si>
    <t xml:space="preserve">HRK; Croatian Kuna </t>
  </si>
  <si>
    <t xml:space="preserve">INR; Indian Rupee </t>
  </si>
  <si>
    <t xml:space="preserve">IQD; Iraqi Dinar </t>
  </si>
  <si>
    <t xml:space="preserve">IRR; Iranian Rial </t>
  </si>
  <si>
    <t xml:space="preserve">JMD; Jamaican Dollar </t>
  </si>
  <si>
    <t xml:space="preserve">JOD; Jordanian Dinar </t>
  </si>
  <si>
    <t xml:space="preserve">KES; Kenyan Shilling </t>
  </si>
  <si>
    <t xml:space="preserve">KPW; North Korean Won </t>
  </si>
  <si>
    <t xml:space="preserve">KRW; South Korean Won </t>
  </si>
  <si>
    <t xml:space="preserve">KWD; Kuwaiti Dinar </t>
  </si>
  <si>
    <t xml:space="preserve">KYD; Cayman Islands Dollar </t>
  </si>
  <si>
    <t xml:space="preserve">LRD; Liberian Dollar </t>
  </si>
  <si>
    <t xml:space="preserve">LTL; Lithuanian Litas </t>
  </si>
  <si>
    <t xml:space="preserve">LVL; Latvian Lats </t>
  </si>
  <si>
    <t xml:space="preserve">LYD; Libyan Dinar </t>
  </si>
  <si>
    <t xml:space="preserve">MAD; Moroccan Dirham </t>
  </si>
  <si>
    <t xml:space="preserve">MDL; Moldovan Leu </t>
  </si>
  <si>
    <t xml:space="preserve">MGA; Malagasy Ariary </t>
  </si>
  <si>
    <t xml:space="preserve">MXN; Mexican Peso </t>
  </si>
  <si>
    <t xml:space="preserve">MYR; Malaysian Ringgit </t>
  </si>
  <si>
    <t xml:space="preserve">NAD; Namibian Dollar </t>
  </si>
  <si>
    <t xml:space="preserve">NOK; Norwegian Krone </t>
  </si>
  <si>
    <t xml:space="preserve">NPR; Nepalese Rupee </t>
  </si>
  <si>
    <t xml:space="preserve">NZD; New Zealand Dollar </t>
  </si>
  <si>
    <t xml:space="preserve">PHP; Philippine Peso </t>
  </si>
  <si>
    <t xml:space="preserve">RSD; Serbian Dinar </t>
  </si>
  <si>
    <t xml:space="preserve">RUB; Russian Ruble </t>
  </si>
  <si>
    <t xml:space="preserve">SAR; Saudi Riyal </t>
  </si>
  <si>
    <t xml:space="preserve">SBD; Solomon Islands Dollar </t>
  </si>
  <si>
    <t xml:space="preserve">SDG; Sudanese Pound </t>
  </si>
  <si>
    <t xml:space="preserve">SEK; Swedish Krona </t>
  </si>
  <si>
    <t xml:space="preserve">SHP; Saint Helena Pound </t>
  </si>
  <si>
    <t xml:space="preserve">SOS; Somali Shilling </t>
  </si>
  <si>
    <t xml:space="preserve">SYP; Syrian Pound </t>
  </si>
  <si>
    <t xml:space="preserve">TND; Tunisian Dinar </t>
  </si>
  <si>
    <t xml:space="preserve">TWD; New Taiwan Dollar </t>
  </si>
  <si>
    <t xml:space="preserve">TZS; Tanzanian Shilling </t>
  </si>
  <si>
    <t xml:space="preserve">WST; Samoan Tala </t>
  </si>
  <si>
    <t xml:space="preserve">YER; Yemeni Rial </t>
  </si>
  <si>
    <t xml:space="preserve">ZAR; South African Rand </t>
  </si>
  <si>
    <t>Reservation Deadline (Date e.g.01/01/11)</t>
  </si>
  <si>
    <t>SINGLES QUALIFYING DRAW</t>
  </si>
  <si>
    <t>FROM</t>
  </si>
  <si>
    <t>Mon</t>
  </si>
  <si>
    <t>Tue</t>
  </si>
  <si>
    <t>Wed</t>
  </si>
  <si>
    <t>Thu</t>
  </si>
  <si>
    <t>Fri</t>
  </si>
  <si>
    <t>Sat</t>
  </si>
  <si>
    <t>Sun</t>
  </si>
  <si>
    <t>4</t>
  </si>
  <si>
    <t>5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</si>
  <si>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</si>
  <si>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</si>
  <si>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</si>
  <si>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</si>
  <si>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</si>
  <si>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</si>
  <si>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</si>
  <si>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</si>
  <si>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</si>
  <si>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</si>
  <si>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</si>
  <si>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</si>
  <si>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</t>
  </si>
  <si>
    <t>6</t>
  </si>
  <si>
    <t>7</t>
  </si>
  <si>
    <t>12.00 noon day before Singles Main Draw starts</t>
  </si>
  <si>
    <t xml:space="preserve">If no floodlights, approx number of playing (daylight) hours? </t>
  </si>
  <si>
    <t>Entry Fee (max $40, QD only)</t>
  </si>
  <si>
    <t xml:space="preserve">USD; United States Dollar </t>
  </si>
  <si>
    <t>GBP; British Pound Sterling</t>
  </si>
  <si>
    <t xml:space="preserve">JPY; Japanese Yen </t>
  </si>
  <si>
    <t xml:space="preserve">AED; United Arab Emirates  Dirham </t>
  </si>
  <si>
    <t xml:space="preserve">AFN; Afghan Afghani </t>
  </si>
  <si>
    <t xml:space="preserve">ALL; Albanian Lek </t>
  </si>
  <si>
    <t xml:space="preserve">ANG; Netherlands Antillean Gulden </t>
  </si>
  <si>
    <t xml:space="preserve">AOA; Angolan Kwanza </t>
  </si>
  <si>
    <t xml:space="preserve">AWG; Aruban Florin </t>
  </si>
  <si>
    <t xml:space="preserve">AZN; Azerbaijani Manat </t>
  </si>
  <si>
    <t xml:space="preserve">BAM; Bosnia And Herzegovina Konvertibilna Marka </t>
  </si>
  <si>
    <t xml:space="preserve">BBD; Barbadian Dollar </t>
  </si>
  <si>
    <t xml:space="preserve">BIF; Burundi Franc </t>
  </si>
  <si>
    <t xml:space="preserve">BOB; Bolivian Boliviano </t>
  </si>
  <si>
    <t xml:space="preserve">BTN; Bhutanese Ngultrum </t>
  </si>
  <si>
    <t xml:space="preserve">BWP; Botswana Pula </t>
  </si>
  <si>
    <t xml:space="preserve">BYR; Belarusian Ruble </t>
  </si>
  <si>
    <t xml:space="preserve">CDF; Congolese Franc </t>
  </si>
  <si>
    <t xml:space="preserve">CNY; Chinese Renminbi </t>
  </si>
  <si>
    <t xml:space="preserve">CUC; Cuban Peso </t>
  </si>
  <si>
    <t xml:space="preserve">CVE; Cape Verdean Escudo </t>
  </si>
  <si>
    <t xml:space="preserve">DJF; Djiboutian Franc </t>
  </si>
  <si>
    <t xml:space="preserve">EEK; Estonian Kroon </t>
  </si>
  <si>
    <t xml:space="preserve">ERN; Eritrean Nakfa </t>
  </si>
  <si>
    <t xml:space="preserve">FJD; Fijian Dollar </t>
  </si>
  <si>
    <t xml:space="preserve">GEL; Georgian Lari </t>
  </si>
  <si>
    <t xml:space="preserve">GHS; Ghanaian Cedi </t>
  </si>
  <si>
    <t xml:space="preserve">GIP; Gibraltar Pound </t>
  </si>
  <si>
    <t xml:space="preserve">GMD; Gambian Dalasi </t>
  </si>
  <si>
    <t xml:space="preserve">GNF; Guinean Franc </t>
  </si>
  <si>
    <t xml:space="preserve">GQE; Central African CFA Franc </t>
  </si>
  <si>
    <t xml:space="preserve">GTQ; Guatemalan Quetzal </t>
  </si>
  <si>
    <t xml:space="preserve">GYD; Guyanese Dollar </t>
  </si>
  <si>
    <t xml:space="preserve">HNL; Honduran Lempira </t>
  </si>
  <si>
    <t xml:space="preserve">HTG; Haitian Gourde </t>
  </si>
  <si>
    <t xml:space="preserve">HUF; Hungarian Forint </t>
  </si>
  <si>
    <t xml:space="preserve">IDR; Indonesian Rupiah </t>
  </si>
  <si>
    <t xml:space="preserve">ILS; Israeli New Sheqel </t>
  </si>
  <si>
    <t xml:space="preserve">ISK; Icelandic Króna </t>
  </si>
  <si>
    <t xml:space="preserve">KGS; Kyrgyzstani Som </t>
  </si>
  <si>
    <t xml:space="preserve">KHR; Cambodian Riel </t>
  </si>
  <si>
    <t xml:space="preserve">KMF; Comorian Franc </t>
  </si>
  <si>
    <t xml:space="preserve">KZT; Kazakhstani Tenge </t>
  </si>
  <si>
    <t xml:space="preserve">LAK; Lao Kip </t>
  </si>
  <si>
    <t xml:space="preserve">LBP; Lebanese Lira </t>
  </si>
  <si>
    <t xml:space="preserve">LKR; Sri Lankan Rupee </t>
  </si>
  <si>
    <t xml:space="preserve">LSL; Lesotho Loti </t>
  </si>
  <si>
    <t xml:space="preserve">MKD; Macedonian Denar </t>
  </si>
  <si>
    <t xml:space="preserve">MMK; Myanma Kyat </t>
  </si>
  <si>
    <t xml:space="preserve">MNT; Mongolian Tugrik </t>
  </si>
  <si>
    <t xml:space="preserve">MOP; Macanese Pataca </t>
  </si>
  <si>
    <t xml:space="preserve">MRO; Mauritanian Ouguiya </t>
  </si>
  <si>
    <t xml:space="preserve">MUR; Mauritian Rupee </t>
  </si>
  <si>
    <t xml:space="preserve">MVR; Maldivian Rufiyaa </t>
  </si>
  <si>
    <t xml:space="preserve">MWK; Malawian Kwacha </t>
  </si>
  <si>
    <t xml:space="preserve">MZM; Mozambican Metical </t>
  </si>
  <si>
    <t xml:space="preserve">NGN; Nigerian Naira </t>
  </si>
  <si>
    <t xml:space="preserve">NIO; Nicaraguan Cordoba </t>
  </si>
  <si>
    <t xml:space="preserve">OMR; Omani Rial </t>
  </si>
  <si>
    <t xml:space="preserve">PAB; Panamanian Balboa </t>
  </si>
  <si>
    <t xml:space="preserve">PEN; Peruvian Nuevo Sol </t>
  </si>
  <si>
    <t xml:space="preserve">PGK; Papua New Guinean Kina </t>
  </si>
  <si>
    <t xml:space="preserve">PKR; Pakistani Rupee </t>
  </si>
  <si>
    <t xml:space="preserve">PLN; Polish Zloty </t>
  </si>
  <si>
    <t xml:space="preserve">PYG; Paraguayan Guarani </t>
  </si>
  <si>
    <t xml:space="preserve">QAR; Qatari Riyal </t>
  </si>
  <si>
    <t xml:space="preserve">RON; Romanian Leu </t>
  </si>
  <si>
    <t xml:space="preserve">RWF; Rwandan Franc </t>
  </si>
  <si>
    <t xml:space="preserve">SCR; Seychellois Rupee </t>
  </si>
  <si>
    <t xml:space="preserve">SGD; Singapore Dollar&gt; </t>
  </si>
  <si>
    <t xml:space="preserve">SKK; Slovak Koruna </t>
  </si>
  <si>
    <t xml:space="preserve">SLL; Sierra Leonean Leone </t>
  </si>
  <si>
    <t xml:space="preserve">SRD; Surinamese Dollar </t>
  </si>
  <si>
    <t xml:space="preserve">STD; Sao Tome And Principe Dobra </t>
  </si>
  <si>
    <t xml:space="preserve">SZL; Swazi Lilangeni </t>
  </si>
  <si>
    <t xml:space="preserve">THB; Thai Baht </t>
  </si>
  <si>
    <t xml:space="preserve">TJS; Tajikistani Somoni </t>
  </si>
  <si>
    <t xml:space="preserve">TMM; Turkmen Manat </t>
  </si>
  <si>
    <t xml:space="preserve">TOP; Paanga </t>
  </si>
  <si>
    <t xml:space="preserve">TRY; Turkish New Lira </t>
  </si>
  <si>
    <t xml:space="preserve">TTD; Trinidad And Tobago Dollar </t>
  </si>
  <si>
    <t xml:space="preserve">UAH; Ukrainian Hryvnia </t>
  </si>
  <si>
    <t xml:space="preserve">UGX; Ugandan Shilling </t>
  </si>
  <si>
    <t xml:space="preserve">UYU; Uruguayan Peso </t>
  </si>
  <si>
    <t xml:space="preserve">UZS; Uzbekistani Som </t>
  </si>
  <si>
    <t xml:space="preserve">VEB; Venezuelan Bolivar </t>
  </si>
  <si>
    <t xml:space="preserve">VND; Vietnamese Dong </t>
  </si>
  <si>
    <t xml:space="preserve">VUV; Vanuatu Vatu </t>
  </si>
  <si>
    <t xml:space="preserve">XAF; Central African Cfa Franc </t>
  </si>
  <si>
    <t xml:space="preserve">XCD; East Caribbean Dollar </t>
  </si>
  <si>
    <t xml:space="preserve">XDR; Special Drawing Rights </t>
  </si>
  <si>
    <t xml:space="preserve">XOF; West African CFA Franc </t>
  </si>
  <si>
    <t xml:space="preserve">XPF; CFP Franc </t>
  </si>
  <si>
    <t xml:space="preserve">ZMK; Zambian Kwacha </t>
  </si>
  <si>
    <t xml:space="preserve">ZWD; Zimbabwean Dollar </t>
  </si>
  <si>
    <t>Cash</t>
  </si>
  <si>
    <t>Cheque</t>
  </si>
  <si>
    <t>Page 1/2</t>
  </si>
  <si>
    <t xml:space="preserve"> must be selected from the drop down menu that appears to the right of the cell     </t>
  </si>
  <si>
    <t>Taxi</t>
  </si>
  <si>
    <t>(currency)</t>
  </si>
  <si>
    <t>If not provided free of charge, please indicate approx cost by:</t>
  </si>
  <si>
    <t>Per</t>
  </si>
  <si>
    <t xml:space="preserve">Rate </t>
  </si>
  <si>
    <t>Single Room</t>
  </si>
  <si>
    <t>Double Room</t>
  </si>
  <si>
    <t xml:space="preserve"> Triple Room</t>
  </si>
  <si>
    <t>Rate</t>
  </si>
  <si>
    <t>room</t>
  </si>
  <si>
    <t>person</t>
  </si>
  <si>
    <r>
      <t xml:space="preserve">Transport Hotel to Site </t>
    </r>
    <r>
      <rPr>
        <i/>
        <u/>
        <sz val="7"/>
        <rFont val="Arial"/>
        <family val="2"/>
      </rPr>
      <t>(</t>
    </r>
    <r>
      <rPr>
        <i/>
        <u/>
        <sz val="7"/>
        <color indexed="10"/>
        <rFont val="Arial"/>
        <family val="2"/>
      </rPr>
      <t>must be provided free of charge if not walking distance</t>
    </r>
    <r>
      <rPr>
        <i/>
        <u/>
        <sz val="7"/>
        <rFont val="Arial"/>
        <family val="2"/>
      </rPr>
      <t>)</t>
    </r>
  </si>
  <si>
    <r>
      <t xml:space="preserve">ADDITIONAL INFORMATION </t>
    </r>
    <r>
      <rPr>
        <b/>
        <sz val="10"/>
        <color indexed="8"/>
        <rFont val="Arial"/>
        <family val="2"/>
      </rPr>
      <t>(e.g. Alternative accommodation - websites, etc.)</t>
    </r>
  </si>
  <si>
    <t xml:space="preserve">ALL FIELDS MUST BE COMPLETED PROVIDING AS DETAILED INFORMATION AS POSSIBLE </t>
  </si>
  <si>
    <t>*Friday final recommended</t>
  </si>
  <si>
    <t>TO*</t>
  </si>
  <si>
    <t xml:space="preserve">SOCIAL EVENTS </t>
  </si>
  <si>
    <r>
      <t>HOSPITALITY</t>
    </r>
    <r>
      <rPr>
        <sz val="7"/>
        <rFont val="Arial"/>
        <family val="2"/>
      </rPr>
      <t xml:space="preserve">             </t>
    </r>
    <r>
      <rPr>
        <sz val="8"/>
        <rFont val="Arial"/>
        <family val="2"/>
      </rPr>
      <t xml:space="preserve"> (For non +H event)</t>
    </r>
  </si>
  <si>
    <t>During Event On-site Telephone (Include Country Code +)</t>
  </si>
  <si>
    <t>During Event On-site Fax (Include Country Code +)</t>
  </si>
  <si>
    <t>Before Event Telephone (Include Country Code +)</t>
  </si>
  <si>
    <t>Before Event Fax (Include Country Code +)</t>
  </si>
  <si>
    <t>Before 18.00</t>
  </si>
  <si>
    <t>Before 20.00</t>
  </si>
  <si>
    <r>
      <t>Transport Hotel to Site</t>
    </r>
    <r>
      <rPr>
        <i/>
        <u/>
        <sz val="7"/>
        <rFont val="Arial"/>
        <family val="2"/>
      </rPr>
      <t/>
    </r>
  </si>
  <si>
    <t>Tournament Name in ITF Calendar (e.g London)</t>
  </si>
  <si>
    <t>Other Airport (s)</t>
  </si>
  <si>
    <t>Nearest Airport(s)</t>
  </si>
  <si>
    <t>Nearest Train Station(s)</t>
  </si>
  <si>
    <t>Transport from Airport(s) to Tournament Hotel/Site</t>
  </si>
  <si>
    <r>
      <t xml:space="preserve">Transport from Train Station(s) to Tournament Hotel/Site </t>
    </r>
    <r>
      <rPr>
        <i/>
        <sz val="7"/>
        <rFont val="Arial"/>
        <family val="2"/>
      </rPr>
      <t>(If not provided free of charge, please indicate approx cost)</t>
    </r>
  </si>
  <si>
    <t>Transport from other Airpor(s)t to Tournament Hotel/Site</t>
  </si>
  <si>
    <t>Public Transport</t>
  </si>
  <si>
    <t>Additional Travel Information</t>
  </si>
  <si>
    <t xml:space="preserve">Floodlights? </t>
  </si>
  <si>
    <t>Method of Payment</t>
  </si>
  <si>
    <t>Tourn. Transfer</t>
  </si>
  <si>
    <t>ITF Pro Circuit - Tel: +44 20 8392 4682, Fax: +44 20 8392 4748 - Email: womens@itftennis.com</t>
  </si>
  <si>
    <t xml:space="preserve">Nominated Airport - </t>
  </si>
  <si>
    <t>Tournament Week (Monday e.g. 09/01/13)</t>
  </si>
  <si>
    <t>TOURNAMENT OFFICIALS &amp; KEY CONTACTS</t>
  </si>
  <si>
    <t>OTHER KEY CONTACTS</t>
  </si>
  <si>
    <t>Transport (Name &amp; Telephone number)</t>
  </si>
  <si>
    <t>Player's desk (Name &amp; Telephone number)</t>
  </si>
  <si>
    <t>Entry Fee (max $40)</t>
  </si>
  <si>
    <t>Will live streaming (live video online) be provided?</t>
  </si>
  <si>
    <t>2017 ITF WOMEN'S CIRCUIT FACT SHEET TEMPLATE</t>
  </si>
  <si>
    <t>4</t>
    <phoneticPr fontId="0" type="noConversion"/>
  </si>
  <si>
    <t>2</t>
    <phoneticPr fontId="0" type="noConversion"/>
  </si>
  <si>
    <t xml:space="preserve">Taipei </t>
    <phoneticPr fontId="0" type="noConversion"/>
  </si>
  <si>
    <t>Taiwan</t>
    <phoneticPr fontId="0" type="noConversion"/>
  </si>
  <si>
    <t>Slazenger WIMBLEDON</t>
    <phoneticPr fontId="0" type="noConversion"/>
  </si>
  <si>
    <t>No</t>
    <phoneticPr fontId="10" type="noConversion"/>
  </si>
  <si>
    <t>104</t>
    <phoneticPr fontId="10" type="noConversion"/>
  </si>
  <si>
    <t>Taipei</t>
    <phoneticPr fontId="10" type="noConversion"/>
  </si>
  <si>
    <t>Taiwan</t>
    <phoneticPr fontId="10" type="noConversion"/>
  </si>
  <si>
    <t>+886-2-2771-1696</t>
    <phoneticPr fontId="41" type="noConversion"/>
  </si>
  <si>
    <t>Formosa Cup</t>
    <phoneticPr fontId="10" type="noConversion"/>
  </si>
  <si>
    <t>Taipei Tennis Center</t>
    <phoneticPr fontId="41" type="noConversion"/>
  </si>
  <si>
    <t>No.208, Sec. 6, Minquan E. Rd., Neihu Dist., Taipei City 11490, Taiwan (R.O.C.)</t>
    <phoneticPr fontId="0" type="noConversion"/>
  </si>
  <si>
    <t>+886-2-2771-1696</t>
    <phoneticPr fontId="0" type="noConversion"/>
  </si>
  <si>
    <t>+886-982-931-205</t>
    <phoneticPr fontId="0" type="noConversion"/>
  </si>
  <si>
    <t>ctta@tennis.org.tw</t>
    <phoneticPr fontId="0" type="noConversion"/>
  </si>
  <si>
    <t>+886-982-931-205</t>
    <phoneticPr fontId="0" type="noConversion"/>
  </si>
  <si>
    <t>Shyen-Ming JANG</t>
    <phoneticPr fontId="41" type="noConversion"/>
  </si>
  <si>
    <t>+886-984-391-057</t>
    <phoneticPr fontId="41" type="noConversion"/>
  </si>
  <si>
    <t>TBC</t>
    <phoneticPr fontId="0" type="noConversion"/>
  </si>
  <si>
    <t>Taoyuan International Airport  (TPE)</t>
    <phoneticPr fontId="0" type="noConversion"/>
  </si>
  <si>
    <t>Taipei Train Station</t>
    <phoneticPr fontId="0" type="noConversion"/>
  </si>
  <si>
    <t>20 mins</t>
    <phoneticPr fontId="0" type="noConversion"/>
  </si>
  <si>
    <t>104</t>
    <phoneticPr fontId="10" type="noConversion"/>
  </si>
  <si>
    <t>HOTEL JUNE</t>
    <phoneticPr fontId="0" type="noConversion"/>
  </si>
  <si>
    <t>4 Stars</t>
    <phoneticPr fontId="0" type="noConversion"/>
  </si>
  <si>
    <t>No.1, Alley 34, Lane 123, Section 6, Minquan East Road, Neihu District, Taipei City 11490, Taiwan</t>
    <phoneticPr fontId="0" type="noConversion"/>
  </si>
  <si>
    <t>11490</t>
    <phoneticPr fontId="0" type="noConversion"/>
  </si>
  <si>
    <t>+886-2-2791-5678</t>
    <phoneticPr fontId="0" type="noConversion"/>
  </si>
  <si>
    <t>+886-2-2796-2313</t>
    <phoneticPr fontId="0" type="noConversion"/>
  </si>
  <si>
    <t>service@hotel-june.com.tw</t>
    <phoneticPr fontId="0" type="noConversion"/>
  </si>
  <si>
    <t>http://www.hotel-june.com.tw/zh/</t>
    <phoneticPr fontId="0" type="noConversion"/>
  </si>
  <si>
    <t>15/07/2018</t>
    <phoneticPr fontId="0" type="noConversion"/>
  </si>
  <si>
    <t>600 meters (8 mins walk)</t>
    <phoneticPr fontId="0" type="noConversion"/>
  </si>
  <si>
    <t>Please make the reservation before reservation deadline. The room rate should be paid by New Taiwan Dollar only. The hotel provides US dollar exchange service.</t>
    <phoneticPr fontId="0" type="noConversion"/>
  </si>
  <si>
    <t>Chinese Taipei</t>
    <phoneticPr fontId="0" type="noConversion"/>
  </si>
  <si>
    <t>2018 ITF MEN'S CIRCUIT FACT SHEET TEMPLATE</t>
    <phoneticPr fontId="0" type="noConversion"/>
  </si>
  <si>
    <t>Angel Chen</t>
    <phoneticPr fontId="10" type="noConversion"/>
  </si>
  <si>
    <t>+886-2-2772-0298 #208</t>
    <phoneticPr fontId="41" type="noConversion"/>
  </si>
  <si>
    <t>http://www.tennis.org.tw/web/default.asp</t>
    <phoneticPr fontId="41" type="noConversion"/>
  </si>
  <si>
    <t>Rm. 705, 7F., No.20, Zhulun St., Zhongshan Dist., Taipei, Taiwan</t>
    <phoneticPr fontId="10" type="noConversion"/>
  </si>
  <si>
    <t>+886-2-2795-1166</t>
    <phoneticPr fontId="0" type="noConversion"/>
  </si>
  <si>
    <t>taipei.tennis.center@gmail.com</t>
    <phoneticPr fontId="41" type="noConversion"/>
  </si>
  <si>
    <t>ctta@tennis.org.tw</t>
    <phoneticPr fontId="41" type="noConversion"/>
  </si>
  <si>
    <t>http://www.tsc.taipei/</t>
    <phoneticPr fontId="0" type="noConversion"/>
  </si>
  <si>
    <t>Tournament Administrator (name)</t>
    <phoneticPr fontId="0" type="noConversion"/>
  </si>
  <si>
    <t>Angel Chen +886-982-931-205</t>
    <phoneticPr fontId="0" type="noConversion"/>
  </si>
  <si>
    <t>Angel Chen +886-982-931-205</t>
    <phoneticPr fontId="41" type="noConversion"/>
  </si>
  <si>
    <t>Visa requirements to enter your country</t>
    <phoneticPr fontId="0" type="noConversion"/>
  </si>
  <si>
    <t>$1,600</t>
    <phoneticPr fontId="0" type="noConversion"/>
  </si>
  <si>
    <t>Angel Chen /  ctta@tennis.org.tw</t>
    <phoneticPr fontId="0" type="noConversion"/>
  </si>
  <si>
    <t>45 km (50 mins)</t>
    <phoneticPr fontId="0" type="noConversion"/>
  </si>
  <si>
    <t>45 km (50 mins)</t>
    <phoneticPr fontId="0" type="noConversion"/>
  </si>
  <si>
    <t>Taoyuan Metro - Taipei Metro - Bus</t>
    <phoneticPr fontId="0" type="noConversion"/>
  </si>
  <si>
    <t>about $1,200</t>
    <phoneticPr fontId="0" type="noConversion"/>
  </si>
  <si>
    <t>20 mins</t>
    <phoneticPr fontId="0" type="noConversion"/>
  </si>
  <si>
    <t>https://goo.gl/maps/bzAwwP4VKjx</t>
    <phoneticPr fontId="0" type="noConversion"/>
  </si>
  <si>
    <t>https://eng.taiwan.net.tw/</t>
    <phoneticPr fontId="0" type="noConversion"/>
  </si>
  <si>
    <r>
      <rPr>
        <sz val="10"/>
        <rFont val="Arial"/>
        <family val="2"/>
      </rPr>
      <t>airport transportation information:</t>
    </r>
    <r>
      <rPr>
        <u/>
        <sz val="10"/>
        <color theme="10"/>
        <rFont val="Arial"/>
        <family val="2"/>
      </rPr>
      <t xml:space="preserve"> http://www.taoyuan-airport.com/english/public_transportation
</t>
    </r>
    <r>
      <rPr>
        <sz val="10"/>
        <rFont val="Arial"/>
        <family val="2"/>
      </rPr>
      <t>hotel transportation information:</t>
    </r>
    <r>
      <rPr>
        <u/>
        <sz val="10"/>
        <color theme="10"/>
        <rFont val="Arial"/>
        <family val="2"/>
      </rPr>
      <t xml:space="preserve"> http://www.hotel-june.com.tw/en/transportation_e/</t>
    </r>
    <phoneticPr fontId="0" type="noConversion"/>
  </si>
  <si>
    <t>For the local insurance purpose, all players must submit passport copies by e-mail to ctta@tennis.org.tw no later than Wednesday proceeding the tournament week.</t>
    <phoneticPr fontId="0" type="noConversion"/>
  </si>
  <si>
    <t>* Players from China need at least one and half month before the tournament to apply visa
* Invitation letter : Please provide passport copy and email to ctta@tennis.org.tw</t>
    <phoneticPr fontId="0" type="noConversion"/>
  </si>
  <si>
    <t>Jinnie Kuo</t>
    <phoneticPr fontId="0" type="noConversion"/>
  </si>
  <si>
    <t>+886-2-2772-0298</t>
    <phoneticPr fontId="0" type="noConversion"/>
  </si>
  <si>
    <t>2860</t>
    <phoneticPr fontId="0" type="noConversion"/>
  </si>
  <si>
    <t>4070</t>
    <phoneticPr fontId="0" type="noConversion"/>
  </si>
  <si>
    <t>airport transportation service (one-way $1,200 New Taiwan Dollar)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</si>
</sst>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24" formatCode="&quot;US$&quot;#,##0_);[Red]\(&quot;US$&quot;#,##0\)"/>
    <numFmt numFmtId="176" formatCode="_(&quot;$&quot;* #,##0_);_(&quot;$&quot;* \(#,##0\);_(&quot;$&quot;* &quot;-&quot;_);_(@_)"/>
    <numFmt numFmtId="177" formatCode="ddd\ dd\ mmm\ yyyy"/>
    <numFmt numFmtId="178" formatCode="[$$-409]#,##0"/>
    <numFmt numFmtId="179" formatCode="dddd\ dd\ mmmm\ yyyy"/>
  </numFmts>
  <fonts count="43">
    <font>
      <sz val="10"/>
      <name val="Arial"/>
    </font>
    <font>
      <b/>
      <sz val="14"/>
      <name val="Arial"/>
      <family val="2"/>
    </font>
    <font>
      <b/>
      <sz val="20"/>
      <name val="Arial"/>
      <family val="2"/>
    </font>
    <font>
      <b/>
      <i/>
      <sz val="7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b/>
      <sz val="12"/>
      <name val="Univers"/>
      <family val="2"/>
    </font>
    <font>
      <b/>
      <i/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indexed="8"/>
      <name val="Arial"/>
      <family val="2"/>
    </font>
    <font>
      <i/>
      <sz val="7"/>
      <name val="Arial"/>
      <family val="2"/>
    </font>
    <font>
      <sz val="8"/>
      <color indexed="8"/>
      <name val="Arial"/>
      <family val="2"/>
    </font>
    <font>
      <b/>
      <sz val="7"/>
      <color indexed="10"/>
      <name val="Arial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i/>
      <u/>
      <sz val="7"/>
      <name val="Arial"/>
      <family val="2"/>
    </font>
    <font>
      <b/>
      <sz val="7"/>
      <color indexed="8"/>
      <name val="Arial"/>
      <family val="2"/>
    </font>
    <font>
      <u/>
      <sz val="7"/>
      <name val="Arial"/>
      <family val="2"/>
    </font>
    <font>
      <sz val="6.5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i/>
      <u/>
      <sz val="7"/>
      <color indexed="10"/>
      <name val="Arial"/>
      <family val="2"/>
    </font>
    <font>
      <b/>
      <sz val="6.5"/>
      <name val="Arial"/>
      <family val="2"/>
    </font>
    <font>
      <sz val="11"/>
      <color theme="1"/>
      <name val="新細明體"/>
      <family val="2"/>
      <scheme val="minor"/>
    </font>
    <font>
      <b/>
      <sz val="8"/>
      <color rgb="FFFFFF99"/>
      <name val="Arial"/>
      <family val="2"/>
    </font>
    <font>
      <sz val="10"/>
      <color theme="1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  <font>
      <b/>
      <i/>
      <u/>
      <sz val="10"/>
      <color rgb="FFFF0000"/>
      <name val="Arial"/>
      <family val="2"/>
    </font>
    <font>
      <sz val="9"/>
      <name val="細明體"/>
      <family val="3"/>
      <charset val="136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0" fillId="0" borderId="0"/>
    <xf numFmtId="0" fontId="35" fillId="0" borderId="0"/>
    <xf numFmtId="0" fontId="24" fillId="0" borderId="0"/>
    <xf numFmtId="3" fontId="18" fillId="0" borderId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</cellStyleXfs>
  <cellXfs count="388">
    <xf numFmtId="0" fontId="0" fillId="0" borderId="0" xfId="0"/>
    <xf numFmtId="49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left" vertical="center"/>
    </xf>
    <xf numFmtId="49" fontId="12" fillId="0" borderId="4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left" vertical="center"/>
    </xf>
    <xf numFmtId="49" fontId="10" fillId="0" borderId="6" xfId="0" applyNumberFormat="1" applyFont="1" applyFill="1" applyBorder="1" applyAlignment="1">
      <alignment horizontal="left" vertical="center"/>
    </xf>
    <xf numFmtId="49" fontId="16" fillId="0" borderId="3" xfId="0" applyNumberFormat="1" applyFont="1" applyFill="1" applyBorder="1" applyAlignment="1">
      <alignment horizontal="left" vertical="center"/>
    </xf>
    <xf numFmtId="49" fontId="7" fillId="2" borderId="7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/>
    </xf>
    <xf numFmtId="49" fontId="12" fillId="0" borderId="9" xfId="0" applyNumberFormat="1" applyFont="1" applyFill="1" applyBorder="1" applyAlignment="1">
      <alignment horizontal="left" vertical="center"/>
    </xf>
    <xf numFmtId="49" fontId="12" fillId="0" borderId="7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right" vertical="center" indent="1"/>
    </xf>
    <xf numFmtId="49" fontId="17" fillId="0" borderId="0" xfId="0" applyNumberFormat="1" applyFont="1" applyFill="1" applyBorder="1" applyAlignment="1">
      <alignment horizontal="right" vertical="center" indent="1"/>
    </xf>
    <xf numFmtId="49" fontId="18" fillId="0" borderId="0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left" vertical="center"/>
    </xf>
    <xf numFmtId="49" fontId="17" fillId="0" borderId="10" xfId="0" applyNumberFormat="1" applyFont="1" applyFill="1" applyBorder="1" applyAlignment="1">
      <alignment horizontal="right" vertical="center" indent="1"/>
    </xf>
    <xf numFmtId="49" fontId="20" fillId="0" borderId="3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49" fontId="0" fillId="0" borderId="0" xfId="0" applyNumberFormat="1" applyBorder="1" applyAlignment="1">
      <alignment horizontal="left"/>
    </xf>
    <xf numFmtId="49" fontId="10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178" fontId="0" fillId="0" borderId="0" xfId="0" applyNumberFormat="1" applyAlignment="1">
      <alignment horizontal="left"/>
    </xf>
    <xf numFmtId="0" fontId="25" fillId="0" borderId="0" xfId="3" applyFont="1" applyAlignment="1">
      <alignment vertical="center"/>
    </xf>
    <xf numFmtId="49" fontId="27" fillId="0" borderId="0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/>
    </xf>
    <xf numFmtId="0" fontId="10" fillId="0" borderId="0" xfId="0" applyNumberFormat="1" applyFont="1" applyAlignment="1">
      <alignment horizontal="left"/>
    </xf>
    <xf numFmtId="49" fontId="14" fillId="0" borderId="4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/>
    </xf>
    <xf numFmtId="49" fontId="14" fillId="0" borderId="6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30" fillId="0" borderId="0" xfId="0" applyFont="1"/>
    <xf numFmtId="49" fontId="36" fillId="0" borderId="0" xfId="0" applyNumberFormat="1" applyFont="1" applyFill="1" applyBorder="1" applyAlignment="1">
      <alignment horizontal="left" vertical="center"/>
    </xf>
    <xf numFmtId="1" fontId="13" fillId="7" borderId="11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left"/>
    </xf>
    <xf numFmtId="1" fontId="13" fillId="7" borderId="12" xfId="0" applyNumberFormat="1" applyFont="1" applyFill="1" applyBorder="1" applyAlignment="1" applyProtection="1">
      <alignment horizontal="left" vertical="center"/>
      <protection locked="0"/>
    </xf>
    <xf numFmtId="1" fontId="13" fillId="7" borderId="13" xfId="0" applyNumberFormat="1" applyFont="1" applyFill="1" applyBorder="1" applyAlignment="1" applyProtection="1">
      <alignment horizontal="right" vertical="center"/>
      <protection locked="0"/>
    </xf>
    <xf numFmtId="49" fontId="23" fillId="0" borderId="3" xfId="0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Fill="1"/>
    <xf numFmtId="0" fontId="37" fillId="0" borderId="0" xfId="2" applyFont="1"/>
    <xf numFmtId="0" fontId="11" fillId="0" borderId="0" xfId="3" applyFont="1" applyAlignment="1">
      <alignment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36" fillId="7" borderId="0" xfId="0" applyNumberFormat="1" applyFont="1" applyFill="1" applyBorder="1" applyAlignment="1">
      <alignment horizontal="left" vertical="center"/>
    </xf>
    <xf numFmtId="49" fontId="27" fillId="0" borderId="0" xfId="0" applyNumberFormat="1" applyFont="1" applyBorder="1" applyAlignment="1">
      <alignment horizontal="right" vertical="center"/>
    </xf>
    <xf numFmtId="49" fontId="4" fillId="7" borderId="14" xfId="0" applyNumberFormat="1" applyFont="1" applyFill="1" applyBorder="1" applyAlignment="1" applyProtection="1">
      <alignment horizontal="center" vertical="center"/>
      <protection locked="0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left" vertical="center"/>
    </xf>
    <xf numFmtId="49" fontId="31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0" applyNumberFormat="1" applyFont="1" applyFill="1" applyBorder="1" applyAlignment="1">
      <alignment horizontal="right" vertical="center"/>
    </xf>
    <xf numFmtId="49" fontId="12" fillId="0" borderId="3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49" fontId="9" fillId="0" borderId="16" xfId="0" applyNumberFormat="1" applyFont="1" applyFill="1" applyBorder="1" applyAlignment="1">
      <alignment horizontal="left" vertical="center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1" fontId="10" fillId="0" borderId="0" xfId="0" applyNumberFormat="1" applyFont="1" applyAlignment="1">
      <alignment horizontal="left"/>
    </xf>
    <xf numFmtId="49" fontId="4" fillId="0" borderId="16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3" borderId="0" xfId="0" applyNumberFormat="1" applyFill="1" applyAlignment="1" applyProtection="1">
      <alignment horizontal="left" vertical="center"/>
      <protection locked="0"/>
    </xf>
    <xf numFmtId="49" fontId="0" fillId="0" borderId="0" xfId="0" applyNumberFormat="1" applyFill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8" fillId="0" borderId="0" xfId="0" applyNumberFormat="1" applyFont="1" applyFill="1" applyAlignment="1" applyProtection="1">
      <alignment horizontal="left" vertical="center"/>
      <protection locked="0"/>
    </xf>
    <xf numFmtId="49" fontId="10" fillId="0" borderId="0" xfId="0" applyNumberFormat="1" applyFont="1" applyFill="1" applyAlignment="1" applyProtection="1">
      <alignment horizontal="left" vertical="center"/>
      <protection locked="0"/>
    </xf>
    <xf numFmtId="49" fontId="12" fillId="0" borderId="0" xfId="0" applyNumberFormat="1" applyFont="1" applyFill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horizontal="left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49" fontId="19" fillId="7" borderId="6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>
      <alignment horizontal="left" vertical="center"/>
    </xf>
    <xf numFmtId="49" fontId="4" fillId="0" borderId="3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32" xfId="0" applyNumberFormat="1" applyFont="1" applyFill="1" applyBorder="1" applyAlignment="1" applyProtection="1">
      <alignment vertical="center"/>
      <protection locked="0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left" vertical="center"/>
    </xf>
    <xf numFmtId="49" fontId="12" fillId="0" borderId="20" xfId="0" applyNumberFormat="1" applyFont="1" applyFill="1" applyBorder="1" applyAlignment="1">
      <alignment horizontal="left" vertical="center"/>
    </xf>
    <xf numFmtId="49" fontId="12" fillId="0" borderId="21" xfId="0" applyNumberFormat="1" applyFont="1" applyFill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left" vertical="center"/>
    </xf>
    <xf numFmtId="49" fontId="12" fillId="0" borderId="23" xfId="0" applyNumberFormat="1" applyFont="1" applyFill="1" applyBorder="1" applyAlignment="1">
      <alignment horizontal="left" vertical="center"/>
    </xf>
    <xf numFmtId="49" fontId="13" fillId="0" borderId="5" xfId="0" applyNumberFormat="1" applyFont="1" applyFill="1" applyBorder="1" applyAlignment="1" applyProtection="1">
      <alignment horizontal="left" vertical="center"/>
      <protection locked="0"/>
    </xf>
    <xf numFmtId="49" fontId="13" fillId="0" borderId="10" xfId="0" applyNumberFormat="1" applyFont="1" applyFill="1" applyBorder="1" applyAlignment="1" applyProtection="1">
      <alignment horizontal="left" vertical="center"/>
      <protection locked="0"/>
    </xf>
    <xf numFmtId="49" fontId="13" fillId="0" borderId="24" xfId="0" applyNumberFormat="1" applyFont="1" applyFill="1" applyBorder="1" applyAlignment="1" applyProtection="1">
      <alignment horizontal="left" vertical="center"/>
      <protection locked="0"/>
    </xf>
    <xf numFmtId="49" fontId="4" fillId="0" borderId="25" xfId="0" applyNumberFormat="1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49" fontId="4" fillId="4" borderId="11" xfId="0" applyNumberFormat="1" applyFont="1" applyFill="1" applyBorder="1" applyAlignment="1" applyProtection="1">
      <alignment horizontal="center" vertical="center"/>
      <protection locked="0"/>
    </xf>
    <xf numFmtId="49" fontId="4" fillId="4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left" vertical="center"/>
      <protection locked="0"/>
    </xf>
    <xf numFmtId="49" fontId="4" fillId="0" borderId="17" xfId="0" applyNumberFormat="1" applyFont="1" applyFill="1" applyBorder="1" applyAlignment="1" applyProtection="1">
      <alignment horizontal="left" vertical="center"/>
      <protection locked="0"/>
    </xf>
    <xf numFmtId="0" fontId="13" fillId="0" borderId="11" xfId="0" applyNumberFormat="1" applyFont="1" applyFill="1" applyBorder="1" applyAlignment="1" applyProtection="1">
      <alignment horizontal="left" vertical="center"/>
      <protection locked="0"/>
    </xf>
    <xf numFmtId="0" fontId="13" fillId="0" borderId="13" xfId="0" applyNumberFormat="1" applyFont="1" applyFill="1" applyBorder="1" applyAlignment="1" applyProtection="1">
      <alignment horizontal="left" vertical="center"/>
      <protection locked="0"/>
    </xf>
    <xf numFmtId="0" fontId="13" fillId="0" borderId="17" xfId="0" applyNumberFormat="1" applyFont="1" applyFill="1" applyBorder="1" applyAlignment="1" applyProtection="1">
      <alignment horizontal="left" vertical="center"/>
      <protection locked="0"/>
    </xf>
    <xf numFmtId="49" fontId="13" fillId="4" borderId="26" xfId="0" applyNumberFormat="1" applyFont="1" applyFill="1" applyBorder="1" applyAlignment="1" applyProtection="1">
      <alignment horizontal="center" vertical="center"/>
      <protection locked="0"/>
    </xf>
    <xf numFmtId="49" fontId="13" fillId="4" borderId="13" xfId="0" applyNumberFormat="1" applyFont="1" applyFill="1" applyBorder="1" applyAlignment="1" applyProtection="1">
      <alignment horizontal="center" vertical="center"/>
      <protection locked="0"/>
    </xf>
    <xf numFmtId="49" fontId="19" fillId="7" borderId="13" xfId="0" applyNumberFormat="1" applyFont="1" applyFill="1" applyBorder="1" applyAlignment="1" applyProtection="1">
      <alignment horizontal="center" vertical="center" wrapText="1"/>
      <protection locked="0"/>
    </xf>
    <xf numFmtId="49" fontId="19" fillId="7" borderId="12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11" xfId="0" applyNumberFormat="1" applyFont="1" applyFill="1" applyBorder="1" applyAlignment="1" applyProtection="1">
      <alignment horizontal="left" vertical="center"/>
      <protection locked="0"/>
    </xf>
    <xf numFmtId="49" fontId="13" fillId="0" borderId="13" xfId="0" applyNumberFormat="1" applyFont="1" applyFill="1" applyBorder="1" applyAlignment="1" applyProtection="1">
      <alignment horizontal="center" vertical="center"/>
      <protection locked="0"/>
    </xf>
    <xf numFmtId="49" fontId="13" fillId="0" borderId="12" xfId="0" applyNumberFormat="1" applyFont="1" applyFill="1" applyBorder="1" applyAlignment="1" applyProtection="1">
      <alignment horizontal="center" vertical="center"/>
      <protection locked="0"/>
    </xf>
    <xf numFmtId="49" fontId="12" fillId="0" borderId="22" xfId="0" applyNumberFormat="1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20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left" vertical="center"/>
    </xf>
    <xf numFmtId="49" fontId="6" fillId="2" borderId="28" xfId="0" applyNumberFormat="1" applyFont="1" applyFill="1" applyBorder="1" applyAlignment="1">
      <alignment horizontal="left" vertical="center"/>
    </xf>
    <xf numFmtId="49" fontId="6" fillId="2" borderId="29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34" fillId="0" borderId="27" xfId="0" applyNumberFormat="1" applyFont="1" applyFill="1" applyBorder="1" applyAlignment="1">
      <alignment horizontal="left" vertical="center"/>
    </xf>
    <xf numFmtId="49" fontId="34" fillId="0" borderId="29" xfId="0" applyNumberFormat="1" applyFont="1" applyFill="1" applyBorder="1" applyAlignment="1">
      <alignment horizontal="left" vertical="center"/>
    </xf>
    <xf numFmtId="49" fontId="13" fillId="4" borderId="11" xfId="0" applyNumberFormat="1" applyFont="1" applyFill="1" applyBorder="1" applyAlignment="1" applyProtection="1">
      <alignment horizontal="center" vertical="center"/>
      <protection locked="0"/>
    </xf>
    <xf numFmtId="0" fontId="38" fillId="0" borderId="21" xfId="0" applyNumberFormat="1" applyFont="1" applyFill="1" applyBorder="1" applyAlignment="1">
      <alignment horizontal="center" vertical="center"/>
    </xf>
    <xf numFmtId="49" fontId="28" fillId="0" borderId="3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 applyProtection="1">
      <alignment horizontal="left" vertical="center"/>
      <protection locked="0"/>
    </xf>
    <xf numFmtId="49" fontId="12" fillId="0" borderId="31" xfId="0" applyNumberFormat="1" applyFont="1" applyFill="1" applyBorder="1" applyAlignment="1">
      <alignment horizontal="left" vertical="center"/>
    </xf>
    <xf numFmtId="49" fontId="12" fillId="0" borderId="7" xfId="0" applyNumberFormat="1" applyFont="1" applyFill="1" applyBorder="1" applyAlignment="1">
      <alignment horizontal="left" vertical="center"/>
    </xf>
    <xf numFmtId="49" fontId="12" fillId="0" borderId="8" xfId="0" applyNumberFormat="1" applyFont="1" applyFill="1" applyBorder="1" applyAlignment="1">
      <alignment horizontal="left" vertical="center"/>
    </xf>
    <xf numFmtId="49" fontId="13" fillId="0" borderId="11" xfId="0" applyNumberFormat="1" applyFont="1" applyFill="1" applyBorder="1" applyAlignment="1" applyProtection="1">
      <alignment horizontal="left" vertical="center"/>
      <protection locked="0"/>
    </xf>
    <xf numFmtId="49" fontId="13" fillId="0" borderId="13" xfId="0" applyNumberFormat="1" applyFont="1" applyFill="1" applyBorder="1" applyAlignment="1" applyProtection="1">
      <alignment horizontal="left" vertical="center"/>
      <protection locked="0"/>
    </xf>
    <xf numFmtId="49" fontId="13" fillId="0" borderId="17" xfId="0" applyNumberFormat="1" applyFont="1" applyFill="1" applyBorder="1" applyAlignment="1" applyProtection="1">
      <alignment horizontal="left" vertical="center"/>
      <protection locked="0"/>
    </xf>
    <xf numFmtId="49" fontId="28" fillId="0" borderId="32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 applyProtection="1">
      <alignment horizontal="center" vertical="center"/>
      <protection locked="0"/>
    </xf>
    <xf numFmtId="49" fontId="13" fillId="0" borderId="3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19" fillId="7" borderId="0" xfId="0" applyNumberFormat="1" applyFont="1" applyFill="1" applyBorder="1" applyAlignment="1" applyProtection="1">
      <alignment horizontal="center" vertical="center" wrapText="1"/>
      <protection locked="0"/>
    </xf>
    <xf numFmtId="49" fontId="19" fillId="7" borderId="3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Fill="1" applyBorder="1" applyAlignment="1">
      <alignment horizontal="left" vertical="center"/>
    </xf>
    <xf numFmtId="49" fontId="42" fillId="0" borderId="5" xfId="7" applyNumberFormat="1" applyFill="1" applyBorder="1" applyAlignment="1" applyProtection="1">
      <alignment horizontal="left" vertical="center"/>
      <protection locked="0"/>
    </xf>
    <xf numFmtId="49" fontId="42" fillId="0" borderId="25" xfId="7" applyNumberFormat="1" applyFill="1" applyBorder="1" applyAlignment="1" applyProtection="1">
      <alignment horizontal="left" vertical="center"/>
      <protection locked="0"/>
    </xf>
    <xf numFmtId="49" fontId="42" fillId="0" borderId="3" xfId="7" applyNumberForma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left" vertical="center"/>
      <protection locked="0"/>
    </xf>
    <xf numFmtId="49" fontId="13" fillId="0" borderId="32" xfId="0" applyNumberFormat="1" applyFont="1" applyFill="1" applyBorder="1" applyAlignment="1" applyProtection="1">
      <alignment horizontal="left" vertical="center"/>
      <protection locked="0"/>
    </xf>
    <xf numFmtId="49" fontId="42" fillId="0" borderId="30" xfId="7" applyNumberForma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13" fillId="0" borderId="26" xfId="0" applyNumberFormat="1" applyFont="1" applyFill="1" applyBorder="1" applyAlignment="1" applyProtection="1">
      <alignment horizontal="left" vertical="center"/>
      <protection locked="0"/>
    </xf>
    <xf numFmtId="49" fontId="13" fillId="0" borderId="12" xfId="0" applyNumberFormat="1" applyFont="1" applyFill="1" applyBorder="1" applyAlignment="1" applyProtection="1">
      <alignment horizontal="left" vertical="center"/>
      <protection locked="0"/>
    </xf>
    <xf numFmtId="49" fontId="13" fillId="0" borderId="11" xfId="0" applyNumberFormat="1" applyFont="1" applyFill="1" applyBorder="1" applyAlignment="1" applyProtection="1">
      <alignment horizontal="center" vertical="center"/>
      <protection locked="0"/>
    </xf>
    <xf numFmtId="49" fontId="39" fillId="0" borderId="22" xfId="0" applyNumberFormat="1" applyFont="1" applyFill="1" applyBorder="1" applyAlignment="1">
      <alignment horizontal="left" vertical="center"/>
    </xf>
    <xf numFmtId="49" fontId="39" fillId="0" borderId="20" xfId="0" applyNumberFormat="1" applyFont="1" applyFill="1" applyBorder="1" applyAlignment="1">
      <alignment horizontal="left" vertical="center"/>
    </xf>
    <xf numFmtId="49" fontId="39" fillId="0" borderId="23" xfId="0" applyNumberFormat="1" applyFont="1" applyFill="1" applyBorder="1" applyAlignment="1">
      <alignment horizontal="left" vertical="center"/>
    </xf>
    <xf numFmtId="49" fontId="39" fillId="0" borderId="19" xfId="0" applyNumberFormat="1" applyFont="1" applyFill="1" applyBorder="1" applyAlignment="1">
      <alignment horizontal="left" vertical="center"/>
    </xf>
    <xf numFmtId="49" fontId="39" fillId="0" borderId="21" xfId="0" applyNumberFormat="1" applyFont="1" applyFill="1" applyBorder="1" applyAlignment="1">
      <alignment horizontal="left" vertical="center"/>
    </xf>
    <xf numFmtId="49" fontId="13" fillId="0" borderId="19" xfId="0" applyNumberFormat="1" applyFont="1" applyFill="1" applyBorder="1" applyAlignment="1">
      <alignment horizontal="left" vertical="top" wrapText="1"/>
    </xf>
    <xf numFmtId="49" fontId="13" fillId="0" borderId="23" xfId="0" applyNumberFormat="1" applyFont="1" applyFill="1" applyBorder="1" applyAlignment="1">
      <alignment horizontal="left" vertical="top" wrapText="1"/>
    </xf>
    <xf numFmtId="49" fontId="13" fillId="0" borderId="5" xfId="0" applyNumberFormat="1" applyFont="1" applyFill="1" applyBorder="1" applyAlignment="1">
      <alignment horizontal="left" vertical="top" wrapText="1"/>
    </xf>
    <xf numFmtId="49" fontId="13" fillId="0" borderId="6" xfId="0" applyNumberFormat="1" applyFont="1" applyFill="1" applyBorder="1" applyAlignment="1">
      <alignment horizontal="left" vertical="top" wrapText="1"/>
    </xf>
    <xf numFmtId="49" fontId="13" fillId="7" borderId="25" xfId="0" applyNumberFormat="1" applyFont="1" applyFill="1" applyBorder="1" applyAlignment="1" applyProtection="1">
      <alignment horizontal="center" vertical="center"/>
      <protection locked="0"/>
    </xf>
    <xf numFmtId="49" fontId="13" fillId="7" borderId="10" xfId="0" applyNumberFormat="1" applyFont="1" applyFill="1" applyBorder="1" applyAlignment="1" applyProtection="1">
      <alignment horizontal="center" vertical="center"/>
      <protection locked="0"/>
    </xf>
    <xf numFmtId="24" fontId="13" fillId="0" borderId="25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23" fillId="0" borderId="30" xfId="0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0" fontId="23" fillId="0" borderId="32" xfId="0" applyNumberFormat="1" applyFont="1" applyFill="1" applyBorder="1" applyAlignment="1">
      <alignment vertical="center"/>
    </xf>
    <xf numFmtId="0" fontId="19" fillId="0" borderId="25" xfId="0" applyNumberFormat="1" applyFont="1" applyFill="1" applyBorder="1" applyAlignment="1">
      <alignment horizontal="left" vertical="center"/>
    </xf>
    <xf numFmtId="0" fontId="19" fillId="0" borderId="10" xfId="0" applyNumberFormat="1" applyFont="1" applyFill="1" applyBorder="1" applyAlignment="1">
      <alignment horizontal="left" vertical="center"/>
    </xf>
    <xf numFmtId="0" fontId="19" fillId="0" borderId="6" xfId="0" applyNumberFormat="1" applyFont="1" applyFill="1" applyBorder="1" applyAlignment="1">
      <alignment horizontal="left" vertical="center"/>
    </xf>
    <xf numFmtId="1" fontId="13" fillId="7" borderId="26" xfId="0" applyNumberFormat="1" applyFont="1" applyFill="1" applyBorder="1" applyAlignment="1" applyProtection="1">
      <alignment horizontal="center" vertical="center"/>
      <protection locked="0"/>
    </xf>
    <xf numFmtId="1" fontId="13" fillId="7" borderId="12" xfId="0" applyNumberFormat="1" applyFont="1" applyFill="1" applyBorder="1" applyAlignment="1" applyProtection="1">
      <alignment horizontal="center" vertical="center"/>
      <protection locked="0"/>
    </xf>
    <xf numFmtId="49" fontId="12" fillId="0" borderId="3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32" xfId="0" applyNumberFormat="1" applyFont="1" applyFill="1" applyBorder="1" applyAlignment="1">
      <alignment horizontal="left" vertical="center"/>
    </xf>
    <xf numFmtId="49" fontId="13" fillId="0" borderId="25" xfId="0" applyNumberFormat="1" applyFont="1" applyFill="1" applyBorder="1" applyAlignment="1" applyProtection="1">
      <alignment horizontal="center" vertical="center"/>
      <protection locked="0"/>
    </xf>
    <xf numFmtId="49" fontId="13" fillId="0" borderId="10" xfId="0" applyNumberFormat="1" applyFont="1" applyFill="1" applyBorder="1" applyAlignment="1" applyProtection="1">
      <alignment horizontal="center" vertical="center"/>
      <protection locked="0"/>
    </xf>
    <xf numFmtId="49" fontId="13" fillId="0" borderId="24" xfId="0" applyNumberFormat="1" applyFont="1" applyFill="1" applyBorder="1" applyAlignment="1" applyProtection="1">
      <alignment horizontal="center" vertical="center"/>
      <protection locked="0"/>
    </xf>
    <xf numFmtId="0" fontId="13" fillId="7" borderId="11" xfId="0" applyNumberFormat="1" applyFont="1" applyFill="1" applyBorder="1" applyAlignment="1" applyProtection="1">
      <alignment horizontal="center" vertical="center"/>
      <protection locked="0"/>
    </xf>
    <xf numFmtId="0" fontId="13" fillId="7" borderId="12" xfId="0" applyNumberFormat="1" applyFont="1" applyFill="1" applyBorder="1" applyAlignment="1" applyProtection="1">
      <alignment horizontal="center" vertical="center"/>
      <protection locked="0"/>
    </xf>
    <xf numFmtId="49" fontId="13" fillId="0" borderId="37" xfId="0" applyNumberFormat="1" applyFont="1" applyFill="1" applyBorder="1" applyAlignment="1" applyProtection="1">
      <alignment horizontal="left" vertical="center"/>
      <protection locked="0"/>
    </xf>
    <xf numFmtId="49" fontId="13" fillId="0" borderId="35" xfId="0" applyNumberFormat="1" applyFont="1" applyFill="1" applyBorder="1" applyAlignment="1" applyProtection="1">
      <alignment horizontal="left" vertical="center"/>
      <protection locked="0"/>
    </xf>
    <xf numFmtId="49" fontId="13" fillId="0" borderId="38" xfId="0" applyNumberFormat="1" applyFont="1" applyFill="1" applyBorder="1" applyAlignment="1" applyProtection="1">
      <alignment horizontal="left" vertical="center"/>
      <protection locked="0"/>
    </xf>
    <xf numFmtId="49" fontId="9" fillId="0" borderId="27" xfId="0" applyNumberFormat="1" applyFont="1" applyFill="1" applyBorder="1" applyAlignment="1">
      <alignment horizontal="center" vertical="center"/>
    </xf>
    <xf numFmtId="49" fontId="9" fillId="0" borderId="28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left" vertical="center"/>
    </xf>
    <xf numFmtId="49" fontId="12" fillId="0" borderId="4" xfId="0" applyNumberFormat="1" applyFont="1" applyFill="1" applyBorder="1" applyAlignment="1">
      <alignment horizontal="left" vertical="center"/>
    </xf>
    <xf numFmtId="49" fontId="13" fillId="0" borderId="25" xfId="0" applyNumberFormat="1" applyFont="1" applyFill="1" applyBorder="1" applyAlignment="1" applyProtection="1">
      <alignment horizontal="left" vertical="center"/>
      <protection locked="0"/>
    </xf>
    <xf numFmtId="49" fontId="13" fillId="0" borderId="6" xfId="0" applyNumberFormat="1" applyFont="1" applyFill="1" applyBorder="1" applyAlignment="1" applyProtection="1">
      <alignment horizontal="left" vertical="center"/>
      <protection locked="0"/>
    </xf>
    <xf numFmtId="49" fontId="19" fillId="7" borderId="30" xfId="0" applyNumberFormat="1" applyFont="1" applyFill="1" applyBorder="1" applyAlignment="1" applyProtection="1">
      <alignment horizontal="center" vertical="center"/>
      <protection locked="0"/>
    </xf>
    <xf numFmtId="49" fontId="19" fillId="7" borderId="0" xfId="0" applyNumberFormat="1" applyFont="1" applyFill="1" applyBorder="1" applyAlignment="1" applyProtection="1">
      <alignment horizontal="center" vertical="center"/>
      <protection locked="0"/>
    </xf>
    <xf numFmtId="49" fontId="19" fillId="7" borderId="11" xfId="0" applyNumberFormat="1" applyFont="1" applyFill="1" applyBorder="1" applyAlignment="1" applyProtection="1">
      <alignment horizontal="center" vertical="center"/>
      <protection locked="0"/>
    </xf>
    <xf numFmtId="49" fontId="19" fillId="7" borderId="13" xfId="0" applyNumberFormat="1" applyFont="1" applyFill="1" applyBorder="1" applyAlignment="1" applyProtection="1">
      <alignment horizontal="center" vertical="center"/>
      <protection locked="0"/>
    </xf>
    <xf numFmtId="49" fontId="13" fillId="0" borderId="37" xfId="0" applyNumberFormat="1" applyFont="1" applyFill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9" fontId="19" fillId="0" borderId="26" xfId="0" applyNumberFormat="1" applyFont="1" applyFill="1" applyBorder="1" applyAlignment="1" applyProtection="1">
      <alignment horizontal="left" vertical="center"/>
      <protection locked="0"/>
    </xf>
    <xf numFmtId="49" fontId="19" fillId="0" borderId="13" xfId="0" applyNumberFormat="1" applyFont="1" applyFill="1" applyBorder="1" applyAlignment="1" applyProtection="1">
      <alignment horizontal="left" vertical="center"/>
      <protection locked="0"/>
    </xf>
    <xf numFmtId="49" fontId="19" fillId="0" borderId="12" xfId="0" applyNumberFormat="1" applyFont="1" applyFill="1" applyBorder="1" applyAlignment="1" applyProtection="1">
      <alignment horizontal="left" vertical="center"/>
      <protection locked="0"/>
    </xf>
    <xf numFmtId="49" fontId="4" fillId="0" borderId="34" xfId="0" applyNumberFormat="1" applyFont="1" applyFill="1" applyBorder="1" applyAlignment="1" applyProtection="1">
      <alignment horizontal="left" vertical="center"/>
      <protection locked="0"/>
    </xf>
    <xf numFmtId="49" fontId="4" fillId="0" borderId="35" xfId="0" applyNumberFormat="1" applyFont="1" applyFill="1" applyBorder="1" applyAlignment="1" applyProtection="1">
      <alignment horizontal="left" vertical="center"/>
      <protection locked="0"/>
    </xf>
    <xf numFmtId="49" fontId="4" fillId="0" borderId="36" xfId="0" applyNumberFormat="1" applyFont="1" applyFill="1" applyBorder="1" applyAlignment="1" applyProtection="1">
      <alignment horizontal="left" vertical="center"/>
      <protection locked="0"/>
    </xf>
    <xf numFmtId="49" fontId="19" fillId="0" borderId="11" xfId="0" applyNumberFormat="1" applyFont="1" applyFill="1" applyBorder="1" applyAlignment="1" applyProtection="1">
      <alignment horizontal="left" vertical="center"/>
      <protection locked="0"/>
    </xf>
    <xf numFmtId="49" fontId="19" fillId="0" borderId="17" xfId="0" applyNumberFormat="1" applyFont="1" applyFill="1" applyBorder="1" applyAlignment="1" applyProtection="1">
      <alignment horizontal="left" vertical="center"/>
      <protection locked="0"/>
    </xf>
    <xf numFmtId="0" fontId="12" fillId="0" borderId="31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49" fontId="13" fillId="0" borderId="5" xfId="0" applyNumberFormat="1" applyFont="1" applyFill="1" applyBorder="1" applyAlignment="1">
      <alignment horizontal="left" vertical="center"/>
    </xf>
    <xf numFmtId="49" fontId="13" fillId="0" borderId="6" xfId="0" applyNumberFormat="1" applyFont="1" applyFill="1" applyBorder="1" applyAlignment="1">
      <alignment horizontal="left" vertical="center"/>
    </xf>
    <xf numFmtId="49" fontId="22" fillId="0" borderId="27" xfId="0" applyNumberFormat="1" applyFont="1" applyFill="1" applyBorder="1" applyAlignment="1">
      <alignment horizontal="center" vertical="center"/>
    </xf>
    <xf numFmtId="49" fontId="22" fillId="0" borderId="28" xfId="0" applyNumberFormat="1" applyFont="1" applyFill="1" applyBorder="1" applyAlignment="1">
      <alignment horizontal="center" vertical="center"/>
    </xf>
    <xf numFmtId="49" fontId="22" fillId="0" borderId="29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7" xfId="0" applyNumberFormat="1" applyFont="1" applyBorder="1" applyAlignment="1" applyProtection="1">
      <alignment horizontal="left" vertical="top" wrapText="1"/>
      <protection locked="0"/>
    </xf>
    <xf numFmtId="0" fontId="18" fillId="0" borderId="28" xfId="0" applyNumberFormat="1" applyFont="1" applyBorder="1" applyAlignment="1" applyProtection="1">
      <alignment horizontal="left" vertical="top" wrapText="1"/>
      <protection locked="0"/>
    </xf>
    <xf numFmtId="0" fontId="18" fillId="0" borderId="29" xfId="0" applyNumberFormat="1" applyFont="1" applyBorder="1" applyAlignment="1" applyProtection="1">
      <alignment horizontal="left" vertical="top" wrapText="1"/>
      <protection locked="0"/>
    </xf>
    <xf numFmtId="0" fontId="13" fillId="0" borderId="26" xfId="0" applyNumberFormat="1" applyFont="1" applyFill="1" applyBorder="1" applyAlignment="1" applyProtection="1">
      <alignment horizontal="left" vertical="center"/>
      <protection locked="0"/>
    </xf>
    <xf numFmtId="0" fontId="13" fillId="0" borderId="12" xfId="0" applyNumberFormat="1" applyFont="1" applyFill="1" applyBorder="1" applyAlignment="1" applyProtection="1">
      <alignment horizontal="left" vertical="center"/>
      <protection locked="0"/>
    </xf>
    <xf numFmtId="49" fontId="4" fillId="0" borderId="26" xfId="0" applyNumberFormat="1" applyFont="1" applyFill="1" applyBorder="1" applyAlignment="1" applyProtection="1">
      <alignment horizontal="left" vertical="center"/>
      <protection locked="0"/>
    </xf>
    <xf numFmtId="49" fontId="29" fillId="0" borderId="31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center" vertical="center"/>
    </xf>
    <xf numFmtId="49" fontId="29" fillId="0" borderId="8" xfId="0" applyNumberFormat="1" applyFont="1" applyFill="1" applyBorder="1" applyAlignment="1">
      <alignment horizontal="center" vertical="center"/>
    </xf>
    <xf numFmtId="49" fontId="31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49" fontId="18" fillId="0" borderId="13" xfId="0" applyNumberFormat="1" applyFont="1" applyFill="1" applyBorder="1" applyAlignment="1" applyProtection="1">
      <alignment horizontal="center" vertical="center"/>
      <protection locked="0"/>
    </xf>
    <xf numFmtId="49" fontId="12" fillId="0" borderId="33" xfId="0" applyNumberFormat="1" applyFont="1" applyFill="1" applyBorder="1" applyAlignment="1">
      <alignment horizontal="left" vertical="center"/>
    </xf>
    <xf numFmtId="49" fontId="12" fillId="0" borderId="31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33" xfId="0" applyNumberFormat="1" applyFont="1" applyFill="1" applyBorder="1" applyAlignment="1">
      <alignment horizontal="center" vertical="center"/>
    </xf>
    <xf numFmtId="49" fontId="4" fillId="6" borderId="26" xfId="0" applyNumberFormat="1" applyFont="1" applyFill="1" applyBorder="1" applyAlignment="1" applyProtection="1">
      <alignment horizontal="left" vertical="center"/>
      <protection locked="0"/>
    </xf>
    <xf numFmtId="49" fontId="4" fillId="6" borderId="13" xfId="0" applyNumberFormat="1" applyFont="1" applyFill="1" applyBorder="1" applyAlignment="1" applyProtection="1">
      <alignment horizontal="left" vertical="center"/>
      <protection locked="0"/>
    </xf>
    <xf numFmtId="49" fontId="4" fillId="6" borderId="12" xfId="0" applyNumberFormat="1" applyFont="1" applyFill="1" applyBorder="1" applyAlignment="1" applyProtection="1">
      <alignment horizontal="left" vertical="center"/>
      <protection locked="0"/>
    </xf>
    <xf numFmtId="49" fontId="4" fillId="0" borderId="3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32" xfId="0" applyNumberFormat="1" applyFont="1" applyFill="1" applyBorder="1" applyAlignment="1" applyProtection="1">
      <alignment horizontal="center" vertical="center"/>
      <protection locked="0"/>
    </xf>
    <xf numFmtId="49" fontId="9" fillId="0" borderId="10" xfId="0" applyNumberFormat="1" applyFont="1" applyFill="1" applyBorder="1" applyAlignment="1">
      <alignment horizontal="center" vertical="center"/>
    </xf>
    <xf numFmtId="49" fontId="42" fillId="0" borderId="5" xfId="7" applyNumberFormat="1" applyFill="1" applyBorder="1" applyAlignment="1" applyProtection="1">
      <alignment horizontal="left" vertical="center" wrapText="1"/>
      <protection locked="0"/>
    </xf>
    <xf numFmtId="49" fontId="42" fillId="0" borderId="26" xfId="7" applyNumberFormat="1" applyFill="1" applyBorder="1" applyAlignment="1" applyProtection="1">
      <alignment horizontal="left" vertical="center"/>
      <protection locked="0"/>
    </xf>
    <xf numFmtId="179" fontId="4" fillId="0" borderId="13" xfId="0" applyNumberFormat="1" applyFont="1" applyFill="1" applyBorder="1" applyAlignment="1" applyProtection="1">
      <alignment horizontal="center" vertical="center"/>
      <protection locked="0"/>
    </xf>
    <xf numFmtId="179" fontId="4" fillId="0" borderId="17" xfId="0" applyNumberFormat="1" applyFont="1" applyFill="1" applyBorder="1" applyAlignment="1" applyProtection="1">
      <alignment horizontal="center" vertical="center"/>
      <protection locked="0"/>
    </xf>
    <xf numFmtId="49" fontId="42" fillId="0" borderId="11" xfId="7" applyNumberFormat="1" applyFill="1" applyBorder="1" applyAlignment="1" applyProtection="1">
      <alignment horizontal="left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left" vertical="center"/>
    </xf>
    <xf numFmtId="49" fontId="23" fillId="0" borderId="3" xfId="0" applyNumberFormat="1" applyFont="1" applyFill="1" applyBorder="1" applyAlignment="1">
      <alignment horizontal="right" vertical="center"/>
    </xf>
    <xf numFmtId="49" fontId="23" fillId="0" borderId="0" xfId="0" applyNumberFormat="1" applyFont="1" applyFill="1" applyBorder="1" applyAlignment="1">
      <alignment horizontal="right" vertical="center"/>
    </xf>
    <xf numFmtId="49" fontId="23" fillId="0" borderId="4" xfId="0" applyNumberFormat="1" applyFont="1" applyFill="1" applyBorder="1" applyAlignment="1">
      <alignment horizontal="right" vertical="center"/>
    </xf>
    <xf numFmtId="49" fontId="5" fillId="0" borderId="7" xfId="0" applyNumberFormat="1" applyFont="1" applyFill="1" applyBorder="1" applyAlignment="1">
      <alignment horizontal="right"/>
    </xf>
    <xf numFmtId="49" fontId="12" fillId="0" borderId="30" xfId="0" applyNumberFormat="1" applyFont="1" applyFill="1" applyBorder="1" applyAlignment="1">
      <alignment horizontal="center" vertical="center"/>
    </xf>
    <xf numFmtId="49" fontId="12" fillId="0" borderId="32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 applyProtection="1">
      <alignment horizontal="left" vertical="center"/>
      <protection locked="0"/>
    </xf>
    <xf numFmtId="49" fontId="12" fillId="0" borderId="34" xfId="0" applyNumberFormat="1" applyFont="1" applyFill="1" applyBorder="1" applyAlignment="1">
      <alignment horizontal="left" vertical="center"/>
    </xf>
    <xf numFmtId="49" fontId="12" fillId="0" borderId="35" xfId="0" applyNumberFormat="1" applyFont="1" applyFill="1" applyBorder="1" applyAlignment="1">
      <alignment horizontal="left" vertical="center"/>
    </xf>
    <xf numFmtId="49" fontId="12" fillId="0" borderId="36" xfId="0" applyNumberFormat="1" applyFont="1" applyFill="1" applyBorder="1" applyAlignment="1">
      <alignment horizontal="left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24" xfId="0" applyNumberFormat="1" applyFont="1" applyFill="1" applyBorder="1" applyAlignment="1">
      <alignment horizontal="center" vertical="center"/>
    </xf>
    <xf numFmtId="0" fontId="19" fillId="7" borderId="30" xfId="0" applyNumberFormat="1" applyFont="1" applyFill="1" applyBorder="1" applyAlignment="1" applyProtection="1">
      <alignment horizontal="center" vertical="center"/>
      <protection locked="0"/>
    </xf>
    <xf numFmtId="0" fontId="19" fillId="7" borderId="0" xfId="0" applyNumberFormat="1" applyFont="1" applyFill="1" applyBorder="1" applyAlignment="1" applyProtection="1">
      <alignment horizontal="center" vertical="center"/>
      <protection locked="0"/>
    </xf>
    <xf numFmtId="0" fontId="19" fillId="7" borderId="32" xfId="0" applyNumberFormat="1" applyFont="1" applyFill="1" applyBorder="1" applyAlignment="1" applyProtection="1">
      <alignment horizontal="center" vertical="center"/>
      <protection locked="0"/>
    </xf>
    <xf numFmtId="0" fontId="19" fillId="7" borderId="11" xfId="0" applyNumberFormat="1" applyFont="1" applyFill="1" applyBorder="1" applyAlignment="1" applyProtection="1">
      <alignment horizontal="center" vertical="center"/>
      <protection locked="0"/>
    </xf>
    <xf numFmtId="0" fontId="19" fillId="7" borderId="13" xfId="0" applyNumberFormat="1" applyFont="1" applyFill="1" applyBorder="1" applyAlignment="1" applyProtection="1">
      <alignment horizontal="center" vertical="center"/>
      <protection locked="0"/>
    </xf>
    <xf numFmtId="0" fontId="19" fillId="7" borderId="12" xfId="0" applyNumberFormat="1" applyFont="1" applyFill="1" applyBorder="1" applyAlignment="1" applyProtection="1">
      <alignment horizontal="center" vertical="center"/>
      <protection locked="0"/>
    </xf>
    <xf numFmtId="49" fontId="9" fillId="0" borderId="31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49" fontId="9" fillId="0" borderId="33" xfId="0" applyNumberFormat="1" applyFont="1" applyFill="1" applyBorder="1" applyAlignment="1">
      <alignment horizontal="left" vertical="center"/>
    </xf>
    <xf numFmtId="0" fontId="23" fillId="0" borderId="3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49" fontId="21" fillId="0" borderId="22" xfId="0" applyNumberFormat="1" applyFont="1" applyFill="1" applyBorder="1" applyAlignment="1">
      <alignment horizontal="left" vertical="center" wrapText="1"/>
    </xf>
    <xf numFmtId="49" fontId="21" fillId="0" borderId="21" xfId="0" applyNumberFormat="1" applyFont="1" applyFill="1" applyBorder="1" applyAlignment="1">
      <alignment horizontal="left" vertical="center" wrapText="1"/>
    </xf>
    <xf numFmtId="49" fontId="21" fillId="0" borderId="25" xfId="0" applyNumberFormat="1" applyFont="1" applyFill="1" applyBorder="1" applyAlignment="1">
      <alignment horizontal="left" vertical="center" wrapText="1"/>
    </xf>
    <xf numFmtId="49" fontId="21" fillId="0" borderId="24" xfId="0" applyNumberFormat="1" applyFont="1" applyFill="1" applyBorder="1" applyAlignment="1">
      <alignment horizontal="left" vertical="center" wrapText="1"/>
    </xf>
    <xf numFmtId="49" fontId="28" fillId="0" borderId="9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8" xfId="0" applyNumberFormat="1" applyFont="1" applyFill="1" applyBorder="1" applyAlignment="1">
      <alignment horizontal="center" vertical="center"/>
    </xf>
    <xf numFmtId="9" fontId="13" fillId="0" borderId="25" xfId="0" applyNumberFormat="1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1" fontId="13" fillId="0" borderId="11" xfId="0" applyNumberFormat="1" applyFont="1" applyFill="1" applyBorder="1" applyAlignment="1" applyProtection="1">
      <alignment horizontal="left" vertical="center"/>
      <protection locked="0"/>
    </xf>
    <xf numFmtId="1" fontId="13" fillId="0" borderId="13" xfId="0" applyNumberFormat="1" applyFont="1" applyFill="1" applyBorder="1" applyAlignment="1" applyProtection="1">
      <alignment horizontal="left" vertical="center"/>
      <protection locked="0"/>
    </xf>
    <xf numFmtId="1" fontId="13" fillId="0" borderId="12" xfId="0" applyNumberFormat="1" applyFont="1" applyFill="1" applyBorder="1" applyAlignment="1" applyProtection="1">
      <alignment horizontal="left" vertical="center"/>
      <protection locked="0"/>
    </xf>
    <xf numFmtId="49" fontId="13" fillId="0" borderId="9" xfId="0" applyNumberFormat="1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left" vertical="center" wrapText="1"/>
    </xf>
    <xf numFmtId="49" fontId="13" fillId="0" borderId="26" xfId="0" applyNumberFormat="1" applyFont="1" applyFill="1" applyBorder="1" applyAlignment="1">
      <alignment horizontal="left" vertical="center" wrapText="1"/>
    </xf>
    <xf numFmtId="49" fontId="13" fillId="0" borderId="17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/>
    </xf>
    <xf numFmtId="49" fontId="13" fillId="0" borderId="7" xfId="0" applyNumberFormat="1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49" fontId="13" fillId="7" borderId="5" xfId="0" applyNumberFormat="1" applyFont="1" applyFill="1" applyBorder="1" applyAlignment="1" applyProtection="1">
      <alignment horizontal="center" vertical="center"/>
      <protection locked="0"/>
    </xf>
    <xf numFmtId="49" fontId="13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7" borderId="4" xfId="0" applyNumberFormat="1" applyFont="1" applyFill="1" applyBorder="1" applyAlignment="1" applyProtection="1">
      <alignment horizontal="center" vertical="center"/>
      <protection locked="0"/>
    </xf>
    <xf numFmtId="49" fontId="19" fillId="7" borderId="17" xfId="0" applyNumberFormat="1" applyFont="1" applyFill="1" applyBorder="1" applyAlignment="1" applyProtection="1">
      <alignment horizontal="center" vertical="center"/>
      <protection locked="0"/>
    </xf>
    <xf numFmtId="49" fontId="12" fillId="0" borderId="43" xfId="0" applyNumberFormat="1" applyFont="1" applyFill="1" applyBorder="1" applyAlignment="1" applyProtection="1">
      <alignment horizontal="left" vertical="center"/>
      <protection locked="0"/>
    </xf>
    <xf numFmtId="0" fontId="0" fillId="0" borderId="41" xfId="0" applyBorder="1" applyAlignment="1">
      <alignment horizontal="left" vertical="center"/>
    </xf>
    <xf numFmtId="49" fontId="19" fillId="0" borderId="40" xfId="0" applyNumberFormat="1" applyFont="1" applyFill="1" applyBorder="1" applyAlignment="1" applyProtection="1">
      <alignment horizontal="left" vertical="center"/>
      <protection locked="0"/>
    </xf>
    <xf numFmtId="0" fontId="0" fillId="0" borderId="42" xfId="0" applyBorder="1" applyAlignment="1">
      <alignment horizontal="left" vertical="center"/>
    </xf>
    <xf numFmtId="0" fontId="3" fillId="0" borderId="0" xfId="0" applyFont="1" applyAlignment="1">
      <alignment horizontal="left"/>
    </xf>
    <xf numFmtId="49" fontId="27" fillId="0" borderId="0" xfId="0" applyNumberFormat="1" applyFont="1" applyBorder="1" applyAlignment="1">
      <alignment horizontal="left" vertical="center"/>
    </xf>
    <xf numFmtId="49" fontId="13" fillId="0" borderId="26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/>
    </xf>
    <xf numFmtId="0" fontId="13" fillId="0" borderId="11" xfId="0" applyNumberFormat="1" applyFont="1" applyFill="1" applyBorder="1" applyAlignment="1" applyProtection="1">
      <alignment horizontal="left" vertical="center"/>
    </xf>
    <xf numFmtId="0" fontId="13" fillId="0" borderId="17" xfId="0" applyNumberFormat="1" applyFont="1" applyFill="1" applyBorder="1" applyAlignment="1" applyProtection="1">
      <alignment horizontal="left" vertical="center"/>
    </xf>
    <xf numFmtId="49" fontId="12" fillId="5" borderId="22" xfId="0" applyNumberFormat="1" applyFont="1" applyFill="1" applyBorder="1" applyAlignment="1">
      <alignment horizontal="center" vertical="center"/>
    </xf>
    <xf numFmtId="49" fontId="12" fillId="5" borderId="23" xfId="0" applyNumberFormat="1" applyFont="1" applyFill="1" applyBorder="1" applyAlignment="1">
      <alignment horizontal="center" vertical="center"/>
    </xf>
    <xf numFmtId="49" fontId="12" fillId="5" borderId="11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19" xfId="0" applyNumberFormat="1" applyFont="1" applyFill="1" applyBorder="1" applyAlignment="1">
      <alignment horizontal="left" vertical="center" wrapText="1"/>
    </xf>
    <xf numFmtId="49" fontId="13" fillId="0" borderId="23" xfId="0" applyNumberFormat="1" applyFont="1" applyFill="1" applyBorder="1" applyAlignment="1">
      <alignment horizontal="left" vertical="center" wrapText="1"/>
    </xf>
    <xf numFmtId="178" fontId="4" fillId="7" borderId="11" xfId="0" applyNumberFormat="1" applyFont="1" applyFill="1" applyBorder="1" applyAlignment="1" applyProtection="1">
      <alignment horizontal="center" vertical="center"/>
      <protection locked="0"/>
    </xf>
    <xf numFmtId="178" fontId="4" fillId="7" borderId="13" xfId="0" applyNumberFormat="1" applyFont="1" applyFill="1" applyBorder="1" applyAlignment="1" applyProtection="1">
      <alignment horizontal="center" vertical="center"/>
      <protection locked="0"/>
    </xf>
    <xf numFmtId="177" fontId="13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6" xfId="0" applyBorder="1"/>
    <xf numFmtId="0" fontId="12" fillId="0" borderId="3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4" xfId="0" applyNumberFormat="1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 applyProtection="1">
      <alignment horizontal="left" vertical="center"/>
      <protection locked="0"/>
    </xf>
    <xf numFmtId="49" fontId="32" fillId="2" borderId="27" xfId="0" applyNumberFormat="1" applyFont="1" applyFill="1" applyBorder="1" applyAlignment="1">
      <alignment horizontal="left" vertical="center"/>
    </xf>
    <xf numFmtId="49" fontId="32" fillId="2" borderId="28" xfId="0" applyNumberFormat="1" applyFont="1" applyFill="1" applyBorder="1" applyAlignment="1">
      <alignment horizontal="left" vertical="center"/>
    </xf>
    <xf numFmtId="49" fontId="32" fillId="2" borderId="29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32" xfId="0" applyNumberFormat="1" applyFont="1" applyFill="1" applyBorder="1" applyAlignment="1">
      <alignment horizontal="left" vertical="center"/>
    </xf>
    <xf numFmtId="49" fontId="12" fillId="5" borderId="21" xfId="0" applyNumberFormat="1" applyFont="1" applyFill="1" applyBorder="1" applyAlignment="1">
      <alignment horizontal="center" vertical="center"/>
    </xf>
    <xf numFmtId="49" fontId="12" fillId="5" borderId="12" xfId="0" applyNumberFormat="1" applyFont="1" applyFill="1" applyBorder="1" applyAlignment="1">
      <alignment horizontal="center" vertical="center"/>
    </xf>
    <xf numFmtId="49" fontId="28" fillId="0" borderId="19" xfId="0" applyNumberFormat="1" applyFont="1" applyFill="1" applyBorder="1" applyAlignment="1">
      <alignment horizontal="center" vertical="center"/>
    </xf>
    <xf numFmtId="49" fontId="28" fillId="0" borderId="20" xfId="0" applyNumberFormat="1" applyFont="1" applyFill="1" applyBorder="1" applyAlignment="1">
      <alignment horizontal="center" vertical="center"/>
    </xf>
    <xf numFmtId="49" fontId="28" fillId="0" borderId="21" xfId="0" applyNumberFormat="1" applyFont="1" applyFill="1" applyBorder="1" applyAlignment="1">
      <alignment horizontal="center" vertical="center"/>
    </xf>
    <xf numFmtId="49" fontId="28" fillId="0" borderId="22" xfId="0" applyNumberFormat="1" applyFont="1" applyFill="1" applyBorder="1" applyAlignment="1">
      <alignment horizontal="center" vertical="center"/>
    </xf>
    <xf numFmtId="49" fontId="28" fillId="0" borderId="44" xfId="0" applyNumberFormat="1" applyFont="1" applyFill="1" applyBorder="1" applyAlignment="1">
      <alignment horizontal="center" vertical="center"/>
    </xf>
    <xf numFmtId="49" fontId="28" fillId="0" borderId="16" xfId="0" applyNumberFormat="1" applyFont="1" applyFill="1" applyBorder="1" applyAlignment="1">
      <alignment horizontal="center" vertical="center"/>
    </xf>
    <xf numFmtId="49" fontId="28" fillId="0" borderId="3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39" fillId="0" borderId="7" xfId="0" applyNumberFormat="1" applyFont="1" applyFill="1" applyBorder="1" applyAlignment="1">
      <alignment horizontal="left" vertical="center"/>
    </xf>
    <xf numFmtId="0" fontId="39" fillId="0" borderId="33" xfId="0" applyNumberFormat="1" applyFont="1" applyFill="1" applyBorder="1" applyAlignment="1">
      <alignment horizontal="left" vertical="center"/>
    </xf>
    <xf numFmtId="49" fontId="12" fillId="0" borderId="31" xfId="0" applyNumberFormat="1" applyFont="1" applyFill="1" applyBorder="1" applyAlignment="1">
      <alignment vertical="center"/>
    </xf>
    <xf numFmtId="49" fontId="12" fillId="0" borderId="33" xfId="0" applyNumberFormat="1" applyFont="1" applyFill="1" applyBorder="1" applyAlignment="1">
      <alignment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0" fontId="13" fillId="0" borderId="25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49" fontId="13" fillId="7" borderId="5" xfId="0" applyNumberFormat="1" applyFont="1" applyFill="1" applyBorder="1" applyAlignment="1" applyProtection="1">
      <alignment horizontal="left" vertical="center"/>
      <protection locked="0"/>
    </xf>
    <xf numFmtId="49" fontId="13" fillId="7" borderId="10" xfId="0" applyNumberFormat="1" applyFont="1" applyFill="1" applyBorder="1" applyAlignment="1" applyProtection="1">
      <alignment horizontal="left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1" fontId="13" fillId="0" borderId="11" xfId="0" applyNumberFormat="1" applyFont="1" applyFill="1" applyBorder="1" applyAlignment="1" applyProtection="1">
      <alignment horizontal="left" vertical="center"/>
    </xf>
    <xf numFmtId="1" fontId="13" fillId="0" borderId="13" xfId="0" applyNumberFormat="1" applyFont="1" applyFill="1" applyBorder="1" applyAlignment="1" applyProtection="1">
      <alignment horizontal="left" vertical="center"/>
    </xf>
    <xf numFmtId="1" fontId="13" fillId="0" borderId="12" xfId="0" applyNumberFormat="1" applyFont="1" applyFill="1" applyBorder="1" applyAlignment="1" applyProtection="1">
      <alignment horizontal="left" vertical="center"/>
    </xf>
  </cellXfs>
  <cellStyles count="8">
    <cellStyle name="Normal 2" xfId="1"/>
    <cellStyle name="Normal 3" xfId="2"/>
    <cellStyle name="Normal_Men's Fact Sheet template" xfId="3"/>
    <cellStyle name="Standard_ATP Forms 98" xfId="4"/>
    <cellStyle name="Währung [0]_ATP Forms 98" xfId="5"/>
    <cellStyle name="Währung_ATP Forms 98" xfId="6"/>
    <cellStyle name="一般" xfId="0" builtinId="0"/>
    <cellStyle name="超連結" xfId="7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295275</xdr:colOff>
      <xdr:row>0</xdr:row>
      <xdr:rowOff>57150</xdr:rowOff>
    </xdr:from>
    <xdr:to>
      <xdr:col>17</xdr:col>
      <xdr:colOff>1588</xdr:colOff>
      <xdr:row>3</xdr:row>
      <xdr:rowOff>0</xdr:rowOff>
    </xdr:to>
    <xdr:pic>
      <xdr:nvPicPr>
        <xdr:cNvPr id="1768" name="Picture 49" descr="PROCIR_BLK_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57150"/>
          <a:ext cx="11049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466725</xdr:colOff>
      <xdr:row>76</xdr:row>
      <xdr:rowOff>66675</xdr:rowOff>
    </xdr:from>
    <xdr:to>
      <xdr:col>16</xdr:col>
      <xdr:colOff>923925</xdr:colOff>
      <xdr:row>76</xdr:row>
      <xdr:rowOff>171450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6181725" y="10753725"/>
          <a:ext cx="457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700" b="1" i="0" u="none" strike="noStrike" baseline="0">
              <a:solidFill>
                <a:srgbClr val="C0C0C0"/>
              </a:solidFill>
              <a:latin typeface="Arial"/>
              <a:cs typeface="Arial"/>
            </a:rPr>
            <a:t>dd/mm/yy</a:t>
          </a:r>
        </a:p>
      </xdr:txBody>
    </xdr:sp>
    <xdr:clientData/>
  </xdr:twoCellAnchor>
  <xdr:twoCellAnchor editAs="oneCell">
    <xdr:from>
      <xdr:col>16</xdr:col>
      <xdr:colOff>632460</xdr:colOff>
      <xdr:row>117</xdr:row>
      <xdr:rowOff>30480</xdr:rowOff>
    </xdr:from>
    <xdr:to>
      <xdr:col>16</xdr:col>
      <xdr:colOff>998220</xdr:colOff>
      <xdr:row>118</xdr:row>
      <xdr:rowOff>0</xdr:rowOff>
    </xdr:to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6454140" y="16908780"/>
          <a:ext cx="36576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700" b="1" i="0" u="none" strike="noStrike" baseline="0">
              <a:solidFill>
                <a:srgbClr val="C0C0C0"/>
              </a:solidFill>
              <a:latin typeface="Arial"/>
              <a:cs typeface="Arial"/>
            </a:rPr>
            <a:t>Details</a:t>
          </a:r>
        </a:p>
      </xdr:txBody>
    </xdr:sp>
    <xdr:clientData/>
  </xdr:twoCellAnchor>
  <xdr:twoCellAnchor editAs="oneCell">
    <xdr:from>
      <xdr:col>16</xdr:col>
      <xdr:colOff>632460</xdr:colOff>
      <xdr:row>136</xdr:row>
      <xdr:rowOff>30480</xdr:rowOff>
    </xdr:from>
    <xdr:to>
      <xdr:col>16</xdr:col>
      <xdr:colOff>998220</xdr:colOff>
      <xdr:row>137</xdr:row>
      <xdr:rowOff>0</xdr:rowOff>
    </xdr:to>
    <xdr:sp macro="" textlink="">
      <xdr:nvSpPr>
        <xdr:cNvPr id="5" name="Text Box 69"/>
        <xdr:cNvSpPr txBox="1">
          <a:spLocks noChangeArrowheads="1"/>
        </xdr:cNvSpPr>
      </xdr:nvSpPr>
      <xdr:spPr bwMode="auto">
        <a:xfrm>
          <a:off x="6454140" y="16908780"/>
          <a:ext cx="36576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700" b="1" i="0" u="none" strike="noStrike" baseline="0">
              <a:solidFill>
                <a:srgbClr val="C0C0C0"/>
              </a:solidFill>
              <a:latin typeface="Arial"/>
              <a:cs typeface="Arial"/>
            </a:rPr>
            <a:t>Details</a:t>
          </a:r>
        </a:p>
      </xdr:txBody>
    </xdr:sp>
    <xdr:clientData/>
  </xdr:twoCellAnchor>
  <xdr:twoCellAnchor editAs="oneCell">
    <xdr:from>
      <xdr:col>16</xdr:col>
      <xdr:colOff>632460</xdr:colOff>
      <xdr:row>136</xdr:row>
      <xdr:rowOff>30480</xdr:rowOff>
    </xdr:from>
    <xdr:to>
      <xdr:col>16</xdr:col>
      <xdr:colOff>998220</xdr:colOff>
      <xdr:row>137</xdr:row>
      <xdr:rowOff>0</xdr:rowOff>
    </xdr:to>
    <xdr:sp macro="" textlink="">
      <xdr:nvSpPr>
        <xdr:cNvPr id="6" name="Text Box 69"/>
        <xdr:cNvSpPr txBox="1">
          <a:spLocks noChangeArrowheads="1"/>
        </xdr:cNvSpPr>
      </xdr:nvSpPr>
      <xdr:spPr bwMode="auto">
        <a:xfrm>
          <a:off x="6454140" y="16832580"/>
          <a:ext cx="36576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700" b="1" i="0" u="none" strike="noStrike" baseline="0">
              <a:solidFill>
                <a:srgbClr val="C0C0C0"/>
              </a:solidFill>
              <a:latin typeface="Arial"/>
              <a:cs typeface="Arial"/>
            </a:rPr>
            <a:t>Details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295275</xdr:colOff>
      <xdr:row>0</xdr:row>
      <xdr:rowOff>57150</xdr:rowOff>
    </xdr:from>
    <xdr:to>
      <xdr:col>16</xdr:col>
      <xdr:colOff>1009650</xdr:colOff>
      <xdr:row>3</xdr:row>
      <xdr:rowOff>0</xdr:rowOff>
    </xdr:to>
    <xdr:pic>
      <xdr:nvPicPr>
        <xdr:cNvPr id="2493" name="Picture 49" descr="PROCIR_BLK_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57150"/>
          <a:ext cx="11049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466725</xdr:colOff>
      <xdr:row>76</xdr:row>
      <xdr:rowOff>66675</xdr:rowOff>
    </xdr:from>
    <xdr:to>
      <xdr:col>16</xdr:col>
      <xdr:colOff>923925</xdr:colOff>
      <xdr:row>76</xdr:row>
      <xdr:rowOff>171450</xdr:rowOff>
    </xdr:to>
    <xdr:sp macro="" textlink="">
      <xdr:nvSpPr>
        <xdr:cNvPr id="3" name="Text Box 69"/>
        <xdr:cNvSpPr txBox="1">
          <a:spLocks noChangeArrowheads="1"/>
        </xdr:cNvSpPr>
      </xdr:nvSpPr>
      <xdr:spPr bwMode="auto">
        <a:xfrm>
          <a:off x="6286500" y="10848975"/>
          <a:ext cx="457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700" b="1" i="0" u="none" strike="noStrike" baseline="0">
              <a:solidFill>
                <a:srgbClr val="C0C0C0"/>
              </a:solidFill>
              <a:latin typeface="Arial"/>
              <a:cs typeface="Arial"/>
            </a:rPr>
            <a:t>dd/mm/yy</a:t>
          </a:r>
        </a:p>
      </xdr:txBody>
    </xdr:sp>
    <xdr:clientData/>
  </xdr:twoCellAnchor>
  <xdr:twoCellAnchor editAs="oneCell">
    <xdr:from>
      <xdr:col>16</xdr:col>
      <xdr:colOff>632460</xdr:colOff>
      <xdr:row>119</xdr:row>
      <xdr:rowOff>30480</xdr:rowOff>
    </xdr:from>
    <xdr:to>
      <xdr:col>16</xdr:col>
      <xdr:colOff>998220</xdr:colOff>
      <xdr:row>120</xdr:row>
      <xdr:rowOff>0</xdr:rowOff>
    </xdr:to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6452235" y="16880205"/>
          <a:ext cx="365760" cy="131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700" b="1" i="0" u="none" strike="noStrike" baseline="0">
              <a:solidFill>
                <a:srgbClr val="C0C0C0"/>
              </a:solidFill>
              <a:latin typeface="Arial"/>
              <a:cs typeface="Arial"/>
            </a:rPr>
            <a:t>Details</a:t>
          </a:r>
        </a:p>
      </xdr:txBody>
    </xdr:sp>
    <xdr:clientData/>
  </xdr:twoCellAnchor>
  <xdr:twoCellAnchor editAs="oneCell">
    <xdr:from>
      <xdr:col>16</xdr:col>
      <xdr:colOff>632460</xdr:colOff>
      <xdr:row>138</xdr:row>
      <xdr:rowOff>30480</xdr:rowOff>
    </xdr:from>
    <xdr:to>
      <xdr:col>16</xdr:col>
      <xdr:colOff>998220</xdr:colOff>
      <xdr:row>139</xdr:row>
      <xdr:rowOff>0</xdr:rowOff>
    </xdr:to>
    <xdr:sp macro="" textlink="">
      <xdr:nvSpPr>
        <xdr:cNvPr id="5" name="Text Box 69"/>
        <xdr:cNvSpPr txBox="1">
          <a:spLocks noChangeArrowheads="1"/>
        </xdr:cNvSpPr>
      </xdr:nvSpPr>
      <xdr:spPr bwMode="auto">
        <a:xfrm>
          <a:off x="6452235" y="19613880"/>
          <a:ext cx="365760" cy="131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700" b="1" i="0" u="none" strike="noStrike" baseline="0">
              <a:solidFill>
                <a:srgbClr val="C0C0C0"/>
              </a:solidFill>
              <a:latin typeface="Arial"/>
              <a:cs typeface="Arial"/>
            </a:rPr>
            <a:t>Details</a:t>
          </a:r>
        </a:p>
      </xdr:txBody>
    </xdr:sp>
    <xdr:clientData/>
  </xdr:twoCellAnchor>
  <xdr:twoCellAnchor editAs="oneCell">
    <xdr:from>
      <xdr:col>16</xdr:col>
      <xdr:colOff>632460</xdr:colOff>
      <xdr:row>138</xdr:row>
      <xdr:rowOff>30480</xdr:rowOff>
    </xdr:from>
    <xdr:to>
      <xdr:col>16</xdr:col>
      <xdr:colOff>998220</xdr:colOff>
      <xdr:row>139</xdr:row>
      <xdr:rowOff>0</xdr:rowOff>
    </xdr:to>
    <xdr:sp macro="" textlink="">
      <xdr:nvSpPr>
        <xdr:cNvPr id="6" name="Text Box 69"/>
        <xdr:cNvSpPr txBox="1">
          <a:spLocks noChangeArrowheads="1"/>
        </xdr:cNvSpPr>
      </xdr:nvSpPr>
      <xdr:spPr bwMode="auto">
        <a:xfrm>
          <a:off x="6452235" y="19613880"/>
          <a:ext cx="365760" cy="131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700" b="1" i="0" u="none" strike="noStrike" baseline="0">
              <a:solidFill>
                <a:srgbClr val="C0C0C0"/>
              </a:solidFill>
              <a:latin typeface="Arial"/>
              <a:cs typeface="Arial"/>
            </a:rPr>
            <a:t>Details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c.taipei/" TargetMode="External"/><Relationship Id="rId3" Type="http://schemas.openxmlformats.org/officeDocument/2006/relationships/hyperlink" Target="mailto:service@hotel-june.com.tw" TargetMode="External"/><Relationship Id="rId7" Type="http://schemas.openxmlformats.org/officeDocument/2006/relationships/hyperlink" Target="mailto:ctta@tennis.org.tw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aoyuan-airport.com/english/public_transportation" TargetMode="External"/><Relationship Id="rId1" Type="http://schemas.openxmlformats.org/officeDocument/2006/relationships/hyperlink" Target="mailto:ctta@tennis.org.tw" TargetMode="External"/><Relationship Id="rId6" Type="http://schemas.openxmlformats.org/officeDocument/2006/relationships/hyperlink" Target="mailto:taipei.tennis.center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ennis.org.tw/web/default.asp" TargetMode="External"/><Relationship Id="rId10" Type="http://schemas.openxmlformats.org/officeDocument/2006/relationships/hyperlink" Target="https://eng.taiwan.net.tw/" TargetMode="External"/><Relationship Id="rId4" Type="http://schemas.openxmlformats.org/officeDocument/2006/relationships/hyperlink" Target="http://www.hotel-june.com.tw/zh/" TargetMode="External"/><Relationship Id="rId9" Type="http://schemas.openxmlformats.org/officeDocument/2006/relationships/hyperlink" Target="https://goo.gl/maps/bzAwwP4VKj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2"/>
  <sheetViews>
    <sheetView showGridLines="0" showZeros="0" tabSelected="1" view="pageBreakPreview" topLeftCell="A79" zoomScale="110" zoomScaleNormal="130" zoomScaleSheetLayoutView="110" workbookViewId="0">
      <selection activeCell="C94" sqref="C94:Q94"/>
    </sheetView>
  </sheetViews>
  <sheetFormatPr defaultRowHeight="12.75"/>
  <cols>
    <col min="1" max="1" width="7.85546875" style="37" customWidth="1"/>
    <col min="2" max="2" width="8.5703125" style="37" customWidth="1"/>
    <col min="3" max="3" width="4.7109375" style="37" customWidth="1"/>
    <col min="4" max="4" width="8.7109375" style="37" customWidth="1"/>
    <col min="5" max="5" width="5.5703125" style="37" customWidth="1"/>
    <col min="6" max="6" width="2.7109375" style="37" customWidth="1"/>
    <col min="7" max="8" width="4.7109375" style="37" customWidth="1"/>
    <col min="9" max="9" width="3.28515625" style="37" customWidth="1"/>
    <col min="10" max="10" width="4.7109375" style="37" customWidth="1"/>
    <col min="11" max="11" width="6.140625" style="37" customWidth="1"/>
    <col min="12" max="12" width="4.85546875" style="37" customWidth="1"/>
    <col min="13" max="14" width="4.7109375" style="37" customWidth="1"/>
    <col min="15" max="15" width="5.42578125" style="37" customWidth="1"/>
    <col min="16" max="16" width="5.85546875" style="37" customWidth="1"/>
    <col min="17" max="17" width="15.140625" style="37" customWidth="1"/>
    <col min="18" max="21" width="9.140625" style="37"/>
    <col min="22" max="22" width="14.28515625" style="37" customWidth="1"/>
    <col min="23" max="16384" width="9.140625" style="37"/>
  </cols>
  <sheetData>
    <row r="1" spans="1:28" s="6" customFormat="1" ht="47.25" customHeight="1">
      <c r="A1" s="1" t="s">
        <v>775</v>
      </c>
      <c r="B1" s="2"/>
      <c r="C1" s="2"/>
      <c r="D1" s="2"/>
      <c r="E1" s="2"/>
      <c r="F1" s="2"/>
      <c r="G1" s="2"/>
      <c r="H1" s="1"/>
      <c r="I1" s="1"/>
      <c r="J1" s="3"/>
      <c r="K1" s="4"/>
      <c r="L1" s="4"/>
      <c r="M1" s="5"/>
      <c r="N1" s="5"/>
      <c r="O1" s="5"/>
      <c r="P1" s="5"/>
      <c r="Q1" s="5"/>
      <c r="R1" s="77"/>
      <c r="S1" s="77"/>
      <c r="T1" s="77"/>
      <c r="U1" s="77"/>
      <c r="V1" s="78"/>
      <c r="W1" s="79"/>
      <c r="X1" s="79"/>
      <c r="Y1" s="7"/>
      <c r="Z1" s="7"/>
      <c r="AA1" s="7"/>
      <c r="AB1" s="7"/>
    </row>
    <row r="2" spans="1:28" s="6" customFormat="1" ht="9.75" customHeight="1">
      <c r="A2" s="332" t="s">
        <v>495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77"/>
      <c r="S2" s="77"/>
      <c r="T2" s="77"/>
      <c r="U2" s="77"/>
      <c r="V2" s="78"/>
      <c r="W2" s="79"/>
      <c r="X2" s="79"/>
      <c r="Y2" s="7"/>
      <c r="Z2" s="7"/>
      <c r="AA2" s="7"/>
      <c r="AB2" s="7"/>
    </row>
    <row r="3" spans="1:28" s="6" customFormat="1" ht="5.2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77"/>
      <c r="S3" s="77"/>
      <c r="T3" s="77"/>
      <c r="U3" s="77"/>
      <c r="V3" s="78"/>
      <c r="W3" s="79"/>
      <c r="X3" s="79"/>
      <c r="Y3" s="7"/>
      <c r="Z3" s="7"/>
      <c r="AA3" s="7"/>
      <c r="AB3" s="7"/>
    </row>
    <row r="4" spans="1:28" s="6" customFormat="1" ht="10.5" customHeight="1">
      <c r="A4" s="336" t="s">
        <v>705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80"/>
      <c r="S4" s="77"/>
      <c r="T4" s="77"/>
      <c r="U4" s="77"/>
      <c r="V4" s="77"/>
      <c r="W4" s="77"/>
      <c r="X4" s="77"/>
    </row>
    <row r="5" spans="1:28" s="6" customFormat="1" ht="3.7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80"/>
      <c r="S5" s="77"/>
      <c r="T5" s="77"/>
      <c r="U5" s="77"/>
      <c r="V5" s="77"/>
      <c r="W5" s="77"/>
      <c r="X5" s="77"/>
    </row>
    <row r="6" spans="1:28" s="6" customFormat="1" ht="14.25" customHeight="1">
      <c r="A6" s="43" t="s">
        <v>466</v>
      </c>
      <c r="B6" s="8"/>
      <c r="C6" s="51"/>
      <c r="D6" s="62"/>
      <c r="E6" s="333" t="s">
        <v>691</v>
      </c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63" t="s">
        <v>690</v>
      </c>
      <c r="R6" s="80"/>
      <c r="S6" s="77"/>
      <c r="T6" s="77"/>
      <c r="U6" s="77"/>
      <c r="V6" s="77"/>
      <c r="W6" s="77"/>
      <c r="X6" s="77"/>
    </row>
    <row r="7" spans="1:28" s="6" customFormat="1" ht="3.75" customHeight="1" thickBot="1">
      <c r="A7" s="4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77"/>
      <c r="S7" s="77"/>
      <c r="T7" s="77"/>
      <c r="U7" s="77"/>
      <c r="V7" s="77"/>
      <c r="W7" s="77"/>
      <c r="X7" s="77"/>
    </row>
    <row r="8" spans="1:28" s="12" customFormat="1" ht="15" customHeight="1" thickBot="1">
      <c r="A8" s="139" t="s">
        <v>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1"/>
      <c r="R8" s="81"/>
      <c r="S8" s="81"/>
      <c r="T8" s="81"/>
      <c r="U8" s="81"/>
      <c r="V8" s="81"/>
      <c r="W8" s="81"/>
      <c r="X8" s="81"/>
    </row>
    <row r="9" spans="1:28" s="15" customFormat="1" ht="9" customHeight="1">
      <c r="A9" s="14"/>
      <c r="B9" s="13"/>
      <c r="C9" s="358" t="s">
        <v>1</v>
      </c>
      <c r="D9" s="359"/>
      <c r="E9" s="359"/>
      <c r="F9" s="359"/>
      <c r="G9" s="359"/>
      <c r="H9" s="359"/>
      <c r="I9" s="359"/>
      <c r="J9" s="359"/>
      <c r="K9" s="359"/>
      <c r="L9" s="360"/>
      <c r="M9" s="296" t="s">
        <v>2</v>
      </c>
      <c r="N9" s="297"/>
      <c r="O9" s="297"/>
      <c r="P9" s="298"/>
      <c r="Q9" s="72" t="s">
        <v>467</v>
      </c>
      <c r="R9" s="82"/>
      <c r="S9" s="82"/>
      <c r="T9" s="82"/>
      <c r="U9" s="82"/>
      <c r="V9" s="82"/>
      <c r="W9" s="82"/>
      <c r="X9" s="82"/>
    </row>
    <row r="10" spans="1:28" s="15" customFormat="1" ht="12.75" customHeight="1">
      <c r="A10" s="16"/>
      <c r="B10" s="40"/>
      <c r="C10" s="247" t="s">
        <v>774</v>
      </c>
      <c r="D10" s="111"/>
      <c r="E10" s="111"/>
      <c r="F10" s="111"/>
      <c r="G10" s="111"/>
      <c r="H10" s="111"/>
      <c r="I10" s="111"/>
      <c r="J10" s="111"/>
      <c r="K10" s="111"/>
      <c r="L10" s="354"/>
      <c r="M10" s="346">
        <v>25000</v>
      </c>
      <c r="N10" s="347"/>
      <c r="O10" s="347"/>
      <c r="P10" s="347"/>
      <c r="Q10" s="64" t="s">
        <v>482</v>
      </c>
      <c r="R10" s="82"/>
      <c r="S10" s="82"/>
      <c r="T10" s="82"/>
      <c r="U10" s="82"/>
      <c r="V10" s="82"/>
      <c r="W10" s="82"/>
      <c r="X10" s="82"/>
    </row>
    <row r="11" spans="1:28" s="20" customFormat="1" ht="12.75" customHeight="1">
      <c r="A11" s="17"/>
      <c r="B11" s="19"/>
      <c r="C11" s="98" t="s">
        <v>3</v>
      </c>
      <c r="D11" s="99"/>
      <c r="E11" s="99"/>
      <c r="F11" s="99"/>
      <c r="G11" s="99"/>
      <c r="H11" s="100"/>
      <c r="I11" s="123" t="s">
        <v>4</v>
      </c>
      <c r="J11" s="124"/>
      <c r="K11" s="124"/>
      <c r="L11" s="138"/>
      <c r="M11" s="351" t="s">
        <v>731</v>
      </c>
      <c r="N11" s="352"/>
      <c r="O11" s="352"/>
      <c r="P11" s="352"/>
      <c r="Q11" s="353"/>
      <c r="R11" s="83"/>
      <c r="S11" s="83"/>
      <c r="T11" s="83"/>
      <c r="U11" s="83"/>
      <c r="V11" s="83"/>
      <c r="W11" s="83"/>
      <c r="X11" s="83"/>
    </row>
    <row r="12" spans="1:28" s="20" customFormat="1" ht="12.75" customHeight="1" thickBot="1">
      <c r="A12" s="23"/>
      <c r="B12" s="33"/>
      <c r="C12" s="103" t="s">
        <v>741</v>
      </c>
      <c r="D12" s="104"/>
      <c r="E12" s="104"/>
      <c r="F12" s="104"/>
      <c r="G12" s="104"/>
      <c r="H12" s="105"/>
      <c r="I12" s="203" t="s">
        <v>742</v>
      </c>
      <c r="J12" s="204"/>
      <c r="K12" s="204"/>
      <c r="L12" s="205"/>
      <c r="M12" s="348">
        <v>43296</v>
      </c>
      <c r="N12" s="349"/>
      <c r="O12" s="349"/>
      <c r="P12" s="349"/>
      <c r="Q12" s="350"/>
      <c r="R12" s="83"/>
      <c r="S12" s="83"/>
      <c r="T12" s="83"/>
      <c r="U12" s="83"/>
      <c r="V12" s="83"/>
      <c r="W12" s="83"/>
      <c r="X12" s="83"/>
    </row>
    <row r="13" spans="1:28" s="15" customFormat="1" ht="8.25" customHeight="1" thickBot="1">
      <c r="A13" s="211"/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3"/>
      <c r="R13" s="82"/>
      <c r="S13" s="82"/>
      <c r="T13" s="82"/>
      <c r="U13" s="82"/>
      <c r="V13" s="82"/>
      <c r="W13" s="82"/>
      <c r="X13" s="82"/>
    </row>
    <row r="14" spans="1:28" s="15" customFormat="1" ht="15" customHeight="1" thickBot="1">
      <c r="A14" s="355" t="s">
        <v>19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7"/>
      <c r="R14" s="82"/>
      <c r="S14" s="82"/>
      <c r="T14" s="82"/>
      <c r="U14" s="82"/>
      <c r="V14" s="82"/>
      <c r="W14" s="82"/>
      <c r="X14" s="82"/>
    </row>
    <row r="15" spans="1:28" s="15" customFormat="1" ht="9" customHeight="1">
      <c r="A15" s="320" t="s">
        <v>564</v>
      </c>
      <c r="B15" s="343"/>
      <c r="C15" s="214" t="s">
        <v>20</v>
      </c>
      <c r="D15" s="202"/>
      <c r="E15" s="200" t="s">
        <v>565</v>
      </c>
      <c r="F15" s="201"/>
      <c r="G15" s="202"/>
      <c r="H15" s="200" t="s">
        <v>587</v>
      </c>
      <c r="I15" s="201"/>
      <c r="J15" s="202"/>
      <c r="K15" s="200" t="s">
        <v>59</v>
      </c>
      <c r="L15" s="202"/>
      <c r="M15" s="200" t="s">
        <v>22</v>
      </c>
      <c r="N15" s="201"/>
      <c r="O15" s="202"/>
      <c r="P15" s="153" t="s">
        <v>21</v>
      </c>
      <c r="Q15" s="155"/>
      <c r="R15" s="82"/>
      <c r="S15" s="82"/>
      <c r="T15" s="82"/>
      <c r="U15" s="82"/>
      <c r="V15" s="82"/>
      <c r="W15" s="82"/>
      <c r="X15" s="82"/>
    </row>
    <row r="16" spans="1:28" s="15" customFormat="1" ht="12.75" customHeight="1">
      <c r="A16" s="316"/>
      <c r="B16" s="317"/>
      <c r="C16" s="198">
        <v>32</v>
      </c>
      <c r="D16" s="199"/>
      <c r="E16" s="52" t="s">
        <v>572</v>
      </c>
      <c r="F16" s="55">
        <v>15</v>
      </c>
      <c r="G16" s="54" t="s">
        <v>581</v>
      </c>
      <c r="H16" s="52" t="s">
        <v>566</v>
      </c>
      <c r="I16" s="55">
        <v>16</v>
      </c>
      <c r="J16" s="54" t="s">
        <v>581</v>
      </c>
      <c r="K16" s="206">
        <v>2</v>
      </c>
      <c r="L16" s="207"/>
      <c r="M16" s="52" t="s">
        <v>571</v>
      </c>
      <c r="N16" s="55">
        <v>14</v>
      </c>
      <c r="O16" s="54" t="s">
        <v>581</v>
      </c>
      <c r="P16" s="337" t="str">
        <f>IF(M16&lt;&gt;"Thu","Before 18.00","Before 20.00")</f>
        <v>Before 18.00</v>
      </c>
      <c r="Q16" s="338"/>
      <c r="R16" s="82"/>
      <c r="S16" s="82"/>
      <c r="T16" s="82"/>
      <c r="U16" s="82"/>
      <c r="V16" s="82"/>
      <c r="W16" s="82"/>
      <c r="X16" s="82"/>
    </row>
    <row r="17" spans="1:24" s="15" customFormat="1" ht="9" customHeight="1">
      <c r="A17" s="344" t="s">
        <v>23</v>
      </c>
      <c r="B17" s="345"/>
      <c r="C17" s="98" t="s">
        <v>20</v>
      </c>
      <c r="D17" s="100"/>
      <c r="E17" s="101" t="s">
        <v>565</v>
      </c>
      <c r="F17" s="99"/>
      <c r="G17" s="100"/>
      <c r="H17" s="101" t="s">
        <v>587</v>
      </c>
      <c r="I17" s="99"/>
      <c r="J17" s="100"/>
      <c r="K17" s="339"/>
      <c r="L17" s="361"/>
      <c r="M17" s="101" t="s">
        <v>22</v>
      </c>
      <c r="N17" s="99"/>
      <c r="O17" s="100"/>
      <c r="P17" s="339"/>
      <c r="Q17" s="340"/>
      <c r="R17" s="82"/>
      <c r="S17" s="82"/>
      <c r="T17" s="82"/>
      <c r="U17" s="82"/>
      <c r="V17" s="82"/>
      <c r="W17" s="82"/>
      <c r="X17" s="82"/>
    </row>
    <row r="18" spans="1:24" s="15" customFormat="1" ht="12.75" customHeight="1">
      <c r="A18" s="316"/>
      <c r="B18" s="317"/>
      <c r="C18" s="334" t="s">
        <v>24</v>
      </c>
      <c r="D18" s="335"/>
      <c r="E18" s="52" t="s">
        <v>567</v>
      </c>
      <c r="F18" s="55">
        <v>17</v>
      </c>
      <c r="G18" s="54" t="s">
        <v>581</v>
      </c>
      <c r="H18" s="52" t="s">
        <v>572</v>
      </c>
      <c r="I18" s="55">
        <v>22</v>
      </c>
      <c r="J18" s="54" t="s">
        <v>581</v>
      </c>
      <c r="K18" s="341"/>
      <c r="L18" s="362"/>
      <c r="M18" s="311" t="s">
        <v>25</v>
      </c>
      <c r="N18" s="312"/>
      <c r="O18" s="313"/>
      <c r="P18" s="341"/>
      <c r="Q18" s="342"/>
      <c r="R18" s="82"/>
      <c r="S18" s="82"/>
      <c r="T18" s="82"/>
      <c r="U18" s="82"/>
      <c r="V18" s="82"/>
      <c r="W18" s="82"/>
      <c r="X18" s="82"/>
    </row>
    <row r="19" spans="1:24" s="15" customFormat="1" ht="9" customHeight="1">
      <c r="A19" s="184" t="s">
        <v>46</v>
      </c>
      <c r="B19" s="185"/>
      <c r="C19" s="98" t="s">
        <v>20</v>
      </c>
      <c r="D19" s="100"/>
      <c r="E19" s="101" t="s">
        <v>565</v>
      </c>
      <c r="F19" s="99"/>
      <c r="G19" s="100"/>
      <c r="H19" s="101" t="s">
        <v>707</v>
      </c>
      <c r="I19" s="99"/>
      <c r="J19" s="100"/>
      <c r="K19" s="301" t="s">
        <v>706</v>
      </c>
      <c r="L19" s="302"/>
      <c r="M19" s="101" t="s">
        <v>22</v>
      </c>
      <c r="N19" s="99"/>
      <c r="O19" s="99"/>
      <c r="P19" s="99"/>
      <c r="Q19" s="102"/>
      <c r="R19" s="82"/>
      <c r="S19" s="82"/>
      <c r="T19" s="82"/>
      <c r="U19" s="82"/>
      <c r="V19" s="82"/>
      <c r="W19" s="82"/>
      <c r="X19" s="82"/>
    </row>
    <row r="20" spans="1:24" s="15" customFormat="1" ht="12.75" customHeight="1" thickBot="1">
      <c r="A20" s="186"/>
      <c r="B20" s="187"/>
      <c r="C20" s="288" t="s">
        <v>26</v>
      </c>
      <c r="D20" s="289"/>
      <c r="E20" s="52" t="s">
        <v>567</v>
      </c>
      <c r="F20" s="55">
        <v>17</v>
      </c>
      <c r="G20" s="54" t="s">
        <v>580</v>
      </c>
      <c r="H20" s="52" t="s">
        <v>571</v>
      </c>
      <c r="I20" s="55">
        <v>21</v>
      </c>
      <c r="J20" s="54" t="s">
        <v>581</v>
      </c>
      <c r="K20" s="303"/>
      <c r="L20" s="304"/>
      <c r="M20" s="195" t="s">
        <v>590</v>
      </c>
      <c r="N20" s="196"/>
      <c r="O20" s="196"/>
      <c r="P20" s="196"/>
      <c r="Q20" s="197"/>
      <c r="R20" s="82"/>
      <c r="S20" s="82"/>
      <c r="T20" s="82"/>
      <c r="U20" s="82"/>
      <c r="V20" s="82"/>
      <c r="W20" s="82"/>
      <c r="X20" s="82"/>
    </row>
    <row r="21" spans="1:24" s="15" customFormat="1" ht="9" customHeight="1">
      <c r="A21" s="314" t="s">
        <v>28</v>
      </c>
      <c r="B21" s="319"/>
      <c r="C21" s="167" t="s">
        <v>43</v>
      </c>
      <c r="D21" s="154"/>
      <c r="E21" s="153" t="s">
        <v>47</v>
      </c>
      <c r="F21" s="154"/>
      <c r="G21" s="254"/>
      <c r="H21" s="296" t="s">
        <v>470</v>
      </c>
      <c r="I21" s="297"/>
      <c r="J21" s="298"/>
      <c r="K21" s="153" t="s">
        <v>45</v>
      </c>
      <c r="L21" s="154"/>
      <c r="M21" s="154"/>
      <c r="N21" s="154"/>
      <c r="O21" s="153" t="s">
        <v>44</v>
      </c>
      <c r="P21" s="154"/>
      <c r="Q21" s="155"/>
      <c r="R21" s="82"/>
      <c r="S21" s="82"/>
      <c r="T21" s="82"/>
      <c r="U21" s="82"/>
      <c r="V21" s="82"/>
      <c r="W21" s="82"/>
      <c r="X21" s="82"/>
    </row>
    <row r="22" spans="1:24" s="15" customFormat="1" ht="9" customHeight="1">
      <c r="A22" s="320"/>
      <c r="B22" s="321"/>
      <c r="C22" s="299" t="str">
        <f>IF(C16&lt;1, " ",IF(K16=3,VLOOKUP(C16,$A$163:$H$166,3,FALSE),VLOOKUP(C16,$A$163:$H$166,2,FALSE)))</f>
        <v>Min 3 courts required</v>
      </c>
      <c r="D22" s="300"/>
      <c r="E22" s="192" t="str">
        <f>IF(C22= " "," ","Min 1 court required")</f>
        <v>Min 1 court required</v>
      </c>
      <c r="F22" s="193"/>
      <c r="G22" s="194"/>
      <c r="H22" s="290" t="s">
        <v>468</v>
      </c>
      <c r="I22" s="291"/>
      <c r="J22" s="292"/>
      <c r="K22" s="218" t="s">
        <v>60</v>
      </c>
      <c r="L22" s="219"/>
      <c r="M22" s="219"/>
      <c r="N22" s="219"/>
      <c r="O22" s="218" t="s">
        <v>290</v>
      </c>
      <c r="P22" s="219"/>
      <c r="Q22" s="326"/>
      <c r="R22" s="82"/>
      <c r="S22" s="82"/>
      <c r="T22" s="82"/>
      <c r="U22" s="82"/>
      <c r="V22" s="82"/>
      <c r="W22" s="82"/>
      <c r="X22" s="82"/>
    </row>
    <row r="23" spans="1:24" s="15" customFormat="1" ht="12.75" customHeight="1">
      <c r="A23" s="320"/>
      <c r="B23" s="321"/>
      <c r="C23" s="160" t="s">
        <v>739</v>
      </c>
      <c r="D23" s="121"/>
      <c r="E23" s="178" t="s">
        <v>740</v>
      </c>
      <c r="F23" s="121"/>
      <c r="G23" s="122"/>
      <c r="H23" s="293"/>
      <c r="I23" s="294"/>
      <c r="J23" s="295"/>
      <c r="K23" s="220"/>
      <c r="L23" s="221"/>
      <c r="M23" s="221"/>
      <c r="N23" s="221"/>
      <c r="O23" s="220"/>
      <c r="P23" s="221"/>
      <c r="Q23" s="327"/>
      <c r="R23" s="82"/>
      <c r="S23" s="82"/>
      <c r="T23" s="82"/>
      <c r="U23" s="82"/>
      <c r="V23" s="82"/>
      <c r="W23" s="82"/>
      <c r="X23" s="82"/>
    </row>
    <row r="24" spans="1:24" s="15" customFormat="1" ht="9" customHeight="1">
      <c r="A24" s="320"/>
      <c r="B24" s="321"/>
      <c r="C24" s="98" t="s">
        <v>27</v>
      </c>
      <c r="D24" s="99"/>
      <c r="E24" s="99"/>
      <c r="F24" s="99"/>
      <c r="G24" s="99"/>
      <c r="H24" s="101" t="s">
        <v>726</v>
      </c>
      <c r="I24" s="99"/>
      <c r="J24" s="99"/>
      <c r="K24" s="101" t="s">
        <v>591</v>
      </c>
      <c r="L24" s="99"/>
      <c r="M24" s="99"/>
      <c r="N24" s="99"/>
      <c r="O24" s="99"/>
      <c r="P24" s="99"/>
      <c r="Q24" s="102"/>
      <c r="R24" s="82"/>
      <c r="S24" s="82"/>
      <c r="T24" s="82"/>
      <c r="U24" s="82"/>
      <c r="V24" s="82"/>
      <c r="W24" s="82"/>
      <c r="X24" s="82"/>
    </row>
    <row r="25" spans="1:24" s="15" customFormat="1" ht="11.25" customHeight="1" thickBot="1">
      <c r="A25" s="320"/>
      <c r="B25" s="321"/>
      <c r="C25" s="325" t="s">
        <v>743</v>
      </c>
      <c r="D25" s="204"/>
      <c r="E25" s="204"/>
      <c r="F25" s="204"/>
      <c r="G25" s="204"/>
      <c r="H25" s="188" t="s">
        <v>481</v>
      </c>
      <c r="I25" s="189"/>
      <c r="J25" s="189"/>
      <c r="K25" s="216"/>
      <c r="L25" s="104"/>
      <c r="M25" s="104"/>
      <c r="N25" s="104"/>
      <c r="O25" s="104"/>
      <c r="P25" s="104"/>
      <c r="Q25" s="217"/>
      <c r="R25" s="82"/>
      <c r="S25" s="82"/>
      <c r="T25" s="82"/>
      <c r="U25" s="82"/>
      <c r="V25" s="82"/>
      <c r="W25" s="82"/>
      <c r="X25" s="82"/>
    </row>
    <row r="26" spans="1:24" s="15" customFormat="1" ht="14.25" customHeight="1">
      <c r="A26" s="314" t="s">
        <v>30</v>
      </c>
      <c r="B26" s="315"/>
      <c r="C26" s="167" t="s">
        <v>29</v>
      </c>
      <c r="D26" s="154"/>
      <c r="E26" s="154"/>
      <c r="F26" s="154"/>
      <c r="G26" s="154"/>
      <c r="H26" s="153" t="s">
        <v>727</v>
      </c>
      <c r="I26" s="154"/>
      <c r="J26" s="154"/>
      <c r="K26" s="232" t="s">
        <v>471</v>
      </c>
      <c r="L26" s="233"/>
      <c r="M26" s="233"/>
      <c r="N26" s="233"/>
      <c r="O26" s="233"/>
      <c r="P26" s="296" t="s">
        <v>592</v>
      </c>
      <c r="Q26" s="318"/>
      <c r="R26" s="82"/>
      <c r="S26" s="82"/>
      <c r="T26" s="82"/>
      <c r="U26" s="82"/>
      <c r="V26" s="82"/>
      <c r="W26" s="82"/>
      <c r="X26" s="82"/>
    </row>
    <row r="27" spans="1:24" s="15" customFormat="1" ht="12.75" customHeight="1" thickBot="1">
      <c r="A27" s="322"/>
      <c r="B27" s="323"/>
      <c r="C27" s="324" t="s">
        <v>593</v>
      </c>
      <c r="D27" s="189"/>
      <c r="E27" s="189"/>
      <c r="F27" s="189"/>
      <c r="G27" s="189"/>
      <c r="H27" s="188" t="s">
        <v>688</v>
      </c>
      <c r="I27" s="189"/>
      <c r="J27" s="189"/>
      <c r="K27" s="308">
        <v>0.2</v>
      </c>
      <c r="L27" s="309"/>
      <c r="M27" s="309"/>
      <c r="N27" s="309"/>
      <c r="O27" s="310"/>
      <c r="P27" s="190">
        <v>40</v>
      </c>
      <c r="Q27" s="191"/>
      <c r="R27" s="82"/>
      <c r="S27" s="82"/>
      <c r="T27" s="82"/>
      <c r="U27" s="82"/>
      <c r="V27" s="82"/>
      <c r="W27" s="82"/>
      <c r="X27" s="82"/>
    </row>
    <row r="28" spans="1:24" s="15" customFormat="1" ht="9" customHeight="1">
      <c r="A28" s="314" t="s">
        <v>709</v>
      </c>
      <c r="B28" s="315"/>
      <c r="C28" s="305" t="s">
        <v>31</v>
      </c>
      <c r="D28" s="306"/>
      <c r="E28" s="306"/>
      <c r="F28" s="306"/>
      <c r="G28" s="306"/>
      <c r="H28" s="256"/>
      <c r="I28" s="256"/>
      <c r="J28" s="257"/>
      <c r="K28" s="306" t="s">
        <v>32</v>
      </c>
      <c r="L28" s="306"/>
      <c r="M28" s="306"/>
      <c r="N28" s="306"/>
      <c r="O28" s="306"/>
      <c r="P28" s="306"/>
      <c r="Q28" s="307"/>
      <c r="R28" s="82"/>
      <c r="S28" s="82"/>
      <c r="T28" s="82"/>
      <c r="U28" s="82"/>
      <c r="V28" s="82"/>
      <c r="W28" s="82"/>
      <c r="X28" s="82"/>
    </row>
    <row r="29" spans="1:24" s="15" customFormat="1" ht="13.5" customHeight="1">
      <c r="A29" s="316"/>
      <c r="B29" s="317"/>
      <c r="C29" s="224" t="s">
        <v>744</v>
      </c>
      <c r="D29" s="225"/>
      <c r="E29" s="225"/>
      <c r="F29" s="225"/>
      <c r="G29" s="225"/>
      <c r="H29" s="225"/>
      <c r="I29" s="225"/>
      <c r="J29" s="226"/>
      <c r="K29" s="230"/>
      <c r="L29" s="225"/>
      <c r="M29" s="225"/>
      <c r="N29" s="225"/>
      <c r="O29" s="225"/>
      <c r="P29" s="225"/>
      <c r="Q29" s="231"/>
      <c r="R29" s="82"/>
      <c r="S29" s="82"/>
      <c r="T29" s="82"/>
      <c r="U29" s="82"/>
      <c r="V29" s="82"/>
      <c r="W29" s="82"/>
      <c r="X29" s="82"/>
    </row>
    <row r="30" spans="1:24" s="15" customFormat="1" ht="17.25" customHeight="1">
      <c r="A30" s="222" t="s">
        <v>33</v>
      </c>
      <c r="B30" s="223"/>
      <c r="C30" s="208" t="s">
        <v>744</v>
      </c>
      <c r="D30" s="209"/>
      <c r="E30" s="209"/>
      <c r="F30" s="209"/>
      <c r="G30" s="209"/>
      <c r="H30" s="209"/>
      <c r="I30" s="209"/>
      <c r="J30" s="210"/>
      <c r="K30" s="227"/>
      <c r="L30" s="228"/>
      <c r="M30" s="228"/>
      <c r="N30" s="228"/>
      <c r="O30" s="228"/>
      <c r="P30" s="228"/>
      <c r="Q30" s="229"/>
      <c r="R30" s="82"/>
      <c r="S30" s="82"/>
      <c r="T30" s="82"/>
      <c r="U30" s="82"/>
      <c r="V30" s="82"/>
      <c r="W30" s="82"/>
      <c r="X30" s="82"/>
    </row>
    <row r="31" spans="1:24" s="15" customFormat="1" ht="15.75" customHeight="1" thickBot="1">
      <c r="A31" s="234" t="s">
        <v>708</v>
      </c>
      <c r="B31" s="235"/>
      <c r="C31" s="330" t="s">
        <v>744</v>
      </c>
      <c r="D31" s="329"/>
      <c r="E31" s="329"/>
      <c r="F31" s="329"/>
      <c r="G31" s="329"/>
      <c r="H31" s="329"/>
      <c r="I31" s="329"/>
      <c r="J31" s="331"/>
      <c r="K31" s="328" t="s">
        <v>737</v>
      </c>
      <c r="L31" s="329"/>
      <c r="M31" s="329"/>
      <c r="N31" s="329"/>
      <c r="O31" s="329"/>
      <c r="P31" s="329"/>
      <c r="Q31" s="89" t="s">
        <v>482</v>
      </c>
      <c r="R31" s="82"/>
      <c r="S31" s="82"/>
      <c r="T31" s="82"/>
      <c r="U31" s="82"/>
      <c r="V31" s="82"/>
      <c r="W31" s="82"/>
      <c r="X31" s="82"/>
    </row>
    <row r="32" spans="1:24" s="15" customFormat="1" ht="8.25" customHeight="1" thickBot="1">
      <c r="A32" s="211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3"/>
      <c r="R32" s="82"/>
      <c r="S32" s="82"/>
      <c r="T32" s="82"/>
      <c r="U32" s="82"/>
      <c r="V32" s="82"/>
      <c r="W32" s="82"/>
      <c r="X32" s="82"/>
    </row>
    <row r="33" spans="1:24" s="12" customFormat="1" ht="15" customHeight="1" thickBot="1">
      <c r="A33" s="139" t="s">
        <v>5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81"/>
      <c r="S33" s="84"/>
      <c r="T33" s="81"/>
      <c r="U33" s="81"/>
      <c r="V33" s="81"/>
      <c r="W33" s="81"/>
      <c r="X33" s="81"/>
    </row>
    <row r="34" spans="1:24" s="20" customFormat="1" ht="9" customHeight="1">
      <c r="A34" s="17"/>
      <c r="B34" s="18"/>
      <c r="C34" s="214" t="s">
        <v>784</v>
      </c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15"/>
      <c r="R34" s="83"/>
      <c r="S34" s="85"/>
      <c r="T34" s="83"/>
      <c r="U34" s="83"/>
      <c r="V34" s="83"/>
      <c r="W34" s="83"/>
      <c r="X34" s="83"/>
    </row>
    <row r="35" spans="1:24" s="20" customFormat="1" ht="12.75" customHeight="1">
      <c r="A35" s="21"/>
      <c r="B35" s="22"/>
      <c r="C35" s="176" t="s">
        <v>776</v>
      </c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8"/>
      <c r="R35" s="83"/>
      <c r="S35" s="86"/>
      <c r="T35" s="83"/>
      <c r="U35" s="83"/>
      <c r="V35" s="83"/>
      <c r="W35" s="83"/>
      <c r="X35" s="83"/>
    </row>
    <row r="36" spans="1:24" s="20" customFormat="1" ht="9.75">
      <c r="A36" s="17"/>
      <c r="B36" s="18"/>
      <c r="C36" s="98" t="s">
        <v>6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2"/>
      <c r="R36" s="83"/>
      <c r="S36" s="83"/>
      <c r="T36" s="83"/>
      <c r="U36" s="83"/>
      <c r="V36" s="83"/>
      <c r="W36" s="83"/>
      <c r="X36" s="83"/>
    </row>
    <row r="37" spans="1:24" s="20" customFormat="1" ht="12.75" customHeight="1">
      <c r="A37" s="21"/>
      <c r="B37" s="22"/>
      <c r="C37" s="176" t="s">
        <v>779</v>
      </c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8"/>
      <c r="R37" s="83"/>
      <c r="S37" s="83"/>
      <c r="T37" s="83"/>
      <c r="U37" s="83"/>
      <c r="V37" s="83"/>
      <c r="W37" s="83"/>
      <c r="X37" s="83"/>
    </row>
    <row r="38" spans="1:24" s="20" customFormat="1" ht="9" customHeight="1">
      <c r="A38" s="17"/>
      <c r="B38" s="18"/>
      <c r="C38" s="98" t="s">
        <v>472</v>
      </c>
      <c r="D38" s="100"/>
      <c r="E38" s="101" t="s">
        <v>3</v>
      </c>
      <c r="F38" s="99"/>
      <c r="G38" s="99"/>
      <c r="H38" s="99"/>
      <c r="I38" s="99"/>
      <c r="J38" s="100"/>
      <c r="K38" s="101" t="s">
        <v>4</v>
      </c>
      <c r="L38" s="99"/>
      <c r="M38" s="99"/>
      <c r="N38" s="99"/>
      <c r="O38" s="99"/>
      <c r="P38" s="99"/>
      <c r="Q38" s="102"/>
      <c r="R38" s="83"/>
      <c r="S38" s="83"/>
      <c r="T38" s="83"/>
      <c r="U38" s="83"/>
      <c r="V38" s="83"/>
      <c r="W38" s="83"/>
      <c r="X38" s="83"/>
    </row>
    <row r="39" spans="1:24" s="20" customFormat="1" ht="12.75" customHeight="1">
      <c r="A39" s="21"/>
      <c r="B39" s="22"/>
      <c r="C39" s="176" t="s">
        <v>745</v>
      </c>
      <c r="D39" s="177"/>
      <c r="E39" s="156" t="s">
        <v>746</v>
      </c>
      <c r="F39" s="157"/>
      <c r="G39" s="157"/>
      <c r="H39" s="157"/>
      <c r="I39" s="157"/>
      <c r="J39" s="177"/>
      <c r="K39" s="152" t="s">
        <v>747</v>
      </c>
      <c r="L39" s="111"/>
      <c r="M39" s="111"/>
      <c r="N39" s="111"/>
      <c r="O39" s="111"/>
      <c r="P39" s="111"/>
      <c r="Q39" s="112"/>
      <c r="R39" s="83"/>
      <c r="S39" s="83"/>
      <c r="T39" s="83"/>
      <c r="U39" s="83"/>
      <c r="V39" s="83"/>
      <c r="W39" s="83"/>
      <c r="X39" s="83"/>
    </row>
    <row r="40" spans="1:24" s="20" customFormat="1" ht="9.75">
      <c r="A40" s="17"/>
      <c r="B40" s="18"/>
      <c r="C40" s="98" t="s">
        <v>474</v>
      </c>
      <c r="D40" s="99"/>
      <c r="E40" s="99"/>
      <c r="F40" s="99"/>
      <c r="G40" s="99"/>
      <c r="H40" s="99"/>
      <c r="I40" s="99"/>
      <c r="J40" s="100"/>
      <c r="K40" s="101" t="s">
        <v>475</v>
      </c>
      <c r="L40" s="99"/>
      <c r="M40" s="99"/>
      <c r="N40" s="99"/>
      <c r="O40" s="99"/>
      <c r="P40" s="99"/>
      <c r="Q40" s="102"/>
      <c r="R40" s="83"/>
      <c r="S40" s="83"/>
      <c r="T40" s="83"/>
      <c r="U40" s="83"/>
      <c r="V40" s="83"/>
      <c r="W40" s="83"/>
      <c r="X40" s="83"/>
    </row>
    <row r="41" spans="1:24" s="20" customFormat="1" ht="12.75" customHeight="1">
      <c r="A41" s="25"/>
      <c r="B41" s="22"/>
      <c r="C41" s="176" t="s">
        <v>777</v>
      </c>
      <c r="D41" s="157"/>
      <c r="E41" s="157"/>
      <c r="F41" s="157"/>
      <c r="G41" s="157"/>
      <c r="H41" s="157"/>
      <c r="I41" s="157"/>
      <c r="J41" s="177"/>
      <c r="K41" s="152" t="s">
        <v>748</v>
      </c>
      <c r="L41" s="111"/>
      <c r="M41" s="111"/>
      <c r="N41" s="111"/>
      <c r="O41" s="111"/>
      <c r="P41" s="111"/>
      <c r="Q41" s="112"/>
      <c r="R41" s="83"/>
      <c r="S41" s="86"/>
      <c r="T41" s="83"/>
      <c r="U41" s="83"/>
      <c r="V41" s="83"/>
      <c r="W41" s="83"/>
      <c r="X41" s="83"/>
    </row>
    <row r="42" spans="1:24" s="20" customFormat="1" ht="9.75">
      <c r="A42" s="17"/>
      <c r="B42" s="18"/>
      <c r="C42" s="98" t="s">
        <v>7</v>
      </c>
      <c r="D42" s="99"/>
      <c r="E42" s="99"/>
      <c r="F42" s="99"/>
      <c r="G42" s="99"/>
      <c r="H42" s="99"/>
      <c r="I42" s="99"/>
      <c r="J42" s="100"/>
      <c r="K42" s="101" t="s">
        <v>48</v>
      </c>
      <c r="L42" s="99"/>
      <c r="M42" s="99"/>
      <c r="N42" s="99"/>
      <c r="O42" s="99"/>
      <c r="P42" s="99"/>
      <c r="Q42" s="102"/>
      <c r="R42" s="83"/>
      <c r="S42" s="83"/>
      <c r="T42" s="83"/>
      <c r="U42" s="83"/>
      <c r="V42" s="83"/>
      <c r="W42" s="83"/>
      <c r="X42" s="83"/>
    </row>
    <row r="43" spans="1:24" s="20" customFormat="1" ht="12.75" customHeight="1" thickBot="1">
      <c r="A43" s="23"/>
      <c r="B43" s="24"/>
      <c r="C43" s="168" t="s">
        <v>782</v>
      </c>
      <c r="D43" s="104"/>
      <c r="E43" s="104"/>
      <c r="F43" s="104"/>
      <c r="G43" s="104"/>
      <c r="H43" s="104"/>
      <c r="I43" s="104"/>
      <c r="J43" s="105"/>
      <c r="K43" s="169" t="s">
        <v>778</v>
      </c>
      <c r="L43" s="107"/>
      <c r="M43" s="107"/>
      <c r="N43" s="107"/>
      <c r="O43" s="107"/>
      <c r="P43" s="107"/>
      <c r="Q43" s="108"/>
      <c r="R43" s="83"/>
      <c r="S43" s="83"/>
      <c r="T43" s="83"/>
      <c r="U43" s="83"/>
      <c r="V43" s="83"/>
      <c r="W43" s="83"/>
      <c r="X43" s="83"/>
    </row>
    <row r="44" spans="1:24" s="15" customFormat="1" ht="8.25" customHeight="1" thickBot="1">
      <c r="A44" s="211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3"/>
      <c r="R44" s="82"/>
      <c r="S44" s="82"/>
      <c r="T44" s="82"/>
      <c r="U44" s="82"/>
      <c r="V44" s="82"/>
      <c r="W44" s="82"/>
      <c r="X44" s="82"/>
    </row>
    <row r="45" spans="1:24" s="12" customFormat="1" ht="15" customHeight="1" thickBot="1">
      <c r="A45" s="139" t="s">
        <v>8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1"/>
      <c r="R45" s="81"/>
      <c r="S45" s="84"/>
      <c r="T45" s="81"/>
      <c r="U45" s="81"/>
      <c r="V45" s="81"/>
      <c r="W45" s="81"/>
      <c r="X45" s="81"/>
    </row>
    <row r="46" spans="1:24" s="20" customFormat="1" ht="9" customHeight="1">
      <c r="A46" s="17"/>
      <c r="B46" s="18"/>
      <c r="C46" s="214" t="s">
        <v>9</v>
      </c>
      <c r="D46" s="201"/>
      <c r="E46" s="201"/>
      <c r="F46" s="201"/>
      <c r="G46" s="201"/>
      <c r="H46" s="201"/>
      <c r="I46" s="201"/>
      <c r="J46" s="202"/>
      <c r="K46" s="200" t="s">
        <v>64</v>
      </c>
      <c r="L46" s="201"/>
      <c r="M46" s="201"/>
      <c r="N46" s="201"/>
      <c r="O46" s="201"/>
      <c r="P46" s="201"/>
      <c r="Q46" s="215"/>
      <c r="R46" s="83"/>
      <c r="S46" s="85"/>
      <c r="T46" s="83"/>
      <c r="U46" s="83"/>
      <c r="V46" s="83"/>
      <c r="W46" s="83"/>
      <c r="X46" s="83"/>
    </row>
    <row r="47" spans="1:24" s="20" customFormat="1" ht="12.75" customHeight="1">
      <c r="A47" s="21"/>
      <c r="B47" s="22"/>
      <c r="C47" s="176" t="s">
        <v>749</v>
      </c>
      <c r="D47" s="157"/>
      <c r="E47" s="157"/>
      <c r="F47" s="157"/>
      <c r="G47" s="157"/>
      <c r="H47" s="157"/>
      <c r="I47" s="157"/>
      <c r="J47" s="177"/>
      <c r="K47" s="156" t="s">
        <v>750</v>
      </c>
      <c r="L47" s="157"/>
      <c r="M47" s="157"/>
      <c r="N47" s="157"/>
      <c r="O47" s="157"/>
      <c r="P47" s="157"/>
      <c r="Q47" s="158"/>
      <c r="R47" s="83"/>
      <c r="S47" s="86"/>
      <c r="T47" s="83"/>
      <c r="U47" s="83"/>
      <c r="V47" s="83"/>
      <c r="W47" s="83"/>
      <c r="X47" s="83"/>
    </row>
    <row r="48" spans="1:24" s="20" customFormat="1" ht="9" customHeight="1">
      <c r="A48" s="17"/>
      <c r="B48" s="18"/>
      <c r="C48" s="98" t="s">
        <v>6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102"/>
      <c r="R48" s="83"/>
      <c r="S48" s="83"/>
      <c r="T48" s="83"/>
      <c r="U48" s="83"/>
      <c r="V48" s="83"/>
      <c r="W48" s="83"/>
      <c r="X48" s="83"/>
    </row>
    <row r="49" spans="1:24" s="20" customFormat="1" ht="12.75" customHeight="1">
      <c r="A49" s="21"/>
      <c r="B49" s="22"/>
      <c r="C49" s="176" t="s">
        <v>751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8"/>
      <c r="R49" s="83"/>
      <c r="S49" s="83"/>
      <c r="T49" s="83"/>
      <c r="U49" s="83"/>
      <c r="V49" s="83"/>
      <c r="W49" s="83"/>
      <c r="X49" s="83"/>
    </row>
    <row r="50" spans="1:24" s="20" customFormat="1" ht="9" customHeight="1">
      <c r="A50" s="17"/>
      <c r="B50" s="18"/>
      <c r="C50" s="98" t="s">
        <v>472</v>
      </c>
      <c r="D50" s="100"/>
      <c r="E50" s="101" t="s">
        <v>3</v>
      </c>
      <c r="F50" s="99"/>
      <c r="G50" s="99"/>
      <c r="H50" s="99"/>
      <c r="I50" s="99"/>
      <c r="J50" s="100"/>
      <c r="K50" s="101" t="s">
        <v>4</v>
      </c>
      <c r="L50" s="99"/>
      <c r="M50" s="99"/>
      <c r="N50" s="99"/>
      <c r="O50" s="99"/>
      <c r="P50" s="99"/>
      <c r="Q50" s="102"/>
      <c r="R50" s="83"/>
      <c r="S50" s="83"/>
      <c r="T50" s="83"/>
      <c r="U50" s="83"/>
      <c r="V50" s="83"/>
      <c r="W50" s="83"/>
      <c r="X50" s="83"/>
    </row>
    <row r="51" spans="1:24" s="20" customFormat="1" ht="12.75" customHeight="1">
      <c r="A51" s="21"/>
      <c r="B51" s="22"/>
      <c r="C51" s="176" t="s">
        <v>762</v>
      </c>
      <c r="D51" s="177"/>
      <c r="E51" s="156" t="s">
        <v>746</v>
      </c>
      <c r="F51" s="157"/>
      <c r="G51" s="157"/>
      <c r="H51" s="157"/>
      <c r="I51" s="157"/>
      <c r="J51" s="177"/>
      <c r="K51" s="152" t="s">
        <v>747</v>
      </c>
      <c r="L51" s="111"/>
      <c r="M51" s="111"/>
      <c r="N51" s="111"/>
      <c r="O51" s="111"/>
      <c r="P51" s="111"/>
      <c r="Q51" s="112"/>
      <c r="R51" s="83"/>
      <c r="S51" s="83"/>
      <c r="T51" s="83"/>
      <c r="U51" s="83"/>
      <c r="V51" s="83"/>
      <c r="W51" s="83"/>
      <c r="X51" s="83"/>
    </row>
    <row r="52" spans="1:24" s="20" customFormat="1" ht="9" customHeight="1">
      <c r="A52" s="17"/>
      <c r="B52" s="18"/>
      <c r="C52" s="98" t="s">
        <v>474</v>
      </c>
      <c r="D52" s="99"/>
      <c r="E52" s="99"/>
      <c r="F52" s="99"/>
      <c r="G52" s="99"/>
      <c r="H52" s="99"/>
      <c r="I52" s="99"/>
      <c r="J52" s="100"/>
      <c r="K52" s="101" t="s">
        <v>475</v>
      </c>
      <c r="L52" s="99"/>
      <c r="M52" s="99"/>
      <c r="N52" s="99"/>
      <c r="O52" s="99"/>
      <c r="P52" s="99"/>
      <c r="Q52" s="102"/>
      <c r="R52" s="83"/>
      <c r="S52" s="83"/>
      <c r="T52" s="83"/>
      <c r="U52" s="83"/>
      <c r="V52" s="83"/>
      <c r="W52" s="83"/>
      <c r="X52" s="83"/>
    </row>
    <row r="53" spans="1:24" s="20" customFormat="1" ht="12.75" customHeight="1">
      <c r="A53" s="25"/>
      <c r="B53" s="22"/>
      <c r="C53" s="176" t="s">
        <v>780</v>
      </c>
      <c r="D53" s="157"/>
      <c r="E53" s="157"/>
      <c r="F53" s="157"/>
      <c r="G53" s="157"/>
      <c r="H53" s="157"/>
      <c r="I53" s="157"/>
      <c r="J53" s="177"/>
      <c r="K53" s="152"/>
      <c r="L53" s="111"/>
      <c r="M53" s="111"/>
      <c r="N53" s="111"/>
      <c r="O53" s="111"/>
      <c r="P53" s="111"/>
      <c r="Q53" s="112"/>
      <c r="R53" s="83"/>
      <c r="S53" s="86"/>
      <c r="T53" s="83"/>
      <c r="U53" s="83"/>
      <c r="V53" s="83"/>
      <c r="W53" s="83"/>
      <c r="X53" s="83"/>
    </row>
    <row r="54" spans="1:24" s="20" customFormat="1" ht="9" customHeight="1">
      <c r="A54" s="17"/>
      <c r="B54" s="18"/>
      <c r="C54" s="98" t="s">
        <v>7</v>
      </c>
      <c r="D54" s="99"/>
      <c r="E54" s="99"/>
      <c r="F54" s="99"/>
      <c r="G54" s="99"/>
      <c r="H54" s="99"/>
      <c r="I54" s="99"/>
      <c r="J54" s="100"/>
      <c r="K54" s="101" t="s">
        <v>10</v>
      </c>
      <c r="L54" s="99"/>
      <c r="M54" s="99"/>
      <c r="N54" s="99"/>
      <c r="O54" s="99"/>
      <c r="P54" s="99"/>
      <c r="Q54" s="102"/>
      <c r="R54" s="83"/>
      <c r="S54" s="83"/>
      <c r="T54" s="83"/>
      <c r="U54" s="83"/>
      <c r="V54" s="83"/>
      <c r="W54" s="83"/>
      <c r="X54" s="83"/>
    </row>
    <row r="55" spans="1:24" s="20" customFormat="1" ht="12.75" customHeight="1" thickBot="1">
      <c r="A55" s="23"/>
      <c r="B55" s="24"/>
      <c r="C55" s="168" t="s">
        <v>781</v>
      </c>
      <c r="D55" s="104"/>
      <c r="E55" s="104"/>
      <c r="F55" s="104"/>
      <c r="G55" s="104"/>
      <c r="H55" s="104"/>
      <c r="I55" s="104"/>
      <c r="J55" s="105"/>
      <c r="K55" s="169" t="s">
        <v>783</v>
      </c>
      <c r="L55" s="107"/>
      <c r="M55" s="107"/>
      <c r="N55" s="107"/>
      <c r="O55" s="107"/>
      <c r="P55" s="107"/>
      <c r="Q55" s="108"/>
      <c r="R55" s="83"/>
      <c r="S55" s="83"/>
      <c r="T55" s="83"/>
      <c r="U55" s="83"/>
      <c r="V55" s="83"/>
      <c r="W55" s="83"/>
      <c r="X55" s="83"/>
    </row>
    <row r="56" spans="1:24" s="15" customFormat="1" ht="8.25" customHeight="1" thickBot="1">
      <c r="A56" s="211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3"/>
      <c r="R56" s="82"/>
      <c r="S56" s="82"/>
      <c r="T56" s="82"/>
      <c r="U56" s="82"/>
      <c r="V56" s="82"/>
      <c r="W56" s="82"/>
      <c r="X56" s="82"/>
    </row>
    <row r="57" spans="1:24" s="12" customFormat="1" ht="15" customHeight="1">
      <c r="A57" s="273" t="s">
        <v>732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5"/>
      <c r="R57" s="81"/>
      <c r="S57" s="84"/>
      <c r="T57" s="81"/>
      <c r="U57" s="81"/>
      <c r="V57" s="81"/>
      <c r="W57" s="81"/>
      <c r="X57" s="81"/>
    </row>
    <row r="58" spans="1:24" s="20" customFormat="1" ht="9" customHeight="1">
      <c r="A58" s="17"/>
      <c r="B58" s="19"/>
      <c r="C58" s="98" t="s">
        <v>473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2"/>
      <c r="R58" s="83"/>
      <c r="S58" s="85"/>
      <c r="T58" s="83"/>
      <c r="U58" s="83"/>
      <c r="V58" s="83"/>
      <c r="W58" s="83"/>
      <c r="X58" s="83"/>
    </row>
    <row r="59" spans="1:24" s="20" customFormat="1" ht="12.75" customHeight="1">
      <c r="A59" s="90" t="s">
        <v>12</v>
      </c>
      <c r="C59" s="176" t="s">
        <v>800</v>
      </c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8"/>
      <c r="R59" s="83"/>
      <c r="S59" s="86"/>
      <c r="T59" s="83"/>
      <c r="U59" s="83"/>
      <c r="V59" s="83"/>
      <c r="W59" s="83"/>
      <c r="X59" s="83"/>
    </row>
    <row r="60" spans="1:24" s="20" customFormat="1" ht="9.75">
      <c r="A60" s="17"/>
      <c r="B60" s="19"/>
      <c r="C60" s="98" t="s">
        <v>712</v>
      </c>
      <c r="D60" s="99"/>
      <c r="E60" s="99"/>
      <c r="F60" s="99"/>
      <c r="G60" s="99"/>
      <c r="H60" s="99"/>
      <c r="I60" s="99"/>
      <c r="J60" s="100"/>
      <c r="K60" s="101" t="s">
        <v>713</v>
      </c>
      <c r="L60" s="99"/>
      <c r="M60" s="99"/>
      <c r="N60" s="99"/>
      <c r="O60" s="99"/>
      <c r="P60" s="99"/>
      <c r="Q60" s="102"/>
      <c r="R60" s="83"/>
      <c r="S60" s="83"/>
      <c r="T60" s="83"/>
      <c r="U60" s="83"/>
      <c r="V60" s="83"/>
      <c r="W60" s="83"/>
      <c r="X60" s="83"/>
    </row>
    <row r="61" spans="1:24" s="20" customFormat="1" ht="12.75" customHeight="1">
      <c r="A61" s="25"/>
      <c r="B61" s="31"/>
      <c r="C61" s="176" t="s">
        <v>801</v>
      </c>
      <c r="D61" s="157"/>
      <c r="E61" s="157"/>
      <c r="F61" s="157"/>
      <c r="G61" s="157"/>
      <c r="H61" s="157"/>
      <c r="I61" s="157"/>
      <c r="J61" s="177"/>
      <c r="K61" s="152" t="s">
        <v>752</v>
      </c>
      <c r="L61" s="111"/>
      <c r="M61" s="111"/>
      <c r="N61" s="111"/>
      <c r="O61" s="111"/>
      <c r="P61" s="111"/>
      <c r="Q61" s="112"/>
      <c r="R61" s="83"/>
      <c r="S61" s="86"/>
      <c r="T61" s="83"/>
      <c r="U61" s="83"/>
      <c r="V61" s="83"/>
      <c r="W61" s="83"/>
      <c r="X61" s="83"/>
    </row>
    <row r="62" spans="1:24" s="20" customFormat="1" ht="9" customHeight="1">
      <c r="A62" s="17"/>
      <c r="B62" s="32"/>
      <c r="C62" s="98" t="s">
        <v>710</v>
      </c>
      <c r="D62" s="99"/>
      <c r="E62" s="99"/>
      <c r="F62" s="99"/>
      <c r="G62" s="99"/>
      <c r="H62" s="99"/>
      <c r="I62" s="99"/>
      <c r="J62" s="100"/>
      <c r="K62" s="101" t="s">
        <v>711</v>
      </c>
      <c r="L62" s="99"/>
      <c r="M62" s="99"/>
      <c r="N62" s="99"/>
      <c r="O62" s="99"/>
      <c r="P62" s="99"/>
      <c r="Q62" s="102"/>
      <c r="R62" s="83"/>
      <c r="S62" s="83"/>
      <c r="T62" s="83"/>
      <c r="U62" s="83"/>
      <c r="V62" s="83"/>
      <c r="W62" s="83"/>
      <c r="X62" s="83"/>
    </row>
    <row r="63" spans="1:24" s="20" customFormat="1" ht="12.75" customHeight="1">
      <c r="A63" s="25"/>
      <c r="B63" s="31"/>
      <c r="C63" s="176" t="s">
        <v>753</v>
      </c>
      <c r="D63" s="157"/>
      <c r="E63" s="157"/>
      <c r="F63" s="157"/>
      <c r="G63" s="157"/>
      <c r="H63" s="157"/>
      <c r="I63" s="157"/>
      <c r="J63" s="177"/>
      <c r="K63" s="152" t="s">
        <v>752</v>
      </c>
      <c r="L63" s="111"/>
      <c r="M63" s="111"/>
      <c r="N63" s="111"/>
      <c r="O63" s="111"/>
      <c r="P63" s="111"/>
      <c r="Q63" s="112"/>
      <c r="R63" s="83"/>
      <c r="S63" s="86"/>
      <c r="T63" s="83"/>
      <c r="U63" s="83"/>
      <c r="V63" s="83"/>
      <c r="W63" s="83"/>
      <c r="X63" s="83"/>
    </row>
    <row r="64" spans="1:24" s="20" customFormat="1" ht="9.75">
      <c r="A64" s="17"/>
      <c r="B64" s="19"/>
      <c r="C64" s="98" t="s">
        <v>7</v>
      </c>
      <c r="D64" s="99"/>
      <c r="E64" s="99"/>
      <c r="F64" s="99"/>
      <c r="G64" s="99"/>
      <c r="H64" s="99"/>
      <c r="I64" s="99"/>
      <c r="J64" s="100"/>
      <c r="K64" s="101" t="s">
        <v>13</v>
      </c>
      <c r="L64" s="99"/>
      <c r="M64" s="99"/>
      <c r="N64" s="99"/>
      <c r="O64" s="99"/>
      <c r="P64" s="99"/>
      <c r="Q64" s="102"/>
      <c r="R64" s="83"/>
      <c r="S64" s="83"/>
      <c r="T64" s="83"/>
      <c r="U64" s="83"/>
      <c r="V64" s="83"/>
      <c r="W64" s="83"/>
      <c r="X64" s="83"/>
    </row>
    <row r="65" spans="1:24" s="20" customFormat="1" ht="12.75" customHeight="1" thickBot="1">
      <c r="A65" s="23"/>
      <c r="B65" s="33"/>
      <c r="C65" s="168" t="s">
        <v>754</v>
      </c>
      <c r="D65" s="104"/>
      <c r="E65" s="104"/>
      <c r="F65" s="104"/>
      <c r="G65" s="104"/>
      <c r="H65" s="104"/>
      <c r="I65" s="104"/>
      <c r="J65" s="105"/>
      <c r="K65" s="106" t="s">
        <v>755</v>
      </c>
      <c r="L65" s="107"/>
      <c r="M65" s="107"/>
      <c r="N65" s="107"/>
      <c r="O65" s="107"/>
      <c r="P65" s="107"/>
      <c r="Q65" s="108"/>
      <c r="R65" s="83"/>
      <c r="S65" s="83"/>
      <c r="T65" s="83"/>
      <c r="U65" s="83"/>
      <c r="V65" s="83"/>
      <c r="W65" s="83"/>
      <c r="X65" s="83"/>
    </row>
    <row r="66" spans="1:24" s="20" customFormat="1" ht="9" customHeight="1">
      <c r="A66" s="28"/>
      <c r="B66" s="29"/>
      <c r="C66" s="167" t="s">
        <v>14</v>
      </c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5"/>
      <c r="R66" s="83"/>
      <c r="S66" s="85"/>
      <c r="T66" s="83"/>
      <c r="U66" s="83"/>
      <c r="V66" s="83"/>
      <c r="W66" s="83"/>
      <c r="X66" s="83"/>
    </row>
    <row r="67" spans="1:24" s="20" customFormat="1" ht="12.75" customHeight="1">
      <c r="A67" s="16"/>
      <c r="B67" s="30" t="s">
        <v>15</v>
      </c>
      <c r="C67" s="176" t="s">
        <v>756</v>
      </c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8"/>
      <c r="R67" s="83"/>
      <c r="S67" s="86"/>
      <c r="T67" s="83"/>
      <c r="U67" s="83"/>
      <c r="V67" s="83"/>
      <c r="W67" s="83"/>
      <c r="X67" s="83"/>
    </row>
    <row r="68" spans="1:24" s="20" customFormat="1" ht="9" customHeight="1">
      <c r="A68" s="17"/>
      <c r="B68" s="32"/>
      <c r="C68" s="182" t="s">
        <v>710</v>
      </c>
      <c r="D68" s="180"/>
      <c r="E68" s="180"/>
      <c r="F68" s="180"/>
      <c r="G68" s="180"/>
      <c r="H68" s="180"/>
      <c r="I68" s="180"/>
      <c r="J68" s="183"/>
      <c r="K68" s="179" t="s">
        <v>711</v>
      </c>
      <c r="L68" s="180"/>
      <c r="M68" s="180"/>
      <c r="N68" s="180"/>
      <c r="O68" s="180"/>
      <c r="P68" s="180"/>
      <c r="Q68" s="181"/>
      <c r="R68" s="83"/>
      <c r="S68" s="83"/>
      <c r="T68" s="83"/>
      <c r="U68" s="83"/>
      <c r="V68" s="83"/>
      <c r="W68" s="83"/>
      <c r="X68" s="83"/>
    </row>
    <row r="69" spans="1:24" s="20" customFormat="1" ht="12.75" customHeight="1" thickBot="1">
      <c r="A69" s="34"/>
      <c r="B69" s="35"/>
      <c r="C69" s="176" t="s">
        <v>757</v>
      </c>
      <c r="D69" s="157"/>
      <c r="E69" s="157"/>
      <c r="F69" s="157"/>
      <c r="G69" s="157"/>
      <c r="H69" s="157"/>
      <c r="I69" s="157"/>
      <c r="J69" s="177"/>
      <c r="K69" s="152"/>
      <c r="L69" s="111"/>
      <c r="M69" s="111"/>
      <c r="N69" s="111"/>
      <c r="O69" s="111"/>
      <c r="P69" s="111"/>
      <c r="Q69" s="112"/>
      <c r="R69" s="83"/>
      <c r="S69" s="86"/>
      <c r="T69" s="83"/>
      <c r="U69" s="83"/>
      <c r="V69" s="83"/>
      <c r="W69" s="83"/>
      <c r="X69" s="83"/>
    </row>
    <row r="70" spans="1:24" s="20" customFormat="1" ht="12.75" customHeight="1">
      <c r="A70" s="94" t="s">
        <v>733</v>
      </c>
      <c r="B70" s="95"/>
      <c r="C70" s="98" t="s">
        <v>735</v>
      </c>
      <c r="D70" s="99"/>
      <c r="E70" s="99"/>
      <c r="F70" s="99"/>
      <c r="G70" s="99"/>
      <c r="H70" s="99"/>
      <c r="I70" s="99"/>
      <c r="J70" s="100"/>
      <c r="K70" s="101" t="s">
        <v>734</v>
      </c>
      <c r="L70" s="99"/>
      <c r="M70" s="99"/>
      <c r="N70" s="99"/>
      <c r="O70" s="99"/>
      <c r="P70" s="99"/>
      <c r="Q70" s="102"/>
      <c r="R70" s="83"/>
      <c r="S70" s="86"/>
      <c r="T70" s="83"/>
      <c r="U70" s="83"/>
      <c r="V70" s="83"/>
      <c r="W70" s="83"/>
      <c r="X70" s="83"/>
    </row>
    <row r="71" spans="1:24" s="20" customFormat="1" ht="12.75" customHeight="1" thickBot="1">
      <c r="A71" s="96"/>
      <c r="B71" s="97"/>
      <c r="C71" s="103" t="s">
        <v>785</v>
      </c>
      <c r="D71" s="104"/>
      <c r="E71" s="104"/>
      <c r="F71" s="104"/>
      <c r="G71" s="104"/>
      <c r="H71" s="104"/>
      <c r="I71" s="104"/>
      <c r="J71" s="105"/>
      <c r="K71" s="106" t="s">
        <v>786</v>
      </c>
      <c r="L71" s="107"/>
      <c r="M71" s="107"/>
      <c r="N71" s="107"/>
      <c r="O71" s="107"/>
      <c r="P71" s="107"/>
      <c r="Q71" s="108"/>
      <c r="R71" s="83"/>
      <c r="S71" s="86"/>
      <c r="T71" s="83"/>
      <c r="U71" s="83"/>
      <c r="V71" s="83"/>
      <c r="W71" s="83"/>
      <c r="X71" s="83"/>
    </row>
    <row r="72" spans="1:24" s="20" customFormat="1" ht="12.75" customHeight="1" thickBot="1">
      <c r="A72" s="146" t="s">
        <v>16</v>
      </c>
      <c r="B72" s="147"/>
      <c r="C72" s="103" t="s">
        <v>758</v>
      </c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217"/>
      <c r="R72" s="83"/>
      <c r="S72" s="86"/>
      <c r="T72" s="83"/>
      <c r="U72" s="83"/>
      <c r="V72" s="83"/>
      <c r="W72" s="83"/>
      <c r="X72" s="83"/>
    </row>
    <row r="73" spans="1:24" s="15" customFormat="1" ht="12" customHeight="1">
      <c r="A73" s="281" t="s">
        <v>476</v>
      </c>
      <c r="B73" s="281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82"/>
      <c r="S73" s="82"/>
      <c r="T73" s="82"/>
      <c r="U73" s="82"/>
      <c r="V73" s="82"/>
      <c r="W73" s="82"/>
      <c r="X73" s="82"/>
    </row>
    <row r="74" spans="1:24" s="15" customFormat="1" ht="3.75" customHeight="1" thickBot="1">
      <c r="A74" s="264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82"/>
      <c r="S74" s="82"/>
      <c r="T74" s="82"/>
      <c r="U74" s="82"/>
      <c r="V74" s="82"/>
      <c r="W74" s="82"/>
      <c r="X74" s="82"/>
    </row>
    <row r="75" spans="1:24" s="15" customFormat="1" ht="15" customHeight="1" thickBot="1">
      <c r="A75" s="139" t="s">
        <v>486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1"/>
      <c r="R75" s="82"/>
      <c r="S75" s="82"/>
      <c r="T75" s="82"/>
      <c r="U75" s="82"/>
      <c r="V75" s="82"/>
      <c r="W75" s="82"/>
      <c r="X75" s="82"/>
    </row>
    <row r="76" spans="1:24" s="15" customFormat="1" ht="9" customHeight="1">
      <c r="A76" s="14"/>
      <c r="B76" s="46"/>
      <c r="C76" s="167" t="s">
        <v>787</v>
      </c>
      <c r="D76" s="154"/>
      <c r="E76" s="154"/>
      <c r="F76" s="154"/>
      <c r="G76" s="154"/>
      <c r="H76" s="154"/>
      <c r="I76" s="154"/>
      <c r="J76" s="254"/>
      <c r="K76" s="255" t="s">
        <v>487</v>
      </c>
      <c r="L76" s="256"/>
      <c r="M76" s="256"/>
      <c r="N76" s="257"/>
      <c r="O76" s="248" t="s">
        <v>492</v>
      </c>
      <c r="P76" s="249"/>
      <c r="Q76" s="250"/>
      <c r="R76" s="82"/>
      <c r="S76" s="82"/>
      <c r="T76" s="82"/>
      <c r="U76" s="82"/>
      <c r="V76" s="82"/>
      <c r="W76" s="82"/>
      <c r="X76" s="82"/>
    </row>
    <row r="77" spans="1:24" s="15" customFormat="1" ht="14.25" customHeight="1">
      <c r="A77" s="14"/>
      <c r="B77" s="46"/>
      <c r="C77" s="258"/>
      <c r="D77" s="259"/>
      <c r="E77" s="259"/>
      <c r="F77" s="259"/>
      <c r="G77" s="259"/>
      <c r="H77" s="259"/>
      <c r="I77" s="259"/>
      <c r="J77" s="260"/>
      <c r="K77" s="253" t="s">
        <v>788</v>
      </c>
      <c r="L77" s="253"/>
      <c r="M77" s="251" t="s">
        <v>558</v>
      </c>
      <c r="N77" s="252"/>
      <c r="O77" s="267">
        <v>43282</v>
      </c>
      <c r="P77" s="267"/>
      <c r="Q77" s="268"/>
      <c r="R77" s="82"/>
      <c r="S77" s="82"/>
      <c r="T77" s="82"/>
      <c r="U77" s="82"/>
      <c r="V77" s="82"/>
      <c r="W77" s="82"/>
      <c r="X77" s="82"/>
    </row>
    <row r="78" spans="1:24" s="15" customFormat="1" ht="12" customHeight="1">
      <c r="A78" s="14"/>
      <c r="B78" s="46"/>
      <c r="C78" s="98" t="s">
        <v>485</v>
      </c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102"/>
      <c r="R78" s="82"/>
      <c r="S78" s="82"/>
      <c r="T78" s="82"/>
      <c r="U78" s="82"/>
      <c r="V78" s="82"/>
      <c r="W78" s="82"/>
      <c r="X78" s="82"/>
    </row>
    <row r="79" spans="1:24" s="15" customFormat="1" ht="12" customHeight="1">
      <c r="A79" s="14"/>
      <c r="B79" s="46"/>
      <c r="C79" s="247" t="s">
        <v>789</v>
      </c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2"/>
      <c r="R79" s="82"/>
      <c r="S79" s="82"/>
      <c r="T79" s="82"/>
      <c r="U79" s="82"/>
      <c r="V79" s="82"/>
      <c r="W79" s="82"/>
      <c r="X79" s="82"/>
    </row>
    <row r="80" spans="1:24" s="15" customFormat="1" ht="12" customHeight="1">
      <c r="A80" s="14"/>
      <c r="B80" s="46"/>
      <c r="C80" s="98" t="s">
        <v>488</v>
      </c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102"/>
      <c r="R80" s="82"/>
      <c r="S80" s="82"/>
      <c r="T80" s="82"/>
      <c r="U80" s="82"/>
      <c r="V80" s="82"/>
      <c r="W80" s="82"/>
      <c r="X80" s="82"/>
    </row>
    <row r="81" spans="1:24" s="15" customFormat="1" ht="12" customHeight="1">
      <c r="A81" s="14"/>
      <c r="B81" s="46"/>
      <c r="C81" s="125" t="s">
        <v>799</v>
      </c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7"/>
      <c r="R81" s="82"/>
      <c r="S81" s="82"/>
      <c r="T81" s="82"/>
      <c r="U81" s="82"/>
      <c r="V81" s="82"/>
      <c r="W81" s="82"/>
      <c r="X81" s="82"/>
    </row>
    <row r="82" spans="1:24" s="15" customFormat="1" ht="12" customHeight="1" thickBot="1">
      <c r="A82" s="47"/>
      <c r="B82" s="48"/>
      <c r="C82" s="128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30"/>
      <c r="R82" s="82"/>
      <c r="S82" s="82"/>
      <c r="T82" s="82"/>
      <c r="U82" s="82"/>
      <c r="V82" s="82"/>
      <c r="W82" s="82"/>
      <c r="X82" s="82"/>
    </row>
    <row r="83" spans="1:24" s="15" customFormat="1" ht="8.25" customHeight="1" thickBot="1">
      <c r="A83" s="211"/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3"/>
      <c r="R83" s="82"/>
      <c r="S83" s="82"/>
      <c r="T83" s="82"/>
      <c r="U83" s="82"/>
      <c r="V83" s="82"/>
      <c r="W83" s="82"/>
      <c r="X83" s="82"/>
    </row>
    <row r="84" spans="1:24" s="12" customFormat="1" ht="15" customHeight="1" thickBot="1">
      <c r="A84" s="273" t="s">
        <v>17</v>
      </c>
      <c r="B84" s="274"/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7"/>
      <c r="R84" s="81"/>
      <c r="S84" s="84"/>
      <c r="T84" s="81"/>
      <c r="U84" s="81"/>
      <c r="V84" s="81"/>
      <c r="W84" s="81"/>
      <c r="X84" s="81"/>
    </row>
    <row r="85" spans="1:24" s="20" customFormat="1" ht="9" customHeight="1">
      <c r="A85" s="17"/>
      <c r="B85" s="19"/>
      <c r="C85" s="167" t="s">
        <v>719</v>
      </c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255" t="s">
        <v>65</v>
      </c>
      <c r="O85" s="256"/>
      <c r="P85" s="257"/>
      <c r="Q85" s="65" t="s">
        <v>40</v>
      </c>
      <c r="R85" s="83"/>
      <c r="S85" s="85"/>
      <c r="T85" s="83"/>
      <c r="U85" s="83"/>
      <c r="V85" s="83"/>
      <c r="W85" s="83"/>
      <c r="X85" s="83"/>
    </row>
    <row r="86" spans="1:24" s="20" customFormat="1" ht="12.75" customHeight="1">
      <c r="A86" s="36"/>
      <c r="B86" s="39"/>
      <c r="C86" s="176" t="s">
        <v>759</v>
      </c>
      <c r="D86" s="157"/>
      <c r="E86" s="157"/>
      <c r="F86" s="157"/>
      <c r="G86" s="157"/>
      <c r="H86" s="157"/>
      <c r="I86" s="157"/>
      <c r="J86" s="157"/>
      <c r="K86" s="157"/>
      <c r="L86" s="157"/>
      <c r="M86" s="177"/>
      <c r="N86" s="261" t="s">
        <v>790</v>
      </c>
      <c r="O86" s="262"/>
      <c r="P86" s="263"/>
      <c r="Q86" s="91" t="s">
        <v>791</v>
      </c>
      <c r="R86" s="92"/>
      <c r="S86" s="93"/>
      <c r="T86" s="83"/>
      <c r="U86" s="83"/>
      <c r="V86" s="83"/>
      <c r="W86" s="83"/>
      <c r="X86" s="83"/>
    </row>
    <row r="87" spans="1:24" s="20" customFormat="1" ht="9.75">
      <c r="A87" s="17"/>
      <c r="B87" s="19"/>
      <c r="C87" s="98" t="s">
        <v>721</v>
      </c>
      <c r="D87" s="99"/>
      <c r="E87" s="99"/>
      <c r="F87" s="99"/>
      <c r="G87" s="99"/>
      <c r="H87" s="99"/>
      <c r="I87" s="99"/>
      <c r="J87" s="99"/>
      <c r="K87" s="285" t="s">
        <v>694</v>
      </c>
      <c r="L87" s="286"/>
      <c r="M87" s="286"/>
      <c r="N87" s="286"/>
      <c r="O87" s="286"/>
      <c r="P87" s="286"/>
      <c r="Q87" s="287"/>
      <c r="R87" s="83"/>
      <c r="S87" s="83"/>
      <c r="T87" s="83"/>
      <c r="U87" s="83"/>
      <c r="V87" s="83"/>
      <c r="W87" s="83"/>
      <c r="X87" s="83"/>
    </row>
    <row r="88" spans="1:24" s="20" customFormat="1" ht="9.75">
      <c r="A88" s="17"/>
      <c r="B88" s="19"/>
      <c r="C88" s="131" t="s">
        <v>792</v>
      </c>
      <c r="D88" s="132"/>
      <c r="E88" s="132"/>
      <c r="F88" s="132"/>
      <c r="G88" s="132"/>
      <c r="H88" s="132"/>
      <c r="I88" s="132"/>
      <c r="J88" s="133"/>
      <c r="K88" s="123" t="s">
        <v>728</v>
      </c>
      <c r="L88" s="138"/>
      <c r="M88" s="282" t="s">
        <v>692</v>
      </c>
      <c r="N88" s="283"/>
      <c r="O88" s="282" t="s">
        <v>724</v>
      </c>
      <c r="P88" s="283"/>
      <c r="Q88" s="66" t="s">
        <v>693</v>
      </c>
      <c r="R88" s="83"/>
      <c r="S88" s="83"/>
      <c r="T88" s="83"/>
      <c r="U88" s="83"/>
      <c r="V88" s="83"/>
      <c r="W88" s="83"/>
      <c r="X88" s="83"/>
    </row>
    <row r="89" spans="1:24" s="20" customFormat="1" ht="12.75" customHeight="1">
      <c r="A89" s="21"/>
      <c r="B89" s="39"/>
      <c r="C89" s="134"/>
      <c r="D89" s="135"/>
      <c r="E89" s="135"/>
      <c r="F89" s="135"/>
      <c r="G89" s="135"/>
      <c r="H89" s="135"/>
      <c r="I89" s="135"/>
      <c r="J89" s="136"/>
      <c r="K89" s="178"/>
      <c r="L89" s="122"/>
      <c r="M89" s="178" t="s">
        <v>793</v>
      </c>
      <c r="N89" s="122"/>
      <c r="O89" s="178"/>
      <c r="P89" s="122"/>
      <c r="Q89" s="67" t="s">
        <v>558</v>
      </c>
      <c r="R89" s="83"/>
      <c r="S89" s="83"/>
      <c r="T89" s="83"/>
      <c r="U89" s="83"/>
      <c r="V89" s="83"/>
      <c r="W89" s="83"/>
      <c r="X89" s="83"/>
    </row>
    <row r="90" spans="1:24" s="20" customFormat="1" ht="12.75" customHeight="1">
      <c r="A90" s="21"/>
      <c r="B90" s="39"/>
      <c r="C90" s="98" t="s">
        <v>720</v>
      </c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123" t="s">
        <v>65</v>
      </c>
      <c r="O90" s="124"/>
      <c r="P90" s="138"/>
      <c r="Q90" s="61" t="s">
        <v>40</v>
      </c>
      <c r="R90" s="83"/>
      <c r="S90" s="83"/>
      <c r="T90" s="83"/>
      <c r="U90" s="83"/>
      <c r="V90" s="83"/>
      <c r="W90" s="83"/>
      <c r="X90" s="83"/>
    </row>
    <row r="91" spans="1:24" s="20" customFormat="1" ht="12.75" customHeight="1">
      <c r="A91" s="21"/>
      <c r="B91" s="39"/>
      <c r="C91" s="176" t="s">
        <v>760</v>
      </c>
      <c r="D91" s="157"/>
      <c r="E91" s="157"/>
      <c r="F91" s="157"/>
      <c r="G91" s="157"/>
      <c r="H91" s="157"/>
      <c r="I91" s="157"/>
      <c r="J91" s="157"/>
      <c r="K91" s="157"/>
      <c r="L91" s="157"/>
      <c r="M91" s="177"/>
      <c r="N91" s="270" t="s">
        <v>794</v>
      </c>
      <c r="O91" s="271"/>
      <c r="P91" s="272"/>
      <c r="Q91" s="71" t="s">
        <v>761</v>
      </c>
      <c r="R91" s="83"/>
      <c r="S91" s="83"/>
      <c r="T91" s="83"/>
      <c r="U91" s="83"/>
      <c r="V91" s="83"/>
      <c r="W91" s="83"/>
      <c r="X91" s="83"/>
    </row>
    <row r="92" spans="1:24" s="20" customFormat="1" ht="12.75" customHeight="1">
      <c r="A92" s="21"/>
      <c r="B92" s="39"/>
      <c r="C92" s="98" t="s">
        <v>722</v>
      </c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102"/>
      <c r="R92" s="83"/>
      <c r="S92" s="83"/>
      <c r="T92" s="83"/>
      <c r="U92" s="83"/>
      <c r="V92" s="83"/>
      <c r="W92" s="83"/>
      <c r="X92" s="83"/>
    </row>
    <row r="93" spans="1:24" s="20" customFormat="1" ht="12.75" customHeight="1">
      <c r="A93" s="21"/>
      <c r="B93" s="39"/>
      <c r="C93" s="176" t="s">
        <v>804</v>
      </c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8"/>
      <c r="R93" s="83"/>
      <c r="S93" s="83"/>
      <c r="T93" s="83"/>
      <c r="U93" s="83"/>
      <c r="V93" s="83"/>
      <c r="W93" s="83"/>
      <c r="X93" s="83"/>
    </row>
    <row r="94" spans="1:24" s="20" customFormat="1" ht="9.75">
      <c r="A94" s="17"/>
      <c r="B94" s="19"/>
      <c r="C94" s="98" t="s">
        <v>479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102"/>
      <c r="R94" s="83"/>
      <c r="S94" s="83"/>
      <c r="T94" s="83"/>
      <c r="U94" s="83"/>
      <c r="V94" s="83"/>
      <c r="W94" s="83"/>
      <c r="X94" s="83"/>
    </row>
    <row r="95" spans="1:24" s="20" customFormat="1" ht="12.75" customHeight="1">
      <c r="A95" s="21"/>
      <c r="B95" s="39"/>
      <c r="C95" s="266" t="s">
        <v>795</v>
      </c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8"/>
      <c r="R95" s="83"/>
      <c r="S95" s="83"/>
      <c r="T95" s="83"/>
      <c r="U95" s="83"/>
      <c r="V95" s="83"/>
      <c r="W95" s="83"/>
      <c r="X95" s="83"/>
    </row>
    <row r="96" spans="1:24" s="20" customFormat="1" ht="12.75" customHeight="1">
      <c r="A96" s="17"/>
      <c r="B96" s="19"/>
      <c r="C96" s="98" t="s">
        <v>484</v>
      </c>
      <c r="D96" s="99"/>
      <c r="E96" s="99"/>
      <c r="F96" s="99"/>
      <c r="G96" s="99"/>
      <c r="H96" s="99"/>
      <c r="I96" s="99"/>
      <c r="J96" s="99"/>
      <c r="K96" s="100"/>
      <c r="L96" s="101" t="s">
        <v>491</v>
      </c>
      <c r="M96" s="99"/>
      <c r="N96" s="99"/>
      <c r="O96" s="99"/>
      <c r="P96" s="99"/>
      <c r="Q96" s="102"/>
      <c r="R96" s="83"/>
      <c r="S96" s="83"/>
      <c r="T96" s="83"/>
      <c r="U96" s="83"/>
      <c r="V96" s="83"/>
      <c r="W96" s="83"/>
      <c r="X96" s="83"/>
    </row>
    <row r="97" spans="1:24" s="20" customFormat="1" ht="12.75" customHeight="1">
      <c r="A97" s="25"/>
      <c r="B97" s="39"/>
      <c r="C97" s="176"/>
      <c r="D97" s="157"/>
      <c r="E97" s="157"/>
      <c r="F97" s="157"/>
      <c r="G97" s="157"/>
      <c r="H97" s="157"/>
      <c r="I97" s="157"/>
      <c r="J97" s="157"/>
      <c r="K97" s="177"/>
      <c r="L97" s="269" t="s">
        <v>796</v>
      </c>
      <c r="M97" s="157"/>
      <c r="N97" s="157"/>
      <c r="O97" s="157"/>
      <c r="P97" s="157"/>
      <c r="Q97" s="158"/>
      <c r="R97" s="83"/>
      <c r="S97" s="86"/>
      <c r="T97" s="83"/>
      <c r="U97" s="83"/>
      <c r="V97" s="83"/>
      <c r="W97" s="83"/>
      <c r="X97" s="83"/>
    </row>
    <row r="98" spans="1:24" s="20" customFormat="1" ht="9.75">
      <c r="A98" s="17"/>
      <c r="B98" s="19"/>
      <c r="C98" s="98" t="s">
        <v>725</v>
      </c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102"/>
      <c r="R98" s="83"/>
      <c r="S98" s="83"/>
      <c r="T98" s="83"/>
      <c r="U98" s="83"/>
      <c r="V98" s="83"/>
      <c r="W98" s="83"/>
      <c r="X98" s="83"/>
    </row>
    <row r="99" spans="1:24" s="20" customFormat="1" ht="23.25" customHeight="1" thickBot="1">
      <c r="A99" s="23"/>
      <c r="B99" s="33"/>
      <c r="C99" s="265" t="s">
        <v>797</v>
      </c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1"/>
      <c r="R99" s="83"/>
      <c r="S99" s="83"/>
      <c r="T99" s="83"/>
      <c r="U99" s="83"/>
      <c r="V99" s="83"/>
      <c r="W99" s="83"/>
      <c r="X99" s="83"/>
    </row>
    <row r="100" spans="1:24" ht="8.25" customHeight="1" thickBot="1">
      <c r="A100" s="73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74"/>
      <c r="R100" s="87"/>
      <c r="S100" s="87"/>
      <c r="T100" s="87"/>
      <c r="U100" s="87"/>
      <c r="V100" s="87"/>
      <c r="W100" s="87"/>
      <c r="X100" s="87"/>
    </row>
    <row r="101" spans="1:24" s="12" customFormat="1" ht="15" customHeight="1" thickBot="1">
      <c r="A101" s="10" t="s">
        <v>34</v>
      </c>
      <c r="B101" s="11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7"/>
      <c r="R101" s="81"/>
      <c r="S101" s="84"/>
      <c r="T101" s="81"/>
      <c r="U101" s="81"/>
      <c r="V101" s="81"/>
      <c r="W101" s="81"/>
      <c r="X101" s="81"/>
    </row>
    <row r="102" spans="1:24" s="20" customFormat="1" ht="9" customHeight="1">
      <c r="A102" s="17"/>
      <c r="B102" s="19"/>
      <c r="C102" s="167" t="s">
        <v>35</v>
      </c>
      <c r="D102" s="154"/>
      <c r="E102" s="154"/>
      <c r="F102" s="154"/>
      <c r="G102" s="154"/>
      <c r="H102" s="154"/>
      <c r="I102" s="154"/>
      <c r="J102" s="154"/>
      <c r="K102" s="254"/>
      <c r="L102" s="153" t="s">
        <v>36</v>
      </c>
      <c r="M102" s="154"/>
      <c r="N102" s="154"/>
      <c r="O102" s="154"/>
      <c r="P102" s="154"/>
      <c r="Q102" s="155"/>
      <c r="R102" s="83"/>
      <c r="S102" s="85"/>
      <c r="T102" s="83"/>
      <c r="U102" s="83"/>
      <c r="V102" s="83"/>
      <c r="W102" s="83"/>
      <c r="X102" s="83"/>
    </row>
    <row r="103" spans="1:24" s="20" customFormat="1" ht="12.75" customHeight="1">
      <c r="A103" s="16"/>
      <c r="B103" s="30" t="s">
        <v>37</v>
      </c>
      <c r="C103" s="176" t="s">
        <v>763</v>
      </c>
      <c r="D103" s="157"/>
      <c r="E103" s="157"/>
      <c r="F103" s="157"/>
      <c r="G103" s="157"/>
      <c r="H103" s="157"/>
      <c r="I103" s="157"/>
      <c r="J103" s="157"/>
      <c r="K103" s="177"/>
      <c r="L103" s="156" t="s">
        <v>764</v>
      </c>
      <c r="M103" s="157"/>
      <c r="N103" s="157"/>
      <c r="O103" s="157"/>
      <c r="P103" s="157"/>
      <c r="Q103" s="158"/>
      <c r="R103" s="83"/>
      <c r="S103" s="86"/>
      <c r="T103" s="83"/>
      <c r="U103" s="83"/>
      <c r="V103" s="83"/>
      <c r="W103" s="83"/>
      <c r="X103" s="83"/>
    </row>
    <row r="104" spans="1:24" s="20" customFormat="1" ht="9.75">
      <c r="A104" s="17"/>
      <c r="B104" s="49" t="s">
        <v>493</v>
      </c>
      <c r="C104" s="98" t="s">
        <v>6</v>
      </c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102"/>
      <c r="R104" s="83"/>
      <c r="S104" s="83"/>
      <c r="T104" s="83"/>
      <c r="U104" s="83"/>
      <c r="V104" s="83"/>
      <c r="W104" s="83"/>
      <c r="X104" s="83"/>
    </row>
    <row r="105" spans="1:24" s="20" customFormat="1" ht="12.75" customHeight="1">
      <c r="A105" s="21"/>
      <c r="B105" s="39"/>
      <c r="C105" s="176" t="s">
        <v>765</v>
      </c>
      <c r="D105" s="171"/>
      <c r="E105" s="171"/>
      <c r="F105" s="171"/>
      <c r="G105" s="171"/>
      <c r="H105" s="171"/>
      <c r="I105" s="171"/>
      <c r="J105" s="171"/>
      <c r="K105" s="157"/>
      <c r="L105" s="157"/>
      <c r="M105" s="157"/>
      <c r="N105" s="157"/>
      <c r="O105" s="157"/>
      <c r="P105" s="157"/>
      <c r="Q105" s="158"/>
      <c r="R105" s="83"/>
      <c r="S105" s="83"/>
      <c r="T105" s="83"/>
      <c r="U105" s="83"/>
      <c r="V105" s="83"/>
      <c r="W105" s="83"/>
      <c r="X105" s="83"/>
    </row>
    <row r="106" spans="1:24" s="20" customFormat="1" ht="9" customHeight="1">
      <c r="A106" s="17"/>
      <c r="B106" s="19"/>
      <c r="C106" s="98" t="s">
        <v>472</v>
      </c>
      <c r="D106" s="99"/>
      <c r="E106" s="101" t="s">
        <v>3</v>
      </c>
      <c r="F106" s="99"/>
      <c r="G106" s="99"/>
      <c r="H106" s="99"/>
      <c r="I106" s="99"/>
      <c r="J106" s="100"/>
      <c r="K106" s="101" t="s">
        <v>4</v>
      </c>
      <c r="L106" s="99"/>
      <c r="M106" s="99"/>
      <c r="N106" s="99"/>
      <c r="O106" s="99"/>
      <c r="P106" s="99"/>
      <c r="Q106" s="102"/>
      <c r="R106" s="83"/>
      <c r="S106" s="83"/>
      <c r="T106" s="83"/>
      <c r="U106" s="83"/>
      <c r="V106" s="83"/>
      <c r="W106" s="83"/>
      <c r="X106" s="83"/>
    </row>
    <row r="107" spans="1:24" s="20" customFormat="1" ht="12.75" customHeight="1">
      <c r="A107" s="21"/>
      <c r="B107" s="39"/>
      <c r="C107" s="176" t="s">
        <v>766</v>
      </c>
      <c r="D107" s="177"/>
      <c r="E107" s="156" t="s">
        <v>741</v>
      </c>
      <c r="F107" s="157"/>
      <c r="G107" s="157"/>
      <c r="H107" s="157"/>
      <c r="I107" s="157"/>
      <c r="J107" s="177"/>
      <c r="K107" s="152" t="s">
        <v>742</v>
      </c>
      <c r="L107" s="111"/>
      <c r="M107" s="111"/>
      <c r="N107" s="111"/>
      <c r="O107" s="111"/>
      <c r="P107" s="111"/>
      <c r="Q107" s="112"/>
      <c r="R107" s="83"/>
      <c r="S107" s="83"/>
      <c r="T107" s="83"/>
      <c r="U107" s="83"/>
      <c r="V107" s="83"/>
      <c r="W107" s="83"/>
      <c r="X107" s="83"/>
    </row>
    <row r="108" spans="1:24" s="20" customFormat="1" ht="9.75">
      <c r="A108" s="17"/>
      <c r="B108" s="19"/>
      <c r="C108" s="98" t="s">
        <v>474</v>
      </c>
      <c r="D108" s="99"/>
      <c r="E108" s="99"/>
      <c r="F108" s="99"/>
      <c r="G108" s="99"/>
      <c r="H108" s="99"/>
      <c r="I108" s="99"/>
      <c r="J108" s="100"/>
      <c r="K108" s="101" t="s">
        <v>475</v>
      </c>
      <c r="L108" s="99"/>
      <c r="M108" s="99"/>
      <c r="N108" s="99"/>
      <c r="O108" s="99"/>
      <c r="P108" s="99"/>
      <c r="Q108" s="102"/>
      <c r="R108" s="83"/>
      <c r="S108" s="83"/>
      <c r="T108" s="83"/>
      <c r="U108" s="83"/>
      <c r="V108" s="83"/>
      <c r="W108" s="83"/>
      <c r="X108" s="83"/>
    </row>
    <row r="109" spans="1:24" s="20" customFormat="1" ht="12.75" customHeight="1">
      <c r="A109" s="25"/>
      <c r="B109" s="39"/>
      <c r="C109" s="176" t="s">
        <v>767</v>
      </c>
      <c r="D109" s="157"/>
      <c r="E109" s="157"/>
      <c r="F109" s="157"/>
      <c r="G109" s="157"/>
      <c r="H109" s="157"/>
      <c r="I109" s="157"/>
      <c r="J109" s="177"/>
      <c r="K109" s="152" t="s">
        <v>768</v>
      </c>
      <c r="L109" s="111"/>
      <c r="M109" s="111"/>
      <c r="N109" s="111"/>
      <c r="O109" s="111"/>
      <c r="P109" s="111"/>
      <c r="Q109" s="112"/>
      <c r="R109" s="83"/>
      <c r="S109" s="86"/>
      <c r="T109" s="83"/>
      <c r="U109" s="83"/>
      <c r="V109" s="83"/>
      <c r="W109" s="83"/>
      <c r="X109" s="83"/>
    </row>
    <row r="110" spans="1:24" s="20" customFormat="1" ht="9.75">
      <c r="A110" s="17"/>
      <c r="B110" s="19"/>
      <c r="C110" s="98" t="s">
        <v>38</v>
      </c>
      <c r="D110" s="99"/>
      <c r="E110" s="99"/>
      <c r="F110" s="99"/>
      <c r="G110" s="99"/>
      <c r="H110" s="99"/>
      <c r="I110" s="99"/>
      <c r="J110" s="100"/>
      <c r="K110" s="101" t="s">
        <v>39</v>
      </c>
      <c r="L110" s="99"/>
      <c r="M110" s="99"/>
      <c r="N110" s="99"/>
      <c r="O110" s="99"/>
      <c r="P110" s="99"/>
      <c r="Q110" s="102"/>
      <c r="R110" s="83"/>
      <c r="S110" s="83"/>
      <c r="T110" s="83"/>
      <c r="U110" s="83"/>
      <c r="V110" s="83"/>
      <c r="W110" s="83"/>
      <c r="X110" s="83"/>
    </row>
    <row r="111" spans="1:24" s="20" customFormat="1" ht="12.75" customHeight="1">
      <c r="A111" s="21"/>
      <c r="B111" s="39"/>
      <c r="C111" s="170" t="s">
        <v>769</v>
      </c>
      <c r="D111" s="171"/>
      <c r="E111" s="171"/>
      <c r="F111" s="171"/>
      <c r="G111" s="171"/>
      <c r="H111" s="171"/>
      <c r="I111" s="171"/>
      <c r="J111" s="172"/>
      <c r="K111" s="173" t="s">
        <v>770</v>
      </c>
      <c r="L111" s="174"/>
      <c r="M111" s="174"/>
      <c r="N111" s="174"/>
      <c r="O111" s="174"/>
      <c r="P111" s="174"/>
      <c r="Q111" s="175"/>
      <c r="R111" s="83"/>
      <c r="S111" s="83"/>
      <c r="T111" s="83"/>
      <c r="U111" s="83"/>
      <c r="V111" s="83"/>
      <c r="W111" s="83"/>
      <c r="X111" s="83"/>
    </row>
    <row r="112" spans="1:24" s="20" customFormat="1" ht="9" customHeight="1">
      <c r="A112" s="278"/>
      <c r="B112" s="279"/>
      <c r="C112" s="363" t="s">
        <v>697</v>
      </c>
      <c r="D112" s="364"/>
      <c r="E112" s="364"/>
      <c r="F112" s="365"/>
      <c r="G112" s="366" t="s">
        <v>698</v>
      </c>
      <c r="H112" s="364"/>
      <c r="I112" s="364"/>
      <c r="J112" s="364"/>
      <c r="K112" s="365"/>
      <c r="L112" s="366" t="s">
        <v>699</v>
      </c>
      <c r="M112" s="364"/>
      <c r="N112" s="364"/>
      <c r="O112" s="364"/>
      <c r="P112" s="365"/>
      <c r="Q112" s="367" t="s">
        <v>480</v>
      </c>
      <c r="R112" s="83"/>
      <c r="S112" s="83"/>
      <c r="T112" s="83"/>
      <c r="U112" s="83"/>
      <c r="V112" s="83"/>
      <c r="W112" s="83"/>
      <c r="X112" s="83"/>
    </row>
    <row r="113" spans="1:24" s="20" customFormat="1" ht="9" customHeight="1">
      <c r="A113" s="278"/>
      <c r="B113" s="279"/>
      <c r="C113" s="369" t="s">
        <v>696</v>
      </c>
      <c r="D113" s="151"/>
      <c r="E113" s="151" t="s">
        <v>695</v>
      </c>
      <c r="F113" s="159"/>
      <c r="G113" s="150" t="s">
        <v>696</v>
      </c>
      <c r="H113" s="151"/>
      <c r="I113" s="151"/>
      <c r="J113" s="151" t="s">
        <v>695</v>
      </c>
      <c r="K113" s="159"/>
      <c r="L113" s="150" t="s">
        <v>700</v>
      </c>
      <c r="M113" s="151"/>
      <c r="N113" s="151"/>
      <c r="O113" s="151" t="s">
        <v>695</v>
      </c>
      <c r="P113" s="159"/>
      <c r="Q113" s="368"/>
      <c r="R113" s="83"/>
      <c r="S113" s="83"/>
      <c r="T113" s="83"/>
      <c r="U113" s="83"/>
      <c r="V113" s="83"/>
      <c r="W113" s="83"/>
      <c r="X113" s="83"/>
    </row>
    <row r="114" spans="1:24" s="20" customFormat="1" ht="16.5" customHeight="1">
      <c r="A114" s="21"/>
      <c r="B114" s="39"/>
      <c r="C114" s="160" t="s">
        <v>802</v>
      </c>
      <c r="D114" s="121"/>
      <c r="E114" s="118" t="s">
        <v>701</v>
      </c>
      <c r="F114" s="119"/>
      <c r="G114" s="161" t="s">
        <v>802</v>
      </c>
      <c r="H114" s="162"/>
      <c r="I114" s="162"/>
      <c r="J114" s="163" t="s">
        <v>701</v>
      </c>
      <c r="K114" s="164"/>
      <c r="L114" s="161" t="s">
        <v>803</v>
      </c>
      <c r="M114" s="162"/>
      <c r="N114" s="162"/>
      <c r="O114" s="118" t="s">
        <v>701</v>
      </c>
      <c r="P114" s="119"/>
      <c r="Q114" s="67" t="s">
        <v>558</v>
      </c>
      <c r="R114" s="83"/>
      <c r="S114" s="83"/>
      <c r="T114" s="83"/>
      <c r="U114" s="83"/>
      <c r="V114" s="83"/>
      <c r="W114" s="83"/>
      <c r="X114" s="83"/>
    </row>
    <row r="115" spans="1:24" s="20" customFormat="1" ht="9" customHeight="1">
      <c r="A115" s="17"/>
      <c r="B115" s="19"/>
      <c r="C115" s="69" t="s">
        <v>497</v>
      </c>
      <c r="D115" s="70"/>
      <c r="E115" s="137" t="str">
        <f>IF(C116="no","Approx Cost"," ")</f>
        <v xml:space="preserve"> </v>
      </c>
      <c r="F115" s="137"/>
      <c r="G115" s="123" t="s">
        <v>498</v>
      </c>
      <c r="H115" s="124"/>
      <c r="I115" s="124"/>
      <c r="J115" s="137" t="str">
        <f>IF(G116="no","Approx Cost"," ")</f>
        <v xml:space="preserve"> </v>
      </c>
      <c r="K115" s="149"/>
      <c r="L115" s="101" t="s">
        <v>563</v>
      </c>
      <c r="M115" s="99"/>
      <c r="N115" s="99"/>
      <c r="O115" s="99"/>
      <c r="P115" s="99"/>
      <c r="Q115" s="102"/>
      <c r="R115" s="83"/>
      <c r="S115" s="83"/>
      <c r="T115" s="83"/>
      <c r="U115" s="83"/>
      <c r="V115" s="83"/>
      <c r="W115" s="83"/>
      <c r="X115" s="83"/>
    </row>
    <row r="116" spans="1:24" s="20" customFormat="1" ht="12.75" customHeight="1">
      <c r="A116" s="25"/>
      <c r="B116" s="39"/>
      <c r="C116" s="116" t="s">
        <v>481</v>
      </c>
      <c r="D116" s="117"/>
      <c r="E116" s="121"/>
      <c r="F116" s="121"/>
      <c r="G116" s="148" t="s">
        <v>481</v>
      </c>
      <c r="H116" s="117"/>
      <c r="I116" s="117"/>
      <c r="J116" s="121"/>
      <c r="K116" s="122"/>
      <c r="L116" s="120" t="s">
        <v>771</v>
      </c>
      <c r="M116" s="114"/>
      <c r="N116" s="114"/>
      <c r="O116" s="114"/>
      <c r="P116" s="114"/>
      <c r="Q116" s="115"/>
      <c r="R116" s="83"/>
      <c r="S116" s="86"/>
      <c r="T116" s="83"/>
      <c r="U116" s="83"/>
      <c r="V116" s="83"/>
      <c r="W116" s="83"/>
      <c r="X116" s="83"/>
    </row>
    <row r="117" spans="1:24" s="20" customFormat="1" ht="9" customHeight="1">
      <c r="A117" s="17"/>
      <c r="B117" s="19"/>
      <c r="C117" s="98" t="s">
        <v>489</v>
      </c>
      <c r="D117" s="99"/>
      <c r="E117" s="99"/>
      <c r="F117" s="99"/>
      <c r="G117" s="99"/>
      <c r="H117" s="100"/>
      <c r="I117" s="101" t="s">
        <v>703</v>
      </c>
      <c r="J117" s="99"/>
      <c r="K117" s="99"/>
      <c r="L117" s="99"/>
      <c r="M117" s="99"/>
      <c r="N117" s="99"/>
      <c r="O117" s="99"/>
      <c r="P117" s="99"/>
      <c r="Q117" s="102"/>
      <c r="R117" s="83"/>
      <c r="S117" s="83"/>
      <c r="T117" s="83"/>
      <c r="U117" s="83"/>
      <c r="V117" s="83"/>
      <c r="W117" s="83"/>
      <c r="X117" s="83"/>
    </row>
    <row r="118" spans="1:24" s="20" customFormat="1" ht="12.75" customHeight="1">
      <c r="A118" s="21"/>
      <c r="B118" s="39"/>
      <c r="C118" s="245" t="s">
        <v>772</v>
      </c>
      <c r="D118" s="114"/>
      <c r="E118" s="114"/>
      <c r="F118" s="114"/>
      <c r="G118" s="114"/>
      <c r="H118" s="246"/>
      <c r="I118" s="109" t="s">
        <v>482</v>
      </c>
      <c r="J118" s="110"/>
      <c r="K118" s="110"/>
      <c r="L118" s="111"/>
      <c r="M118" s="111"/>
      <c r="N118" s="111"/>
      <c r="O118" s="111"/>
      <c r="P118" s="111"/>
      <c r="Q118" s="112"/>
      <c r="R118" s="83"/>
      <c r="S118" s="83"/>
      <c r="T118" s="83"/>
      <c r="U118" s="83"/>
      <c r="V118" s="83"/>
      <c r="W118" s="83"/>
      <c r="X118" s="83"/>
    </row>
    <row r="119" spans="1:24" s="20" customFormat="1" ht="9.75">
      <c r="A119" s="17"/>
      <c r="B119" s="19"/>
      <c r="C119" s="98" t="s">
        <v>41</v>
      </c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102"/>
      <c r="R119" s="83"/>
      <c r="S119" s="83"/>
      <c r="T119" s="83"/>
      <c r="U119" s="83"/>
      <c r="V119" s="83"/>
      <c r="W119" s="83"/>
      <c r="X119" s="83"/>
    </row>
    <row r="120" spans="1:24" s="20" customFormat="1" ht="21" customHeight="1" thickBot="1">
      <c r="A120" s="34"/>
      <c r="B120" s="33"/>
      <c r="C120" s="239" t="s">
        <v>773</v>
      </c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1"/>
      <c r="R120" s="83"/>
      <c r="S120" s="86"/>
      <c r="T120" s="83"/>
      <c r="U120" s="83"/>
      <c r="V120" s="83"/>
      <c r="W120" s="83"/>
      <c r="X120" s="83"/>
    </row>
    <row r="121" spans="1:24" s="20" customFormat="1" ht="9" customHeight="1">
      <c r="A121" s="17"/>
      <c r="B121" s="19"/>
      <c r="C121" s="167" t="s">
        <v>35</v>
      </c>
      <c r="D121" s="154"/>
      <c r="E121" s="154"/>
      <c r="F121" s="154"/>
      <c r="G121" s="154"/>
      <c r="H121" s="154"/>
      <c r="I121" s="154"/>
      <c r="J121" s="154"/>
      <c r="K121" s="254"/>
      <c r="L121" s="153" t="s">
        <v>36</v>
      </c>
      <c r="M121" s="154"/>
      <c r="N121" s="154"/>
      <c r="O121" s="154"/>
      <c r="P121" s="154"/>
      <c r="Q121" s="155"/>
      <c r="R121" s="83"/>
      <c r="S121" s="85"/>
      <c r="T121" s="83"/>
      <c r="U121" s="83"/>
      <c r="V121" s="83"/>
      <c r="W121" s="83"/>
      <c r="X121" s="83"/>
    </row>
    <row r="122" spans="1:24" s="20" customFormat="1" ht="12.75" customHeight="1">
      <c r="A122" s="16"/>
      <c r="B122" s="30" t="s">
        <v>42</v>
      </c>
      <c r="C122" s="176"/>
      <c r="D122" s="157"/>
      <c r="E122" s="157"/>
      <c r="F122" s="157"/>
      <c r="G122" s="157"/>
      <c r="H122" s="157"/>
      <c r="I122" s="157"/>
      <c r="J122" s="157"/>
      <c r="K122" s="177"/>
      <c r="L122" s="156"/>
      <c r="M122" s="157"/>
      <c r="N122" s="157"/>
      <c r="O122" s="157"/>
      <c r="P122" s="157"/>
      <c r="Q122" s="158"/>
      <c r="R122" s="83"/>
      <c r="S122" s="86"/>
      <c r="T122" s="83"/>
      <c r="U122" s="83"/>
      <c r="V122" s="83"/>
      <c r="W122" s="83"/>
      <c r="X122" s="83"/>
    </row>
    <row r="123" spans="1:24" s="20" customFormat="1" ht="9.75">
      <c r="A123" s="17"/>
      <c r="B123" s="49" t="s">
        <v>494</v>
      </c>
      <c r="C123" s="98" t="s">
        <v>6</v>
      </c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102"/>
      <c r="R123" s="83"/>
      <c r="S123" s="83"/>
      <c r="T123" s="83"/>
      <c r="U123" s="83"/>
      <c r="V123" s="83"/>
      <c r="W123" s="83"/>
      <c r="X123" s="83"/>
    </row>
    <row r="124" spans="1:24" s="20" customFormat="1" ht="12.75" customHeight="1">
      <c r="A124" s="21"/>
      <c r="B124" s="39"/>
      <c r="C124" s="176"/>
      <c r="D124" s="171"/>
      <c r="E124" s="171"/>
      <c r="F124" s="171"/>
      <c r="G124" s="171"/>
      <c r="H124" s="171"/>
      <c r="I124" s="171"/>
      <c r="J124" s="171"/>
      <c r="K124" s="157"/>
      <c r="L124" s="157"/>
      <c r="M124" s="157"/>
      <c r="N124" s="157"/>
      <c r="O124" s="157"/>
      <c r="P124" s="157"/>
      <c r="Q124" s="158"/>
      <c r="R124" s="83"/>
      <c r="S124" s="83"/>
      <c r="T124" s="83"/>
      <c r="U124" s="83"/>
      <c r="V124" s="83"/>
      <c r="W124" s="83"/>
      <c r="X124" s="83"/>
    </row>
    <row r="125" spans="1:24" s="20" customFormat="1" ht="9.75">
      <c r="A125" s="17"/>
      <c r="B125" s="19"/>
      <c r="C125" s="98" t="s">
        <v>472</v>
      </c>
      <c r="D125" s="99"/>
      <c r="E125" s="101" t="s">
        <v>3</v>
      </c>
      <c r="F125" s="99"/>
      <c r="G125" s="99"/>
      <c r="H125" s="99"/>
      <c r="I125" s="99"/>
      <c r="J125" s="100"/>
      <c r="K125" s="101" t="s">
        <v>4</v>
      </c>
      <c r="L125" s="99"/>
      <c r="M125" s="99"/>
      <c r="N125" s="99"/>
      <c r="O125" s="99"/>
      <c r="P125" s="99"/>
      <c r="Q125" s="102"/>
      <c r="R125" s="83"/>
      <c r="S125" s="83"/>
      <c r="T125" s="83"/>
      <c r="U125" s="83"/>
      <c r="V125" s="83"/>
      <c r="W125" s="83"/>
      <c r="X125" s="83"/>
    </row>
    <row r="126" spans="1:24" s="20" customFormat="1" ht="12.75" customHeight="1">
      <c r="A126" s="21"/>
      <c r="B126" s="39"/>
      <c r="C126" s="176"/>
      <c r="D126" s="177"/>
      <c r="E126" s="156"/>
      <c r="F126" s="157"/>
      <c r="G126" s="157"/>
      <c r="H126" s="157"/>
      <c r="I126" s="157"/>
      <c r="J126" s="177"/>
      <c r="K126" s="152"/>
      <c r="L126" s="111"/>
      <c r="M126" s="111"/>
      <c r="N126" s="111"/>
      <c r="O126" s="111"/>
      <c r="P126" s="111"/>
      <c r="Q126" s="112"/>
      <c r="R126" s="83"/>
      <c r="S126" s="83"/>
      <c r="T126" s="83"/>
      <c r="U126" s="83"/>
      <c r="V126" s="83"/>
      <c r="W126" s="83"/>
      <c r="X126" s="83"/>
    </row>
    <row r="127" spans="1:24" s="20" customFormat="1" ht="9.75">
      <c r="A127" s="17"/>
      <c r="B127" s="19"/>
      <c r="C127" s="98" t="s">
        <v>474</v>
      </c>
      <c r="D127" s="99"/>
      <c r="E127" s="99"/>
      <c r="F127" s="99"/>
      <c r="G127" s="99"/>
      <c r="H127" s="99"/>
      <c r="I127" s="99"/>
      <c r="J127" s="100"/>
      <c r="K127" s="101" t="s">
        <v>475</v>
      </c>
      <c r="L127" s="99"/>
      <c r="M127" s="99"/>
      <c r="N127" s="99"/>
      <c r="O127" s="99"/>
      <c r="P127" s="99"/>
      <c r="Q127" s="102"/>
      <c r="R127" s="83"/>
      <c r="S127" s="83"/>
      <c r="T127" s="83"/>
      <c r="U127" s="83"/>
      <c r="V127" s="83"/>
      <c r="W127" s="83"/>
      <c r="X127" s="83"/>
    </row>
    <row r="128" spans="1:24" s="20" customFormat="1" ht="12.75" customHeight="1">
      <c r="A128" s="25"/>
      <c r="B128" s="39"/>
      <c r="C128" s="176"/>
      <c r="D128" s="157"/>
      <c r="E128" s="157"/>
      <c r="F128" s="157"/>
      <c r="G128" s="157"/>
      <c r="H128" s="157"/>
      <c r="I128" s="157"/>
      <c r="J128" s="177"/>
      <c r="K128" s="152"/>
      <c r="L128" s="111"/>
      <c r="M128" s="111"/>
      <c r="N128" s="111"/>
      <c r="O128" s="111"/>
      <c r="P128" s="111"/>
      <c r="Q128" s="112"/>
      <c r="R128" s="83"/>
      <c r="S128" s="86"/>
      <c r="T128" s="83"/>
      <c r="U128" s="83"/>
      <c r="V128" s="83"/>
      <c r="W128" s="83"/>
      <c r="X128" s="83"/>
    </row>
    <row r="129" spans="1:24" s="20" customFormat="1" ht="9.75">
      <c r="A129" s="17"/>
      <c r="B129" s="19"/>
      <c r="C129" s="98" t="s">
        <v>38</v>
      </c>
      <c r="D129" s="99"/>
      <c r="E129" s="99"/>
      <c r="F129" s="99"/>
      <c r="G129" s="99"/>
      <c r="H129" s="99"/>
      <c r="I129" s="99"/>
      <c r="J129" s="100"/>
      <c r="K129" s="101" t="s">
        <v>39</v>
      </c>
      <c r="L129" s="99"/>
      <c r="M129" s="99"/>
      <c r="N129" s="99"/>
      <c r="O129" s="99"/>
      <c r="P129" s="99"/>
      <c r="Q129" s="102"/>
      <c r="R129" s="83"/>
      <c r="S129" s="83"/>
      <c r="T129" s="83"/>
      <c r="U129" s="83"/>
      <c r="V129" s="83"/>
      <c r="W129" s="83"/>
      <c r="X129" s="83"/>
    </row>
    <row r="130" spans="1:24" s="20" customFormat="1" ht="12.75" customHeight="1">
      <c r="A130" s="21"/>
      <c r="B130" s="39"/>
      <c r="C130" s="284"/>
      <c r="D130" s="171"/>
      <c r="E130" s="171"/>
      <c r="F130" s="171"/>
      <c r="G130" s="171"/>
      <c r="H130" s="171"/>
      <c r="I130" s="171"/>
      <c r="J130" s="172"/>
      <c r="K130" s="370"/>
      <c r="L130" s="174"/>
      <c r="M130" s="174"/>
      <c r="N130" s="174"/>
      <c r="O130" s="174"/>
      <c r="P130" s="174"/>
      <c r="Q130" s="175"/>
      <c r="R130" s="83"/>
      <c r="S130" s="83"/>
      <c r="T130" s="83"/>
      <c r="U130" s="83"/>
      <c r="V130" s="83"/>
      <c r="W130" s="83"/>
      <c r="X130" s="83"/>
    </row>
    <row r="131" spans="1:24" s="20" customFormat="1" ht="9.75">
      <c r="A131" s="278"/>
      <c r="B131" s="280"/>
      <c r="C131" s="363" t="s">
        <v>697</v>
      </c>
      <c r="D131" s="364"/>
      <c r="E131" s="364"/>
      <c r="F131" s="365"/>
      <c r="G131" s="366" t="s">
        <v>698</v>
      </c>
      <c r="H131" s="364"/>
      <c r="I131" s="364"/>
      <c r="J131" s="364"/>
      <c r="K131" s="365"/>
      <c r="L131" s="366" t="s">
        <v>699</v>
      </c>
      <c r="M131" s="364"/>
      <c r="N131" s="364"/>
      <c r="O131" s="364"/>
      <c r="P131" s="365"/>
      <c r="Q131" s="367" t="s">
        <v>480</v>
      </c>
      <c r="R131" s="83"/>
      <c r="S131" s="83"/>
      <c r="T131" s="83"/>
      <c r="U131" s="83"/>
      <c r="V131" s="83"/>
      <c r="W131" s="83"/>
      <c r="X131" s="83"/>
    </row>
    <row r="132" spans="1:24" s="20" customFormat="1" ht="9.75">
      <c r="A132" s="56"/>
      <c r="B132" s="68"/>
      <c r="C132" s="369" t="s">
        <v>696</v>
      </c>
      <c r="D132" s="151"/>
      <c r="E132" s="151" t="s">
        <v>695</v>
      </c>
      <c r="F132" s="159"/>
      <c r="G132" s="150" t="s">
        <v>696</v>
      </c>
      <c r="H132" s="151"/>
      <c r="I132" s="151"/>
      <c r="J132" s="151" t="s">
        <v>695</v>
      </c>
      <c r="K132" s="159"/>
      <c r="L132" s="150" t="s">
        <v>700</v>
      </c>
      <c r="M132" s="151"/>
      <c r="N132" s="151"/>
      <c r="O132" s="151" t="s">
        <v>695</v>
      </c>
      <c r="P132" s="159"/>
      <c r="Q132" s="368"/>
      <c r="R132" s="83"/>
      <c r="S132" s="83"/>
      <c r="T132" s="83"/>
      <c r="U132" s="83"/>
      <c r="V132" s="83"/>
      <c r="W132" s="83"/>
      <c r="X132" s="83"/>
    </row>
    <row r="133" spans="1:24" s="20" customFormat="1" ht="15" customHeight="1">
      <c r="A133" s="21"/>
      <c r="B133" s="39"/>
      <c r="C133" s="160"/>
      <c r="D133" s="121"/>
      <c r="E133" s="118"/>
      <c r="F133" s="119"/>
      <c r="G133" s="161"/>
      <c r="H133" s="162"/>
      <c r="I133" s="162"/>
      <c r="J133" s="163"/>
      <c r="K133" s="164"/>
      <c r="L133" s="165"/>
      <c r="M133" s="166"/>
      <c r="N133" s="166"/>
      <c r="O133" s="118"/>
      <c r="P133" s="119"/>
      <c r="Q133" s="67"/>
      <c r="R133" s="83"/>
      <c r="S133" s="83"/>
      <c r="T133" s="83"/>
      <c r="U133" s="83"/>
      <c r="V133" s="83"/>
      <c r="W133" s="83"/>
      <c r="X133" s="83"/>
    </row>
    <row r="134" spans="1:24" s="20" customFormat="1" ht="9.75">
      <c r="A134" s="17"/>
      <c r="B134" s="19"/>
      <c r="C134" s="69" t="s">
        <v>497</v>
      </c>
      <c r="D134" s="70"/>
      <c r="E134" s="137" t="str">
        <f>IF(C135="no","Approx Cost"," ")</f>
        <v xml:space="preserve"> </v>
      </c>
      <c r="F134" s="137"/>
      <c r="G134" s="123" t="s">
        <v>498</v>
      </c>
      <c r="H134" s="124"/>
      <c r="I134" s="124"/>
      <c r="J134" s="137" t="str">
        <f>IF(G135="no","Approx Cost"," ")</f>
        <v xml:space="preserve"> </v>
      </c>
      <c r="K134" s="149"/>
      <c r="L134" s="101" t="s">
        <v>563</v>
      </c>
      <c r="M134" s="99"/>
      <c r="N134" s="99"/>
      <c r="O134" s="99"/>
      <c r="P134" s="99"/>
      <c r="Q134" s="102"/>
      <c r="R134" s="83"/>
      <c r="S134" s="83"/>
      <c r="T134" s="83"/>
      <c r="U134" s="83"/>
      <c r="V134" s="83"/>
      <c r="W134" s="83"/>
      <c r="X134" s="83"/>
    </row>
    <row r="135" spans="1:24" s="20" customFormat="1" ht="12.75" customHeight="1">
      <c r="A135" s="25"/>
      <c r="B135" s="39"/>
      <c r="C135" s="116"/>
      <c r="D135" s="117"/>
      <c r="E135" s="121"/>
      <c r="F135" s="121"/>
      <c r="G135" s="148"/>
      <c r="H135" s="117"/>
      <c r="I135" s="117"/>
      <c r="J135" s="121"/>
      <c r="K135" s="122"/>
      <c r="L135" s="113"/>
      <c r="M135" s="114"/>
      <c r="N135" s="114"/>
      <c r="O135" s="114"/>
      <c r="P135" s="114"/>
      <c r="Q135" s="115"/>
      <c r="R135" s="83"/>
      <c r="S135" s="86"/>
      <c r="T135" s="83"/>
      <c r="U135" s="83"/>
      <c r="V135" s="83"/>
      <c r="W135" s="83"/>
      <c r="X135" s="83"/>
    </row>
    <row r="136" spans="1:24" s="20" customFormat="1" ht="9.75">
      <c r="A136" s="17"/>
      <c r="B136" s="19"/>
      <c r="C136" s="98" t="s">
        <v>489</v>
      </c>
      <c r="D136" s="99"/>
      <c r="E136" s="99"/>
      <c r="F136" s="99"/>
      <c r="G136" s="99"/>
      <c r="H136" s="100"/>
      <c r="I136" s="101" t="s">
        <v>716</v>
      </c>
      <c r="J136" s="99"/>
      <c r="K136" s="99"/>
      <c r="L136" s="99"/>
      <c r="M136" s="99"/>
      <c r="N136" s="99"/>
      <c r="O136" s="99"/>
      <c r="P136" s="99"/>
      <c r="Q136" s="102"/>
      <c r="R136" s="83"/>
      <c r="S136" s="83"/>
      <c r="T136" s="83"/>
      <c r="U136" s="83"/>
      <c r="V136" s="83"/>
      <c r="W136" s="83"/>
      <c r="X136" s="83"/>
    </row>
    <row r="137" spans="1:24" s="20" customFormat="1" ht="12.75" customHeight="1">
      <c r="A137" s="21"/>
      <c r="B137" s="39"/>
      <c r="C137" s="245"/>
      <c r="D137" s="114"/>
      <c r="E137" s="114"/>
      <c r="F137" s="114"/>
      <c r="G137" s="114"/>
      <c r="H137" s="246"/>
      <c r="I137" s="109"/>
      <c r="J137" s="110"/>
      <c r="K137" s="110"/>
      <c r="L137" s="111"/>
      <c r="M137" s="111"/>
      <c r="N137" s="111"/>
      <c r="O137" s="111"/>
      <c r="P137" s="111"/>
      <c r="Q137" s="112"/>
      <c r="R137" s="83"/>
      <c r="S137" s="83"/>
      <c r="T137" s="83"/>
      <c r="U137" s="83"/>
      <c r="V137" s="83"/>
      <c r="W137" s="83"/>
      <c r="X137" s="83"/>
    </row>
    <row r="138" spans="1:24" s="20" customFormat="1" ht="9.75">
      <c r="A138" s="17"/>
      <c r="B138" s="19"/>
      <c r="C138" s="98" t="s">
        <v>41</v>
      </c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102"/>
      <c r="R138" s="83"/>
      <c r="S138" s="83"/>
      <c r="T138" s="83"/>
      <c r="U138" s="83"/>
      <c r="V138" s="83"/>
      <c r="W138" s="83"/>
      <c r="X138" s="83"/>
    </row>
    <row r="139" spans="1:24" s="20" customFormat="1" ht="12.75" customHeight="1" thickBot="1">
      <c r="A139" s="34"/>
      <c r="B139" s="33"/>
      <c r="C139" s="239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1"/>
      <c r="R139" s="83"/>
      <c r="S139" s="86"/>
      <c r="T139" s="83"/>
      <c r="U139" s="83"/>
      <c r="V139" s="83"/>
      <c r="W139" s="83"/>
      <c r="X139" s="83"/>
    </row>
    <row r="140" spans="1:24" ht="8.25" customHeight="1" thickBot="1">
      <c r="A140" s="143"/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5"/>
      <c r="R140" s="87"/>
      <c r="S140" s="87"/>
      <c r="T140" s="87"/>
      <c r="U140" s="87"/>
      <c r="V140" s="87"/>
      <c r="W140" s="87"/>
      <c r="X140" s="87"/>
    </row>
    <row r="141" spans="1:24" s="12" customFormat="1" ht="15" customHeight="1" thickBot="1">
      <c r="A141" s="139" t="s">
        <v>704</v>
      </c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1"/>
      <c r="R141" s="81"/>
      <c r="S141" s="84"/>
      <c r="T141" s="81"/>
      <c r="U141" s="81"/>
      <c r="V141" s="81"/>
      <c r="W141" s="81"/>
      <c r="X141" s="81"/>
    </row>
    <row r="142" spans="1:24" ht="49.5" customHeight="1" thickBot="1">
      <c r="A142" s="242" t="s">
        <v>798</v>
      </c>
      <c r="B142" s="243"/>
      <c r="C142" s="243"/>
      <c r="D142" s="243"/>
      <c r="E142" s="243"/>
      <c r="F142" s="243"/>
      <c r="G142" s="243"/>
      <c r="H142" s="243"/>
      <c r="I142" s="243"/>
      <c r="J142" s="243"/>
      <c r="K142" s="243"/>
      <c r="L142" s="243"/>
      <c r="M142" s="243"/>
      <c r="N142" s="243"/>
      <c r="O142" s="243"/>
      <c r="P142" s="243"/>
      <c r="Q142" s="244"/>
      <c r="R142" s="87"/>
      <c r="S142" s="87"/>
      <c r="T142" s="87"/>
      <c r="U142" s="87"/>
      <c r="V142" s="87"/>
      <c r="W142" s="87"/>
      <c r="X142" s="87"/>
    </row>
    <row r="143" spans="1:24" s="20" customFormat="1" ht="12" thickBot="1">
      <c r="A143" s="236" t="s">
        <v>496</v>
      </c>
      <c r="B143" s="237"/>
      <c r="C143" s="237"/>
      <c r="D143" s="237"/>
      <c r="E143" s="237"/>
      <c r="F143" s="237"/>
      <c r="G143" s="237"/>
      <c r="H143" s="237"/>
      <c r="I143" s="237"/>
      <c r="J143" s="237"/>
      <c r="K143" s="237"/>
      <c r="L143" s="237"/>
      <c r="M143" s="237"/>
      <c r="N143" s="237"/>
      <c r="O143" s="237"/>
      <c r="P143" s="237"/>
      <c r="Q143" s="238"/>
      <c r="R143" s="83"/>
      <c r="S143" s="86"/>
      <c r="T143" s="83"/>
      <c r="U143" s="83"/>
      <c r="V143" s="83"/>
      <c r="W143" s="83"/>
      <c r="X143" s="83"/>
    </row>
    <row r="147" spans="1:16">
      <c r="B147" s="38"/>
    </row>
    <row r="149" spans="1:16" hidden="1"/>
    <row r="150" spans="1:16" hidden="1"/>
    <row r="151" spans="1:16" hidden="1">
      <c r="A151" s="37" t="s">
        <v>49</v>
      </c>
      <c r="C151" s="37" t="s">
        <v>50</v>
      </c>
      <c r="H151" s="37" t="s">
        <v>51</v>
      </c>
      <c r="J151" s="37" t="s">
        <v>52</v>
      </c>
      <c r="M151" s="42"/>
      <c r="N151" s="42"/>
      <c r="O151" s="42"/>
      <c r="P151" s="42"/>
    </row>
    <row r="152" spans="1:16" hidden="1">
      <c r="A152" s="41">
        <v>15000</v>
      </c>
      <c r="B152" s="37" t="s">
        <v>481</v>
      </c>
      <c r="C152" s="44">
        <v>32</v>
      </c>
      <c r="D152" s="44"/>
      <c r="E152" s="44"/>
      <c r="F152" s="44"/>
      <c r="G152" s="44"/>
      <c r="H152" s="44"/>
      <c r="I152" s="44"/>
      <c r="J152" s="44"/>
      <c r="K152" t="s">
        <v>66</v>
      </c>
      <c r="L152"/>
      <c r="M152" s="59" t="s">
        <v>593</v>
      </c>
      <c r="N152" s="57"/>
      <c r="O152" s="57"/>
      <c r="P152" s="57"/>
    </row>
    <row r="153" spans="1:16" hidden="1">
      <c r="A153" s="41">
        <v>25000</v>
      </c>
      <c r="B153" s="37" t="s">
        <v>482</v>
      </c>
      <c r="C153" s="44">
        <v>48</v>
      </c>
      <c r="D153" s="44"/>
      <c r="E153" s="44"/>
      <c r="F153" s="44"/>
      <c r="G153" s="44"/>
      <c r="H153" s="44"/>
      <c r="I153" s="44"/>
      <c r="J153" s="44"/>
      <c r="K153" t="s">
        <v>67</v>
      </c>
      <c r="L153"/>
      <c r="M153" s="59" t="s">
        <v>499</v>
      </c>
      <c r="N153" s="57"/>
      <c r="O153" s="57"/>
      <c r="P153" s="57"/>
    </row>
    <row r="154" spans="1:16" hidden="1">
      <c r="C154" s="44">
        <v>64</v>
      </c>
      <c r="D154" s="44"/>
      <c r="E154" s="44" t="s">
        <v>714</v>
      </c>
      <c r="F154" s="44"/>
      <c r="G154" s="44"/>
      <c r="H154" s="44"/>
      <c r="I154" s="44"/>
      <c r="J154" s="44"/>
      <c r="K154" t="s">
        <v>68</v>
      </c>
      <c r="L154"/>
      <c r="M154" s="59" t="s">
        <v>594</v>
      </c>
      <c r="N154" s="57"/>
      <c r="O154" s="57"/>
      <c r="P154" s="57"/>
    </row>
    <row r="155" spans="1:16" hidden="1">
      <c r="A155" s="37" t="s">
        <v>468</v>
      </c>
      <c r="B155" s="44">
        <v>2</v>
      </c>
      <c r="C155" s="44">
        <v>128</v>
      </c>
      <c r="D155" s="44"/>
      <c r="E155" s="45" t="s">
        <v>715</v>
      </c>
      <c r="F155" s="44"/>
      <c r="G155" s="44"/>
      <c r="H155" s="44"/>
      <c r="I155" s="44"/>
      <c r="J155" s="44"/>
      <c r="K155" t="s">
        <v>69</v>
      </c>
      <c r="L155"/>
      <c r="M155" s="59" t="s">
        <v>500</v>
      </c>
      <c r="N155" s="57"/>
      <c r="O155" s="57"/>
      <c r="P155" s="57"/>
    </row>
    <row r="156" spans="1:16" hidden="1">
      <c r="A156" s="37" t="s">
        <v>469</v>
      </c>
      <c r="B156" s="44">
        <v>3</v>
      </c>
      <c r="K156" t="s">
        <v>70</v>
      </c>
      <c r="L156"/>
      <c r="M156" s="59" t="s">
        <v>501</v>
      </c>
      <c r="N156" s="57"/>
      <c r="O156" s="57"/>
      <c r="P156" s="57"/>
    </row>
    <row r="157" spans="1:16" hidden="1">
      <c r="B157" s="53" t="s">
        <v>573</v>
      </c>
      <c r="K157" t="s">
        <v>71</v>
      </c>
      <c r="L157"/>
      <c r="M157" s="59" t="s">
        <v>502</v>
      </c>
      <c r="N157" s="57"/>
      <c r="O157" s="57"/>
      <c r="P157" s="57"/>
    </row>
    <row r="158" spans="1:16" hidden="1">
      <c r="A158" s="37" t="s">
        <v>62</v>
      </c>
      <c r="B158" s="53" t="s">
        <v>574</v>
      </c>
      <c r="C158" s="53" t="s">
        <v>688</v>
      </c>
      <c r="D158" s="53"/>
      <c r="E158" s="53" t="s">
        <v>701</v>
      </c>
      <c r="K158" t="s">
        <v>72</v>
      </c>
      <c r="L158"/>
      <c r="M158" s="59" t="s">
        <v>503</v>
      </c>
      <c r="N158" s="57"/>
      <c r="O158" s="57"/>
      <c r="P158" s="57"/>
    </row>
    <row r="159" spans="1:16" hidden="1">
      <c r="A159" s="37" t="s">
        <v>61</v>
      </c>
      <c r="B159" s="53" t="s">
        <v>588</v>
      </c>
      <c r="C159" s="53" t="s">
        <v>689</v>
      </c>
      <c r="D159" s="53"/>
      <c r="E159" s="53" t="s">
        <v>702</v>
      </c>
      <c r="K159" t="s">
        <v>73</v>
      </c>
      <c r="L159"/>
      <c r="M159" s="59" t="s">
        <v>595</v>
      </c>
      <c r="N159" s="57"/>
      <c r="O159" s="57"/>
      <c r="P159" s="57"/>
    </row>
    <row r="160" spans="1:16" hidden="1">
      <c r="A160" s="37" t="s">
        <v>63</v>
      </c>
      <c r="B160" s="53" t="s">
        <v>589</v>
      </c>
      <c r="K160" t="s">
        <v>74</v>
      </c>
      <c r="L160"/>
      <c r="M160" s="59" t="s">
        <v>596</v>
      </c>
      <c r="N160" s="58"/>
      <c r="O160" s="58"/>
      <c r="P160" s="58"/>
    </row>
    <row r="161" spans="1:16" hidden="1">
      <c r="A161" s="37" t="s">
        <v>60</v>
      </c>
      <c r="K161" t="s">
        <v>75</v>
      </c>
      <c r="L161"/>
      <c r="M161" s="59" t="s">
        <v>597</v>
      </c>
      <c r="N161" s="58"/>
      <c r="O161" s="58"/>
      <c r="P161" s="58"/>
    </row>
    <row r="162" spans="1:16" hidden="1">
      <c r="K162" t="s">
        <v>75</v>
      </c>
      <c r="L162"/>
      <c r="M162" s="59" t="s">
        <v>598</v>
      </c>
      <c r="N162" s="58"/>
      <c r="O162" s="58"/>
      <c r="P162" s="58"/>
    </row>
    <row r="163" spans="1:16" hidden="1">
      <c r="A163" s="44">
        <v>32</v>
      </c>
      <c r="B163" s="44" t="s">
        <v>53</v>
      </c>
      <c r="C163" s="44" t="s">
        <v>53</v>
      </c>
      <c r="D163" s="44"/>
      <c r="E163" s="44"/>
      <c r="F163" s="44"/>
      <c r="G163" s="44"/>
      <c r="H163" s="44"/>
      <c r="I163" s="44"/>
      <c r="K163" t="s">
        <v>76</v>
      </c>
      <c r="L163"/>
      <c r="M163" s="59" t="s">
        <v>504</v>
      </c>
      <c r="N163" s="58"/>
      <c r="O163" s="58"/>
      <c r="P163" s="58"/>
    </row>
    <row r="164" spans="1:16" hidden="1">
      <c r="A164" s="45">
        <v>48</v>
      </c>
      <c r="B164" s="44" t="s">
        <v>54</v>
      </c>
      <c r="C164" s="44" t="s">
        <v>55</v>
      </c>
      <c r="D164" s="44"/>
      <c r="E164" s="44"/>
      <c r="F164" s="44"/>
      <c r="G164" s="44"/>
      <c r="H164" s="44"/>
      <c r="I164" s="44"/>
      <c r="K164" t="s">
        <v>77</v>
      </c>
      <c r="L164"/>
      <c r="M164" s="59" t="s">
        <v>599</v>
      </c>
      <c r="N164" s="58"/>
      <c r="O164" s="58"/>
      <c r="P164" s="58"/>
    </row>
    <row r="165" spans="1:16" hidden="1">
      <c r="A165" s="44">
        <v>64</v>
      </c>
      <c r="B165" s="44" t="s">
        <v>56</v>
      </c>
      <c r="C165" s="44" t="s">
        <v>54</v>
      </c>
      <c r="D165" s="44"/>
      <c r="E165" s="44"/>
      <c r="F165" s="44"/>
      <c r="G165" s="44"/>
      <c r="H165" s="44"/>
      <c r="I165" s="44"/>
      <c r="K165" t="s">
        <v>78</v>
      </c>
      <c r="L165"/>
      <c r="M165" s="59" t="s">
        <v>600</v>
      </c>
      <c r="N165" s="58"/>
      <c r="O165" s="58"/>
      <c r="P165" s="58"/>
    </row>
    <row r="166" spans="1:16" hidden="1">
      <c r="A166" s="44">
        <v>128</v>
      </c>
      <c r="B166" s="44" t="s">
        <v>57</v>
      </c>
      <c r="C166" s="44" t="s">
        <v>58</v>
      </c>
      <c r="D166" s="44"/>
      <c r="E166" s="44"/>
      <c r="F166" s="44"/>
      <c r="G166" s="44"/>
      <c r="H166" s="44"/>
      <c r="I166" s="44"/>
      <c r="K166" t="s">
        <v>79</v>
      </c>
      <c r="L166"/>
      <c r="M166" s="59" t="s">
        <v>601</v>
      </c>
      <c r="N166" s="58"/>
      <c r="O166" s="58"/>
      <c r="P166" s="58"/>
    </row>
    <row r="167" spans="1:16" hidden="1">
      <c r="K167" t="s">
        <v>80</v>
      </c>
      <c r="L167"/>
      <c r="M167" s="59" t="s">
        <v>602</v>
      </c>
      <c r="N167" s="58"/>
      <c r="O167" s="58"/>
      <c r="P167" s="58"/>
    </row>
    <row r="168" spans="1:16" hidden="1">
      <c r="A168" s="53" t="s">
        <v>566</v>
      </c>
      <c r="B168" s="75">
        <v>1</v>
      </c>
      <c r="C168" s="53" t="s">
        <v>575</v>
      </c>
      <c r="D168" s="53"/>
      <c r="K168" t="s">
        <v>81</v>
      </c>
      <c r="L168"/>
      <c r="M168" s="59" t="s">
        <v>603</v>
      </c>
      <c r="N168" s="58"/>
      <c r="O168" s="58"/>
      <c r="P168" s="58"/>
    </row>
    <row r="169" spans="1:16" hidden="1">
      <c r="A169" s="53" t="s">
        <v>567</v>
      </c>
      <c r="B169" s="75">
        <v>2</v>
      </c>
      <c r="C169" s="53" t="s">
        <v>576</v>
      </c>
      <c r="D169" s="53"/>
      <c r="K169" t="s">
        <v>82</v>
      </c>
      <c r="L169"/>
      <c r="M169" s="59" t="s">
        <v>604</v>
      </c>
      <c r="N169" s="58"/>
      <c r="O169" s="58"/>
      <c r="P169" s="58"/>
    </row>
    <row r="170" spans="1:16" hidden="1">
      <c r="A170" s="53" t="s">
        <v>568</v>
      </c>
      <c r="B170" s="75">
        <v>3</v>
      </c>
      <c r="C170" s="53" t="s">
        <v>577</v>
      </c>
      <c r="D170" s="53"/>
      <c r="K170" t="s">
        <v>83</v>
      </c>
      <c r="L170"/>
      <c r="M170" s="59" t="s">
        <v>505</v>
      </c>
      <c r="N170" s="58"/>
      <c r="O170" s="58"/>
      <c r="P170" s="58"/>
    </row>
    <row r="171" spans="1:16" hidden="1">
      <c r="A171" s="53" t="s">
        <v>569</v>
      </c>
      <c r="B171" s="75">
        <v>4</v>
      </c>
      <c r="C171" s="53" t="s">
        <v>578</v>
      </c>
      <c r="D171" s="53"/>
      <c r="K171" t="s">
        <v>84</v>
      </c>
      <c r="L171"/>
      <c r="M171" s="59" t="s">
        <v>506</v>
      </c>
      <c r="N171" s="58"/>
      <c r="O171" s="58"/>
      <c r="P171" s="58"/>
    </row>
    <row r="172" spans="1:16" hidden="1">
      <c r="A172" s="53" t="s">
        <v>570</v>
      </c>
      <c r="B172" s="75">
        <v>5</v>
      </c>
      <c r="C172" s="53" t="s">
        <v>579</v>
      </c>
      <c r="D172" s="53"/>
      <c r="K172" t="s">
        <v>85</v>
      </c>
      <c r="L172"/>
      <c r="M172" s="59" t="s">
        <v>507</v>
      </c>
      <c r="N172" s="58"/>
      <c r="O172" s="58"/>
      <c r="P172" s="58"/>
    </row>
    <row r="173" spans="1:16" hidden="1">
      <c r="A173" s="53" t="s">
        <v>571</v>
      </c>
      <c r="B173" s="75">
        <v>6</v>
      </c>
      <c r="C173" s="53" t="s">
        <v>580</v>
      </c>
      <c r="D173" s="53"/>
      <c r="K173" t="s">
        <v>86</v>
      </c>
      <c r="L173"/>
      <c r="M173" s="59" t="s">
        <v>605</v>
      </c>
      <c r="N173" s="58"/>
      <c r="O173" s="58"/>
      <c r="P173" s="58"/>
    </row>
    <row r="174" spans="1:16" hidden="1">
      <c r="A174" s="53" t="s">
        <v>572</v>
      </c>
      <c r="B174" s="75">
        <v>7</v>
      </c>
      <c r="C174" s="53" t="s">
        <v>581</v>
      </c>
      <c r="D174" s="53"/>
      <c r="K174" t="s">
        <v>87</v>
      </c>
      <c r="L174"/>
      <c r="M174" s="59" t="s">
        <v>508</v>
      </c>
      <c r="N174" s="58"/>
      <c r="O174" s="58"/>
      <c r="P174" s="58"/>
    </row>
    <row r="175" spans="1:16" hidden="1">
      <c r="B175" s="75">
        <v>8</v>
      </c>
      <c r="C175" s="53" t="s">
        <v>582</v>
      </c>
      <c r="D175" s="53"/>
      <c r="K175" t="s">
        <v>88</v>
      </c>
      <c r="L175"/>
      <c r="M175" s="59" t="s">
        <v>606</v>
      </c>
      <c r="N175" s="58"/>
      <c r="O175" s="58"/>
      <c r="P175" s="58"/>
    </row>
    <row r="176" spans="1:16" hidden="1">
      <c r="B176" s="75">
        <v>9</v>
      </c>
      <c r="C176" s="53" t="s">
        <v>583</v>
      </c>
      <c r="D176" s="53"/>
      <c r="K176" t="s">
        <v>89</v>
      </c>
      <c r="L176"/>
      <c r="M176" s="59" t="s">
        <v>509</v>
      </c>
      <c r="N176" s="58"/>
      <c r="O176" s="58"/>
      <c r="P176" s="58"/>
    </row>
    <row r="177" spans="2:16" hidden="1">
      <c r="B177" s="75">
        <v>10</v>
      </c>
      <c r="C177" s="53" t="s">
        <v>584</v>
      </c>
      <c r="D177" s="53"/>
      <c r="K177" t="s">
        <v>90</v>
      </c>
      <c r="L177"/>
      <c r="M177" s="59" t="s">
        <v>607</v>
      </c>
      <c r="N177" s="58"/>
      <c r="O177" s="58"/>
      <c r="P177" s="58"/>
    </row>
    <row r="178" spans="2:16" hidden="1">
      <c r="B178" s="75">
        <v>11</v>
      </c>
      <c r="C178" s="53" t="s">
        <v>585</v>
      </c>
      <c r="D178" s="53"/>
      <c r="K178" t="s">
        <v>91</v>
      </c>
      <c r="L178"/>
      <c r="M178" s="59" t="s">
        <v>608</v>
      </c>
      <c r="N178" s="58"/>
      <c r="O178" s="58"/>
      <c r="P178" s="58"/>
    </row>
    <row r="179" spans="2:16" hidden="1">
      <c r="B179" s="75">
        <v>12</v>
      </c>
      <c r="C179" s="53" t="s">
        <v>586</v>
      </c>
      <c r="D179" s="53"/>
      <c r="K179" t="s">
        <v>92</v>
      </c>
      <c r="L179"/>
      <c r="M179" s="59" t="s">
        <v>609</v>
      </c>
      <c r="N179" s="58"/>
      <c r="O179" s="58"/>
      <c r="P179" s="58"/>
    </row>
    <row r="180" spans="2:16" hidden="1">
      <c r="B180" s="75">
        <v>13</v>
      </c>
      <c r="K180" t="s">
        <v>93</v>
      </c>
      <c r="L180"/>
      <c r="M180" s="59" t="s">
        <v>510</v>
      </c>
      <c r="N180" s="58"/>
      <c r="O180" s="58"/>
      <c r="P180" s="58"/>
    </row>
    <row r="181" spans="2:16" hidden="1">
      <c r="B181" s="75">
        <v>14</v>
      </c>
      <c r="K181" t="s">
        <v>94</v>
      </c>
      <c r="L181"/>
      <c r="M181" s="59" t="s">
        <v>610</v>
      </c>
      <c r="N181" s="58"/>
      <c r="O181" s="58"/>
      <c r="P181" s="58"/>
    </row>
    <row r="182" spans="2:16" hidden="1">
      <c r="B182" s="75">
        <v>15</v>
      </c>
      <c r="K182" t="s">
        <v>95</v>
      </c>
      <c r="L182"/>
      <c r="M182" s="59" t="s">
        <v>511</v>
      </c>
      <c r="N182" s="58"/>
      <c r="O182" s="58"/>
      <c r="P182" s="58"/>
    </row>
    <row r="183" spans="2:16" hidden="1">
      <c r="B183" s="75">
        <v>16</v>
      </c>
      <c r="K183" t="s">
        <v>96</v>
      </c>
      <c r="L183"/>
      <c r="M183" s="59" t="s">
        <v>512</v>
      </c>
      <c r="N183" s="58"/>
      <c r="O183" s="58"/>
      <c r="P183" s="58"/>
    </row>
    <row r="184" spans="2:16" hidden="1">
      <c r="B184" s="75">
        <v>17</v>
      </c>
      <c r="K184" t="s">
        <v>97</v>
      </c>
      <c r="L184"/>
      <c r="M184" s="59" t="s">
        <v>611</v>
      </c>
      <c r="N184" s="58"/>
      <c r="O184" s="58"/>
      <c r="P184" s="58"/>
    </row>
    <row r="185" spans="2:16" hidden="1">
      <c r="B185" s="75">
        <v>18</v>
      </c>
      <c r="K185" t="s">
        <v>98</v>
      </c>
      <c r="L185"/>
      <c r="M185" s="59" t="s">
        <v>513</v>
      </c>
      <c r="N185" s="58"/>
      <c r="O185" s="58"/>
      <c r="P185" s="58"/>
    </row>
    <row r="186" spans="2:16" hidden="1">
      <c r="B186" s="75">
        <v>19</v>
      </c>
      <c r="K186" t="s">
        <v>99</v>
      </c>
      <c r="L186"/>
      <c r="M186" s="59" t="s">
        <v>514</v>
      </c>
      <c r="N186" s="58"/>
      <c r="O186" s="58"/>
      <c r="P186" s="58"/>
    </row>
    <row r="187" spans="2:16" hidden="1">
      <c r="B187" s="75">
        <v>20</v>
      </c>
      <c r="K187" t="s">
        <v>100</v>
      </c>
      <c r="L187"/>
      <c r="M187" s="59" t="s">
        <v>612</v>
      </c>
      <c r="N187" s="58"/>
      <c r="O187" s="58"/>
      <c r="P187" s="58"/>
    </row>
    <row r="188" spans="2:16" hidden="1">
      <c r="B188" s="75">
        <v>21</v>
      </c>
      <c r="K188" t="s">
        <v>101</v>
      </c>
      <c r="L188"/>
      <c r="M188" s="59" t="s">
        <v>613</v>
      </c>
      <c r="N188" s="58"/>
      <c r="O188" s="58"/>
      <c r="P188" s="58"/>
    </row>
    <row r="189" spans="2:16" hidden="1">
      <c r="B189" s="75">
        <v>22</v>
      </c>
      <c r="K189" t="s">
        <v>102</v>
      </c>
      <c r="L189"/>
      <c r="M189" s="59" t="s">
        <v>515</v>
      </c>
      <c r="N189" s="58"/>
      <c r="O189" s="58"/>
      <c r="P189" s="58"/>
    </row>
    <row r="190" spans="2:16" hidden="1">
      <c r="B190" s="75">
        <v>23</v>
      </c>
      <c r="K190" t="s">
        <v>103</v>
      </c>
      <c r="L190"/>
      <c r="M190" s="59" t="s">
        <v>614</v>
      </c>
      <c r="N190" s="58"/>
      <c r="O190" s="58"/>
      <c r="P190" s="58"/>
    </row>
    <row r="191" spans="2:16" hidden="1">
      <c r="B191" s="75">
        <v>24</v>
      </c>
      <c r="K191" t="s">
        <v>104</v>
      </c>
      <c r="L191"/>
      <c r="M191" s="59" t="s">
        <v>516</v>
      </c>
      <c r="N191" s="58"/>
      <c r="O191" s="58"/>
      <c r="P191" s="58"/>
    </row>
    <row r="192" spans="2:16" hidden="1">
      <c r="B192" s="75">
        <v>25</v>
      </c>
      <c r="K192" t="s">
        <v>105</v>
      </c>
      <c r="L192"/>
      <c r="M192" s="59" t="s">
        <v>517</v>
      </c>
      <c r="N192" s="58"/>
      <c r="O192" s="58"/>
      <c r="P192" s="58"/>
    </row>
    <row r="193" spans="2:16" hidden="1">
      <c r="B193" s="75">
        <v>26</v>
      </c>
      <c r="K193" t="s">
        <v>106</v>
      </c>
      <c r="L193"/>
      <c r="M193" s="59" t="s">
        <v>518</v>
      </c>
      <c r="N193" s="58"/>
      <c r="O193" s="58"/>
      <c r="P193" s="58"/>
    </row>
    <row r="194" spans="2:16" hidden="1">
      <c r="B194" s="75">
        <v>27</v>
      </c>
      <c r="K194" t="s">
        <v>107</v>
      </c>
      <c r="L194"/>
      <c r="M194" s="59" t="s">
        <v>615</v>
      </c>
      <c r="N194" s="58"/>
      <c r="O194" s="58"/>
      <c r="P194" s="58"/>
    </row>
    <row r="195" spans="2:16" hidden="1">
      <c r="B195" s="75">
        <v>28</v>
      </c>
      <c r="K195" t="s">
        <v>108</v>
      </c>
      <c r="L195"/>
      <c r="M195" s="59" t="s">
        <v>519</v>
      </c>
      <c r="N195" s="58"/>
      <c r="O195" s="58"/>
      <c r="P195" s="58"/>
    </row>
    <row r="196" spans="2:16" hidden="1">
      <c r="B196" s="75">
        <v>29</v>
      </c>
      <c r="K196" t="s">
        <v>109</v>
      </c>
      <c r="L196"/>
      <c r="M196" s="59" t="s">
        <v>616</v>
      </c>
      <c r="N196" s="58"/>
      <c r="O196" s="58"/>
      <c r="P196" s="58"/>
    </row>
    <row r="197" spans="2:16" hidden="1">
      <c r="B197" s="75">
        <v>30</v>
      </c>
      <c r="K197" t="s">
        <v>110</v>
      </c>
      <c r="L197"/>
      <c r="M197" s="59" t="s">
        <v>520</v>
      </c>
      <c r="N197" s="57"/>
      <c r="O197" s="57"/>
      <c r="P197" s="57"/>
    </row>
    <row r="198" spans="2:16" hidden="1">
      <c r="B198" s="75">
        <v>31</v>
      </c>
      <c r="K198" t="s">
        <v>111</v>
      </c>
      <c r="L198"/>
      <c r="M198" s="59" t="s">
        <v>617</v>
      </c>
      <c r="N198" s="57"/>
      <c r="O198" s="57"/>
      <c r="P198" s="57"/>
    </row>
    <row r="199" spans="2:16" hidden="1">
      <c r="K199" t="s">
        <v>112</v>
      </c>
      <c r="L199"/>
      <c r="M199" s="59" t="s">
        <v>521</v>
      </c>
      <c r="N199" s="57"/>
      <c r="O199" s="57"/>
      <c r="P199" s="57"/>
    </row>
    <row r="200" spans="2:16" hidden="1">
      <c r="K200" t="s">
        <v>113</v>
      </c>
      <c r="L200"/>
      <c r="M200" s="59" t="s">
        <v>618</v>
      </c>
      <c r="N200" s="57"/>
      <c r="O200" s="57"/>
      <c r="P200" s="57"/>
    </row>
    <row r="201" spans="2:16" hidden="1">
      <c r="K201" t="s">
        <v>114</v>
      </c>
      <c r="L201"/>
      <c r="M201" s="59" t="s">
        <v>619</v>
      </c>
      <c r="N201" s="57"/>
      <c r="O201" s="57"/>
      <c r="P201" s="57"/>
    </row>
    <row r="202" spans="2:16" hidden="1">
      <c r="K202" t="s">
        <v>115</v>
      </c>
      <c r="L202"/>
      <c r="M202" s="59" t="s">
        <v>620</v>
      </c>
      <c r="N202" s="57"/>
      <c r="O202" s="57"/>
      <c r="P202" s="57"/>
    </row>
    <row r="203" spans="2:16" hidden="1">
      <c r="K203" t="s">
        <v>116</v>
      </c>
      <c r="L203"/>
      <c r="M203" s="59" t="s">
        <v>621</v>
      </c>
      <c r="N203" s="57"/>
      <c r="O203" s="57"/>
      <c r="P203" s="57"/>
    </row>
    <row r="204" spans="2:16" hidden="1">
      <c r="K204" t="s">
        <v>117</v>
      </c>
      <c r="L204"/>
      <c r="M204" s="59" t="s">
        <v>622</v>
      </c>
      <c r="N204" s="57"/>
      <c r="O204" s="57"/>
      <c r="P204" s="57"/>
    </row>
    <row r="205" spans="2:16" hidden="1">
      <c r="K205" t="s">
        <v>118</v>
      </c>
      <c r="L205"/>
      <c r="M205" s="59" t="s">
        <v>623</v>
      </c>
      <c r="N205" s="57"/>
      <c r="O205" s="57"/>
      <c r="P205" s="57"/>
    </row>
    <row r="206" spans="2:16" hidden="1">
      <c r="K206" t="s">
        <v>119</v>
      </c>
      <c r="L206"/>
      <c r="M206" s="59" t="s">
        <v>624</v>
      </c>
      <c r="N206" s="57"/>
      <c r="O206" s="57"/>
      <c r="P206" s="57"/>
    </row>
    <row r="207" spans="2:16" hidden="1">
      <c r="K207" t="s">
        <v>120</v>
      </c>
      <c r="L207"/>
      <c r="M207" s="59" t="s">
        <v>625</v>
      </c>
      <c r="N207" s="57"/>
      <c r="O207" s="57"/>
      <c r="P207" s="57"/>
    </row>
    <row r="208" spans="2:16" hidden="1">
      <c r="K208" t="s">
        <v>121</v>
      </c>
      <c r="L208"/>
      <c r="M208" s="59" t="s">
        <v>522</v>
      </c>
      <c r="N208" s="57"/>
      <c r="O208" s="57"/>
      <c r="P208" s="57"/>
    </row>
    <row r="209" spans="11:16" hidden="1">
      <c r="K209" t="s">
        <v>122</v>
      </c>
      <c r="L209"/>
      <c r="M209" s="59" t="s">
        <v>626</v>
      </c>
      <c r="N209" s="57"/>
      <c r="O209" s="57"/>
      <c r="P209" s="57"/>
    </row>
    <row r="210" spans="11:16" hidden="1">
      <c r="K210" t="s">
        <v>123</v>
      </c>
      <c r="L210"/>
      <c r="M210" s="59" t="s">
        <v>523</v>
      </c>
      <c r="N210" s="57"/>
      <c r="O210" s="57"/>
      <c r="P210" s="57"/>
    </row>
    <row r="211" spans="11:16" hidden="1">
      <c r="K211" t="s">
        <v>123</v>
      </c>
      <c r="L211"/>
      <c r="M211" s="59" t="s">
        <v>627</v>
      </c>
      <c r="N211" s="57"/>
      <c r="O211" s="57"/>
      <c r="P211" s="57"/>
    </row>
    <row r="212" spans="11:16" hidden="1">
      <c r="K212" t="s">
        <v>124</v>
      </c>
      <c r="L212"/>
      <c r="M212" s="59" t="s">
        <v>628</v>
      </c>
      <c r="N212" s="57"/>
      <c r="O212" s="57"/>
      <c r="P212" s="57"/>
    </row>
    <row r="213" spans="11:16" hidden="1">
      <c r="K213" t="s">
        <v>125</v>
      </c>
      <c r="L213"/>
      <c r="M213" s="59" t="s">
        <v>629</v>
      </c>
      <c r="N213" s="57"/>
      <c r="O213" s="57"/>
      <c r="P213" s="57"/>
    </row>
    <row r="214" spans="11:16" hidden="1">
      <c r="K214" t="s">
        <v>126</v>
      </c>
      <c r="L214"/>
      <c r="M214" s="59" t="s">
        <v>630</v>
      </c>
      <c r="N214" s="57"/>
      <c r="O214" s="57"/>
      <c r="P214" s="57"/>
    </row>
    <row r="215" spans="11:16" hidden="1">
      <c r="K215" t="s">
        <v>127</v>
      </c>
      <c r="L215"/>
      <c r="M215" s="59" t="s">
        <v>524</v>
      </c>
      <c r="N215" s="57"/>
      <c r="O215" s="57"/>
      <c r="P215" s="57"/>
    </row>
    <row r="216" spans="11:16" hidden="1">
      <c r="K216" t="s">
        <v>128</v>
      </c>
      <c r="L216"/>
      <c r="M216" s="59" t="s">
        <v>525</v>
      </c>
      <c r="N216" s="57"/>
      <c r="O216" s="57"/>
      <c r="P216" s="57"/>
    </row>
    <row r="217" spans="11:16" hidden="1">
      <c r="K217" t="s">
        <v>129</v>
      </c>
      <c r="L217"/>
      <c r="M217" s="59" t="s">
        <v>526</v>
      </c>
      <c r="N217" s="57"/>
      <c r="O217" s="57"/>
      <c r="P217" s="57"/>
    </row>
    <row r="218" spans="11:16" hidden="1">
      <c r="K218" t="s">
        <v>130</v>
      </c>
      <c r="L218"/>
      <c r="M218" s="59" t="s">
        <v>631</v>
      </c>
      <c r="N218" s="57"/>
      <c r="O218" s="57"/>
      <c r="P218" s="57"/>
    </row>
    <row r="219" spans="11:16" hidden="1">
      <c r="K219" t="s">
        <v>131</v>
      </c>
      <c r="L219"/>
      <c r="M219" s="59" t="s">
        <v>527</v>
      </c>
      <c r="N219" s="57"/>
      <c r="O219" s="57"/>
      <c r="P219" s="57"/>
    </row>
    <row r="220" spans="11:16" hidden="1">
      <c r="K220" t="s">
        <v>132</v>
      </c>
      <c r="L220"/>
      <c r="M220" s="59" t="s">
        <v>528</v>
      </c>
      <c r="N220" s="57"/>
      <c r="O220" s="57"/>
      <c r="P220" s="57"/>
    </row>
    <row r="221" spans="11:16" hidden="1">
      <c r="K221" t="s">
        <v>133</v>
      </c>
      <c r="L221"/>
      <c r="M221" s="59" t="s">
        <v>529</v>
      </c>
      <c r="N221" s="57"/>
      <c r="O221" s="57"/>
      <c r="P221" s="57"/>
    </row>
    <row r="222" spans="11:16" hidden="1">
      <c r="K222" t="s">
        <v>134</v>
      </c>
      <c r="L222"/>
      <c r="M222" s="59" t="s">
        <v>632</v>
      </c>
      <c r="N222" s="57"/>
      <c r="O222" s="57"/>
      <c r="P222" s="57"/>
    </row>
    <row r="223" spans="11:16" hidden="1">
      <c r="K223" t="s">
        <v>135</v>
      </c>
      <c r="L223"/>
      <c r="M223" s="59" t="s">
        <v>633</v>
      </c>
      <c r="N223" s="57"/>
      <c r="O223" s="57"/>
      <c r="P223" s="57"/>
    </row>
    <row r="224" spans="11:16" hidden="1">
      <c r="K224" t="s">
        <v>136</v>
      </c>
      <c r="L224"/>
      <c r="M224" s="59" t="s">
        <v>634</v>
      </c>
      <c r="N224" s="57"/>
      <c r="O224" s="57"/>
      <c r="P224" s="57"/>
    </row>
    <row r="225" spans="11:16" hidden="1">
      <c r="K225" t="s">
        <v>137</v>
      </c>
      <c r="L225"/>
      <c r="M225" s="59" t="s">
        <v>530</v>
      </c>
      <c r="N225" s="57"/>
      <c r="O225" s="57"/>
      <c r="P225" s="57"/>
    </row>
    <row r="226" spans="11:16" hidden="1">
      <c r="K226" t="s">
        <v>138</v>
      </c>
      <c r="L226"/>
      <c r="M226" s="59" t="s">
        <v>531</v>
      </c>
      <c r="N226" s="57"/>
      <c r="O226" s="57"/>
      <c r="P226" s="57"/>
    </row>
    <row r="227" spans="11:16" hidden="1">
      <c r="K227" t="s">
        <v>139</v>
      </c>
      <c r="L227"/>
      <c r="M227" s="59" t="s">
        <v>532</v>
      </c>
      <c r="N227" s="57"/>
      <c r="O227" s="57"/>
      <c r="P227" s="57"/>
    </row>
    <row r="228" spans="11:16" hidden="1">
      <c r="K228" t="s">
        <v>140</v>
      </c>
      <c r="L228"/>
      <c r="M228" s="59" t="s">
        <v>533</v>
      </c>
      <c r="N228" s="57"/>
      <c r="O228" s="57"/>
      <c r="P228" s="57"/>
    </row>
    <row r="229" spans="11:16" hidden="1">
      <c r="K229" t="s">
        <v>141</v>
      </c>
      <c r="L229"/>
      <c r="M229" s="59" t="s">
        <v>635</v>
      </c>
      <c r="N229" s="57"/>
      <c r="O229" s="57"/>
      <c r="P229" s="57"/>
    </row>
    <row r="230" spans="11:16" hidden="1">
      <c r="K230" t="s">
        <v>142</v>
      </c>
      <c r="L230"/>
      <c r="M230" s="59" t="s">
        <v>636</v>
      </c>
      <c r="N230" s="57"/>
      <c r="O230" s="57"/>
      <c r="P230" s="57"/>
    </row>
    <row r="231" spans="11:16" hidden="1">
      <c r="K231" t="s">
        <v>143</v>
      </c>
      <c r="L231"/>
      <c r="M231" s="59" t="s">
        <v>637</v>
      </c>
      <c r="N231" s="57"/>
      <c r="O231" s="57"/>
      <c r="P231" s="57"/>
    </row>
    <row r="232" spans="11:16" hidden="1">
      <c r="K232" t="s">
        <v>144</v>
      </c>
      <c r="L232"/>
      <c r="M232" s="59" t="s">
        <v>638</v>
      </c>
      <c r="N232" s="57"/>
      <c r="O232" s="57"/>
      <c r="P232" s="57"/>
    </row>
    <row r="233" spans="11:16" hidden="1">
      <c r="K233" t="s">
        <v>145</v>
      </c>
      <c r="L233"/>
      <c r="M233" s="59" t="s">
        <v>534</v>
      </c>
      <c r="N233" s="57"/>
      <c r="O233" s="57"/>
      <c r="P233" s="57"/>
    </row>
    <row r="234" spans="11:16" hidden="1">
      <c r="K234" t="s">
        <v>146</v>
      </c>
      <c r="L234"/>
      <c r="M234" s="59" t="s">
        <v>639</v>
      </c>
      <c r="N234" s="57"/>
      <c r="O234" s="57"/>
      <c r="P234" s="57"/>
    </row>
    <row r="235" spans="11:16" hidden="1">
      <c r="K235" t="s">
        <v>147</v>
      </c>
      <c r="L235"/>
      <c r="M235" s="59" t="s">
        <v>535</v>
      </c>
      <c r="N235" s="57"/>
      <c r="O235" s="57"/>
      <c r="P235" s="57"/>
    </row>
    <row r="236" spans="11:16" hidden="1">
      <c r="K236" t="s">
        <v>148</v>
      </c>
      <c r="L236"/>
      <c r="M236" s="59" t="s">
        <v>536</v>
      </c>
      <c r="N236" s="57"/>
      <c r="O236" s="57"/>
      <c r="P236" s="57"/>
    </row>
    <row r="237" spans="11:16" hidden="1">
      <c r="K237" t="s">
        <v>149</v>
      </c>
      <c r="L237"/>
      <c r="M237" s="59" t="s">
        <v>537</v>
      </c>
      <c r="N237" s="57"/>
      <c r="O237" s="57"/>
      <c r="P237" s="57"/>
    </row>
    <row r="238" spans="11:16" hidden="1">
      <c r="K238" t="s">
        <v>150</v>
      </c>
      <c r="L238"/>
      <c r="M238" s="59" t="s">
        <v>538</v>
      </c>
      <c r="N238" s="57"/>
      <c r="O238" s="57"/>
      <c r="P238" s="57"/>
    </row>
    <row r="239" spans="11:16" hidden="1">
      <c r="K239" t="s">
        <v>151</v>
      </c>
      <c r="L239"/>
      <c r="M239" s="59" t="s">
        <v>539</v>
      </c>
      <c r="N239" s="57"/>
      <c r="O239" s="57"/>
      <c r="P239" s="57"/>
    </row>
    <row r="240" spans="11:16" hidden="1">
      <c r="K240" t="s">
        <v>152</v>
      </c>
      <c r="L240"/>
      <c r="M240" s="59" t="s">
        <v>540</v>
      </c>
      <c r="N240" s="57"/>
      <c r="O240" s="57"/>
      <c r="P240" s="57"/>
    </row>
    <row r="241" spans="11:16" hidden="1">
      <c r="K241" t="s">
        <v>153</v>
      </c>
      <c r="L241"/>
      <c r="M241" s="59" t="s">
        <v>640</v>
      </c>
      <c r="N241" s="57"/>
      <c r="O241" s="57"/>
      <c r="P241" s="57"/>
    </row>
    <row r="242" spans="11:16" hidden="1">
      <c r="K242" t="s">
        <v>154</v>
      </c>
      <c r="L242"/>
      <c r="M242" s="59" t="s">
        <v>641</v>
      </c>
      <c r="N242" s="57"/>
      <c r="O242" s="57"/>
      <c r="P242" s="57"/>
    </row>
    <row r="243" spans="11:16" hidden="1">
      <c r="K243" t="s">
        <v>155</v>
      </c>
      <c r="L243"/>
      <c r="M243" s="59" t="s">
        <v>642</v>
      </c>
      <c r="N243" s="57"/>
      <c r="O243" s="57"/>
      <c r="P243" s="57"/>
    </row>
    <row r="244" spans="11:16" hidden="1">
      <c r="K244" t="s">
        <v>156</v>
      </c>
      <c r="L244"/>
      <c r="M244" s="59" t="s">
        <v>643</v>
      </c>
      <c r="N244" s="57"/>
      <c r="O244" s="57"/>
      <c r="P244" s="57"/>
    </row>
    <row r="245" spans="11:16" hidden="1">
      <c r="K245" t="s">
        <v>157</v>
      </c>
      <c r="L245"/>
      <c r="M245" s="59" t="s">
        <v>644</v>
      </c>
      <c r="N245" s="57"/>
      <c r="O245" s="57"/>
      <c r="P245" s="57"/>
    </row>
    <row r="246" spans="11:16" hidden="1">
      <c r="K246" t="s">
        <v>158</v>
      </c>
      <c r="L246"/>
      <c r="M246" s="59" t="s">
        <v>645</v>
      </c>
      <c r="N246" s="57"/>
      <c r="O246" s="57"/>
      <c r="P246" s="57"/>
    </row>
    <row r="247" spans="11:16" hidden="1">
      <c r="K247" t="s">
        <v>158</v>
      </c>
      <c r="L247"/>
      <c r="M247" s="59" t="s">
        <v>646</v>
      </c>
      <c r="N247" s="57"/>
      <c r="O247" s="57"/>
      <c r="P247" s="57"/>
    </row>
    <row r="248" spans="11:16" hidden="1">
      <c r="K248" t="s">
        <v>159</v>
      </c>
      <c r="L248"/>
      <c r="M248" s="59" t="s">
        <v>647</v>
      </c>
      <c r="N248" s="57"/>
      <c r="O248" s="57"/>
      <c r="P248" s="57"/>
    </row>
    <row r="249" spans="11:16" hidden="1">
      <c r="K249" t="s">
        <v>160</v>
      </c>
      <c r="L249"/>
      <c r="M249" s="59" t="s">
        <v>541</v>
      </c>
      <c r="N249" s="57"/>
      <c r="O249" s="57"/>
      <c r="P249" s="57"/>
    </row>
    <row r="250" spans="11:16" hidden="1">
      <c r="K250" t="s">
        <v>161</v>
      </c>
      <c r="L250"/>
      <c r="M250" s="59" t="s">
        <v>542</v>
      </c>
      <c r="N250" s="57"/>
      <c r="O250" s="57"/>
      <c r="P250" s="57"/>
    </row>
    <row r="251" spans="11:16" hidden="1">
      <c r="K251" t="s">
        <v>162</v>
      </c>
      <c r="L251"/>
      <c r="M251" s="59" t="s">
        <v>648</v>
      </c>
      <c r="N251" s="57"/>
      <c r="O251" s="57"/>
      <c r="P251" s="57"/>
    </row>
    <row r="252" spans="11:16" hidden="1">
      <c r="K252" t="s">
        <v>163</v>
      </c>
      <c r="L252"/>
      <c r="M252" s="59" t="s">
        <v>543</v>
      </c>
      <c r="N252" s="57"/>
      <c r="O252" s="57"/>
      <c r="P252" s="57"/>
    </row>
    <row r="253" spans="11:16" hidden="1">
      <c r="K253" t="s">
        <v>164</v>
      </c>
      <c r="L253"/>
      <c r="M253" s="59" t="s">
        <v>649</v>
      </c>
      <c r="N253" s="57"/>
      <c r="O253" s="57"/>
      <c r="P253" s="57"/>
    </row>
    <row r="254" spans="11:16" hidden="1">
      <c r="K254" t="s">
        <v>165</v>
      </c>
      <c r="L254"/>
      <c r="M254" s="59" t="s">
        <v>650</v>
      </c>
      <c r="N254" s="57"/>
      <c r="O254" s="57"/>
      <c r="P254" s="57"/>
    </row>
    <row r="255" spans="11:16" hidden="1">
      <c r="K255" t="s">
        <v>166</v>
      </c>
      <c r="L255"/>
      <c r="M255" s="59" t="s">
        <v>544</v>
      </c>
      <c r="N255" s="57"/>
      <c r="O255" s="57"/>
      <c r="P255" s="57"/>
    </row>
    <row r="256" spans="11:16" hidden="1">
      <c r="K256" t="s">
        <v>167</v>
      </c>
      <c r="L256"/>
      <c r="M256" s="59" t="s">
        <v>545</v>
      </c>
      <c r="N256" s="57"/>
      <c r="O256" s="57"/>
      <c r="P256" s="57"/>
    </row>
    <row r="257" spans="11:16" hidden="1">
      <c r="K257" t="s">
        <v>168</v>
      </c>
      <c r="L257"/>
      <c r="M257" s="59" t="s">
        <v>546</v>
      </c>
      <c r="N257" s="57"/>
      <c r="O257" s="57"/>
      <c r="P257" s="57"/>
    </row>
    <row r="258" spans="11:16" hidden="1">
      <c r="K258" t="s">
        <v>169</v>
      </c>
      <c r="L258"/>
      <c r="M258" s="59" t="s">
        <v>651</v>
      </c>
      <c r="N258" s="57"/>
      <c r="O258" s="57"/>
      <c r="P258" s="57"/>
    </row>
    <row r="259" spans="11:16" hidden="1">
      <c r="K259" t="s">
        <v>170</v>
      </c>
      <c r="L259"/>
      <c r="M259" s="59" t="s">
        <v>652</v>
      </c>
      <c r="N259" s="57"/>
      <c r="O259" s="57"/>
      <c r="P259" s="57"/>
    </row>
    <row r="260" spans="11:16" hidden="1">
      <c r="K260" t="s">
        <v>171</v>
      </c>
      <c r="L260"/>
      <c r="M260" s="59" t="s">
        <v>653</v>
      </c>
      <c r="N260" s="57"/>
      <c r="O260" s="57"/>
      <c r="P260" s="57"/>
    </row>
    <row r="261" spans="11:16" hidden="1">
      <c r="K261" t="s">
        <v>172</v>
      </c>
      <c r="L261"/>
      <c r="M261" s="59" t="s">
        <v>654</v>
      </c>
      <c r="N261" s="57"/>
      <c r="O261" s="57"/>
      <c r="P261" s="57"/>
    </row>
    <row r="262" spans="11:16" hidden="1">
      <c r="K262" t="s">
        <v>173</v>
      </c>
      <c r="L262"/>
      <c r="M262" s="59" t="s">
        <v>547</v>
      </c>
      <c r="N262" s="57"/>
      <c r="O262" s="57"/>
      <c r="P262" s="57"/>
    </row>
    <row r="263" spans="11:16" hidden="1">
      <c r="K263" t="s">
        <v>174</v>
      </c>
      <c r="L263"/>
      <c r="M263" s="59" t="s">
        <v>655</v>
      </c>
      <c r="N263" s="57"/>
      <c r="O263" s="57"/>
      <c r="P263" s="57"/>
    </row>
    <row r="264" spans="11:16" hidden="1">
      <c r="K264" t="s">
        <v>175</v>
      </c>
      <c r="L264"/>
      <c r="M264" s="59" t="s">
        <v>656</v>
      </c>
      <c r="N264" s="57"/>
      <c r="O264" s="57"/>
      <c r="P264" s="57"/>
    </row>
    <row r="265" spans="11:16" hidden="1">
      <c r="K265" t="s">
        <v>176</v>
      </c>
      <c r="L265"/>
      <c r="M265" s="59" t="s">
        <v>657</v>
      </c>
      <c r="N265" s="57"/>
      <c r="O265" s="57"/>
      <c r="P265" s="57"/>
    </row>
    <row r="266" spans="11:16" hidden="1">
      <c r="K266" t="s">
        <v>177</v>
      </c>
      <c r="L266"/>
      <c r="M266" s="59" t="s">
        <v>658</v>
      </c>
      <c r="N266" s="57"/>
      <c r="O266" s="57"/>
      <c r="P266" s="57"/>
    </row>
    <row r="267" spans="11:16" hidden="1">
      <c r="K267" t="s">
        <v>178</v>
      </c>
      <c r="L267"/>
      <c r="M267" s="59" t="s">
        <v>659</v>
      </c>
      <c r="N267" s="57"/>
      <c r="O267" s="57"/>
      <c r="P267" s="57"/>
    </row>
    <row r="268" spans="11:16" hidden="1">
      <c r="K268" t="s">
        <v>179</v>
      </c>
      <c r="L268"/>
      <c r="M268" s="59" t="s">
        <v>548</v>
      </c>
      <c r="N268" s="57"/>
      <c r="O268" s="57"/>
      <c r="P268" s="57"/>
    </row>
    <row r="269" spans="11:16" hidden="1">
      <c r="K269" t="s">
        <v>180</v>
      </c>
      <c r="L269"/>
      <c r="M269" s="59" t="s">
        <v>549</v>
      </c>
      <c r="N269" s="57"/>
      <c r="O269" s="57"/>
      <c r="P269" s="57"/>
    </row>
    <row r="270" spans="11:16" hidden="1">
      <c r="K270" t="s">
        <v>181</v>
      </c>
      <c r="L270"/>
      <c r="M270" s="59" t="s">
        <v>660</v>
      </c>
      <c r="N270" s="57"/>
      <c r="O270" s="57"/>
      <c r="P270" s="57"/>
    </row>
    <row r="271" spans="11:16" hidden="1">
      <c r="K271" t="s">
        <v>182</v>
      </c>
      <c r="L271"/>
      <c r="M271" s="59" t="s">
        <v>550</v>
      </c>
      <c r="N271" s="57"/>
      <c r="O271" s="57"/>
      <c r="P271" s="57"/>
    </row>
    <row r="272" spans="11:16" hidden="1">
      <c r="K272" t="s">
        <v>182</v>
      </c>
      <c r="L272"/>
      <c r="M272" s="59" t="s">
        <v>551</v>
      </c>
      <c r="N272" s="57"/>
      <c r="O272" s="57"/>
      <c r="P272" s="57"/>
    </row>
    <row r="273" spans="11:16" hidden="1">
      <c r="K273" t="s">
        <v>183</v>
      </c>
      <c r="L273"/>
      <c r="M273" s="59" t="s">
        <v>661</v>
      </c>
      <c r="N273" s="57"/>
      <c r="O273" s="57"/>
      <c r="P273" s="57"/>
    </row>
    <row r="274" spans="11:16" hidden="1">
      <c r="K274" t="s">
        <v>184</v>
      </c>
      <c r="L274"/>
      <c r="M274" s="59" t="s">
        <v>552</v>
      </c>
      <c r="N274" s="57"/>
      <c r="O274" s="57"/>
      <c r="P274" s="57"/>
    </row>
    <row r="275" spans="11:16" hidden="1">
      <c r="K275" t="s">
        <v>185</v>
      </c>
      <c r="L275"/>
      <c r="M275" s="59" t="s">
        <v>553</v>
      </c>
      <c r="N275" s="57"/>
      <c r="O275" s="57"/>
      <c r="P275" s="57"/>
    </row>
    <row r="276" spans="11:16" hidden="1">
      <c r="K276" t="s">
        <v>186</v>
      </c>
      <c r="L276"/>
      <c r="M276" s="59" t="s">
        <v>662</v>
      </c>
      <c r="N276" s="57"/>
      <c r="O276" s="57"/>
      <c r="P276" s="57"/>
    </row>
    <row r="277" spans="11:16" hidden="1">
      <c r="K277" t="s">
        <v>187</v>
      </c>
      <c r="L277"/>
      <c r="M277" s="59" t="s">
        <v>554</v>
      </c>
      <c r="N277" s="57"/>
      <c r="O277" s="57"/>
      <c r="P277" s="57"/>
    </row>
    <row r="278" spans="11:16" hidden="1">
      <c r="K278" t="s">
        <v>188</v>
      </c>
      <c r="L278"/>
      <c r="M278" s="59" t="s">
        <v>663</v>
      </c>
      <c r="N278" s="57"/>
      <c r="O278" s="57"/>
      <c r="P278" s="57"/>
    </row>
    <row r="279" spans="11:16" hidden="1">
      <c r="K279" t="s">
        <v>189</v>
      </c>
      <c r="L279"/>
      <c r="M279" s="59" t="s">
        <v>664</v>
      </c>
      <c r="N279" s="57"/>
      <c r="O279" s="57"/>
      <c r="P279" s="57"/>
    </row>
    <row r="280" spans="11:16" hidden="1">
      <c r="K280" t="s">
        <v>190</v>
      </c>
      <c r="L280"/>
      <c r="M280" s="59" t="s">
        <v>555</v>
      </c>
      <c r="N280" s="57"/>
      <c r="O280" s="57"/>
      <c r="P280" s="57"/>
    </row>
    <row r="281" spans="11:16" hidden="1">
      <c r="K281" t="s">
        <v>191</v>
      </c>
      <c r="L281"/>
      <c r="M281" s="59" t="s">
        <v>665</v>
      </c>
      <c r="N281" s="57"/>
      <c r="O281" s="57"/>
      <c r="P281" s="57"/>
    </row>
    <row r="282" spans="11:16" hidden="1">
      <c r="K282" t="s">
        <v>192</v>
      </c>
      <c r="L282"/>
      <c r="M282" s="59" t="s">
        <v>666</v>
      </c>
      <c r="N282" s="57"/>
      <c r="O282" s="57"/>
      <c r="P282" s="57"/>
    </row>
    <row r="283" spans="11:16" hidden="1">
      <c r="K283" t="s">
        <v>193</v>
      </c>
      <c r="L283"/>
      <c r="M283" s="59" t="s">
        <v>556</v>
      </c>
      <c r="N283" s="57"/>
      <c r="O283" s="57"/>
      <c r="P283" s="57"/>
    </row>
    <row r="284" spans="11:16" hidden="1">
      <c r="K284" t="s">
        <v>194</v>
      </c>
      <c r="L284"/>
      <c r="M284" s="59" t="s">
        <v>667</v>
      </c>
      <c r="N284" s="57"/>
      <c r="O284" s="57"/>
      <c r="P284" s="57"/>
    </row>
    <row r="285" spans="11:16" hidden="1">
      <c r="K285" t="s">
        <v>195</v>
      </c>
      <c r="L285"/>
      <c r="M285" s="59" t="s">
        <v>668</v>
      </c>
      <c r="N285" s="57"/>
      <c r="O285" s="57"/>
      <c r="P285" s="57"/>
    </row>
    <row r="286" spans="11:16" hidden="1">
      <c r="K286" t="s">
        <v>196</v>
      </c>
      <c r="L286"/>
      <c r="M286" s="59" t="s">
        <v>669</v>
      </c>
      <c r="N286" s="57"/>
      <c r="O286" s="57"/>
      <c r="P286" s="57"/>
    </row>
    <row r="287" spans="11:16" hidden="1">
      <c r="K287" t="s">
        <v>197</v>
      </c>
      <c r="L287"/>
      <c r="M287" s="59" t="s">
        <v>670</v>
      </c>
      <c r="N287" s="57"/>
      <c r="O287" s="57"/>
      <c r="P287" s="57"/>
    </row>
    <row r="288" spans="11:16" hidden="1">
      <c r="K288" t="s">
        <v>198</v>
      </c>
      <c r="L288"/>
      <c r="M288" s="59" t="s">
        <v>557</v>
      </c>
      <c r="N288" s="57"/>
      <c r="O288" s="57"/>
      <c r="P288" s="57"/>
    </row>
    <row r="289" spans="11:16" hidden="1">
      <c r="K289" t="s">
        <v>199</v>
      </c>
      <c r="L289"/>
      <c r="M289" s="59" t="s">
        <v>671</v>
      </c>
      <c r="N289" s="57"/>
      <c r="O289" s="57"/>
      <c r="P289" s="57"/>
    </row>
    <row r="290" spans="11:16" hidden="1">
      <c r="K290" t="s">
        <v>200</v>
      </c>
      <c r="L290"/>
      <c r="M290" s="59" t="s">
        <v>672</v>
      </c>
      <c r="N290" s="57"/>
      <c r="O290" s="57"/>
      <c r="P290" s="57"/>
    </row>
    <row r="291" spans="11:16" hidden="1">
      <c r="K291" t="s">
        <v>201</v>
      </c>
      <c r="L291"/>
      <c r="M291" s="59" t="s">
        <v>673</v>
      </c>
      <c r="N291" s="57"/>
      <c r="O291" s="57"/>
      <c r="P291" s="57"/>
    </row>
    <row r="292" spans="11:16" hidden="1">
      <c r="K292" t="s">
        <v>202</v>
      </c>
      <c r="L292"/>
      <c r="M292" s="59" t="s">
        <v>558</v>
      </c>
      <c r="N292" s="57"/>
      <c r="O292" s="57"/>
      <c r="P292" s="57"/>
    </row>
    <row r="293" spans="11:16" hidden="1">
      <c r="K293" t="s">
        <v>203</v>
      </c>
      <c r="L293"/>
      <c r="M293" s="59" t="s">
        <v>559</v>
      </c>
      <c r="N293" s="57"/>
      <c r="O293" s="57"/>
      <c r="P293" s="57"/>
    </row>
    <row r="294" spans="11:16" hidden="1">
      <c r="K294" t="s">
        <v>204</v>
      </c>
      <c r="L294"/>
      <c r="M294" s="59" t="s">
        <v>674</v>
      </c>
      <c r="N294" s="57"/>
      <c r="O294" s="57"/>
      <c r="P294" s="57"/>
    </row>
    <row r="295" spans="11:16" hidden="1">
      <c r="K295" t="s">
        <v>205</v>
      </c>
      <c r="L295"/>
      <c r="M295" s="59" t="s">
        <v>675</v>
      </c>
      <c r="N295" s="57"/>
      <c r="O295" s="57"/>
      <c r="P295" s="57"/>
    </row>
    <row r="296" spans="11:16" hidden="1">
      <c r="K296" t="s">
        <v>206</v>
      </c>
      <c r="L296"/>
      <c r="M296" s="59" t="s">
        <v>676</v>
      </c>
      <c r="N296" s="57"/>
      <c r="O296" s="57"/>
      <c r="P296" s="57"/>
    </row>
    <row r="297" spans="11:16" hidden="1">
      <c r="K297" t="s">
        <v>207</v>
      </c>
      <c r="L297"/>
      <c r="M297" s="59" t="s">
        <v>677</v>
      </c>
      <c r="N297" s="57"/>
      <c r="O297" s="57"/>
      <c r="P297" s="57"/>
    </row>
    <row r="298" spans="11:16" hidden="1">
      <c r="K298" t="s">
        <v>208</v>
      </c>
      <c r="L298"/>
      <c r="M298" s="59" t="s">
        <v>678</v>
      </c>
      <c r="N298" s="57"/>
      <c r="O298" s="57"/>
      <c r="P298" s="57"/>
    </row>
    <row r="299" spans="11:16" hidden="1">
      <c r="K299" t="s">
        <v>209</v>
      </c>
      <c r="L299"/>
      <c r="M299" s="59" t="s">
        <v>679</v>
      </c>
      <c r="N299" s="57"/>
      <c r="O299" s="57"/>
      <c r="P299" s="57"/>
    </row>
    <row r="300" spans="11:16" hidden="1">
      <c r="K300" t="s">
        <v>210</v>
      </c>
      <c r="L300"/>
      <c r="M300" s="59" t="s">
        <v>680</v>
      </c>
      <c r="N300" s="57"/>
      <c r="O300" s="57"/>
      <c r="P300" s="57"/>
    </row>
    <row r="301" spans="11:16" hidden="1">
      <c r="K301" t="s">
        <v>211</v>
      </c>
      <c r="L301"/>
      <c r="M301" s="59" t="s">
        <v>560</v>
      </c>
      <c r="N301" s="57"/>
      <c r="O301" s="57"/>
      <c r="P301" s="57"/>
    </row>
    <row r="302" spans="11:16" hidden="1">
      <c r="K302" t="s">
        <v>212</v>
      </c>
      <c r="L302"/>
      <c r="M302" s="59" t="s">
        <v>681</v>
      </c>
      <c r="N302" s="57"/>
      <c r="O302" s="57"/>
      <c r="P302" s="57"/>
    </row>
    <row r="303" spans="11:16" hidden="1">
      <c r="K303" t="s">
        <v>213</v>
      </c>
      <c r="L303"/>
      <c r="M303" s="59" t="s">
        <v>682</v>
      </c>
      <c r="N303" s="57"/>
      <c r="O303" s="57"/>
      <c r="P303" s="57"/>
    </row>
    <row r="304" spans="11:16" hidden="1">
      <c r="K304" t="s">
        <v>214</v>
      </c>
      <c r="L304"/>
      <c r="M304" s="59" t="s">
        <v>683</v>
      </c>
      <c r="N304" s="57"/>
      <c r="O304" s="57"/>
      <c r="P304" s="57"/>
    </row>
    <row r="305" spans="11:16" hidden="1">
      <c r="K305" t="s">
        <v>215</v>
      </c>
      <c r="L305"/>
      <c r="M305" s="59" t="s">
        <v>684</v>
      </c>
      <c r="N305" s="57"/>
      <c r="O305" s="57"/>
      <c r="P305" s="57"/>
    </row>
    <row r="306" spans="11:16" hidden="1">
      <c r="K306" t="s">
        <v>216</v>
      </c>
      <c r="L306"/>
      <c r="M306" s="59" t="s">
        <v>685</v>
      </c>
      <c r="N306" s="57"/>
      <c r="O306" s="57"/>
      <c r="P306" s="57"/>
    </row>
    <row r="307" spans="11:16" hidden="1">
      <c r="K307" t="s">
        <v>217</v>
      </c>
      <c r="L307"/>
      <c r="M307" s="59" t="s">
        <v>561</v>
      </c>
      <c r="N307" s="57"/>
      <c r="O307" s="57"/>
      <c r="P307" s="57"/>
    </row>
    <row r="308" spans="11:16" hidden="1">
      <c r="K308" t="s">
        <v>218</v>
      </c>
      <c r="L308"/>
      <c r="M308" s="59" t="s">
        <v>562</v>
      </c>
      <c r="N308" s="57"/>
      <c r="O308" s="57"/>
      <c r="P308" s="57"/>
    </row>
    <row r="309" spans="11:16" hidden="1">
      <c r="K309" t="s">
        <v>219</v>
      </c>
      <c r="L309"/>
      <c r="M309" s="59" t="s">
        <v>686</v>
      </c>
      <c r="N309" s="50"/>
      <c r="O309" s="50"/>
      <c r="P309" s="50"/>
    </row>
    <row r="310" spans="11:16" hidden="1">
      <c r="K310" t="s">
        <v>220</v>
      </c>
      <c r="L310"/>
      <c r="M310" s="59" t="s">
        <v>687</v>
      </c>
      <c r="N310" s="60"/>
      <c r="O310" s="60"/>
      <c r="P310" s="60"/>
    </row>
    <row r="311" spans="11:16" hidden="1">
      <c r="K311" t="s">
        <v>221</v>
      </c>
      <c r="L311"/>
      <c r="M311" s="60"/>
      <c r="N311" s="60"/>
      <c r="O311" s="60"/>
      <c r="P311" s="60"/>
    </row>
    <row r="312" spans="11:16" hidden="1">
      <c r="K312" t="s">
        <v>222</v>
      </c>
      <c r="L312"/>
      <c r="M312" s="60"/>
      <c r="N312" s="60"/>
      <c r="O312" s="60"/>
      <c r="P312" s="60"/>
    </row>
    <row r="313" spans="11:16" hidden="1">
      <c r="K313" t="s">
        <v>223</v>
      </c>
      <c r="L313"/>
      <c r="M313" s="60"/>
      <c r="N313" s="60"/>
      <c r="O313" s="60"/>
      <c r="P313" s="60"/>
    </row>
    <row r="314" spans="11:16" hidden="1">
      <c r="K314" t="s">
        <v>224</v>
      </c>
      <c r="L314"/>
      <c r="M314" s="60"/>
      <c r="N314" s="60"/>
      <c r="O314" s="60"/>
      <c r="P314" s="60"/>
    </row>
    <row r="315" spans="11:16" hidden="1">
      <c r="K315" t="s">
        <v>225</v>
      </c>
      <c r="L315"/>
      <c r="M315" s="60"/>
      <c r="N315" s="60"/>
      <c r="O315" s="60"/>
      <c r="P315" s="60"/>
    </row>
    <row r="316" spans="11:16" hidden="1">
      <c r="K316" t="s">
        <v>226</v>
      </c>
      <c r="L316"/>
      <c r="M316" s="60"/>
      <c r="N316" s="60"/>
      <c r="O316" s="60"/>
      <c r="P316" s="60"/>
    </row>
    <row r="317" spans="11:16" hidden="1">
      <c r="K317" t="s">
        <v>227</v>
      </c>
      <c r="L317"/>
      <c r="M317" s="60"/>
      <c r="N317" s="60"/>
      <c r="O317" s="60"/>
      <c r="P317" s="60"/>
    </row>
    <row r="318" spans="11:16" hidden="1">
      <c r="K318" t="s">
        <v>228</v>
      </c>
      <c r="L318"/>
      <c r="M318" s="60"/>
      <c r="N318" s="60"/>
      <c r="O318" s="60"/>
      <c r="P318" s="60"/>
    </row>
    <row r="319" spans="11:16" hidden="1">
      <c r="K319" t="s">
        <v>229</v>
      </c>
      <c r="L319"/>
      <c r="M319" s="60"/>
      <c r="N319" s="60"/>
      <c r="O319" s="60"/>
      <c r="P319" s="60"/>
    </row>
    <row r="320" spans="11:16" hidden="1">
      <c r="K320" t="s">
        <v>230</v>
      </c>
      <c r="L320"/>
      <c r="M320" s="60"/>
      <c r="N320" s="60"/>
      <c r="O320" s="60"/>
      <c r="P320" s="60"/>
    </row>
    <row r="321" spans="11:16" hidden="1">
      <c r="K321" t="s">
        <v>231</v>
      </c>
      <c r="L321"/>
      <c r="M321" s="60"/>
      <c r="N321" s="60"/>
      <c r="O321" s="60"/>
      <c r="P321" s="60"/>
    </row>
    <row r="322" spans="11:16" hidden="1">
      <c r="K322" t="s">
        <v>232</v>
      </c>
      <c r="L322"/>
      <c r="M322" s="60"/>
      <c r="N322" s="60"/>
      <c r="O322" s="60"/>
      <c r="P322" s="60"/>
    </row>
    <row r="323" spans="11:16" hidden="1">
      <c r="K323" t="s">
        <v>233</v>
      </c>
      <c r="L323"/>
      <c r="M323" s="53"/>
      <c r="N323" s="53"/>
      <c r="O323" s="53"/>
      <c r="P323" s="53"/>
    </row>
    <row r="324" spans="11:16" hidden="1">
      <c r="K324" t="s">
        <v>234</v>
      </c>
      <c r="L324"/>
      <c r="M324" s="53"/>
      <c r="N324" s="53"/>
      <c r="O324" s="53"/>
      <c r="P324" s="53"/>
    </row>
    <row r="325" spans="11:16" hidden="1">
      <c r="K325" t="s">
        <v>235</v>
      </c>
      <c r="L325"/>
      <c r="M325" s="60"/>
      <c r="N325" s="60"/>
      <c r="O325" s="60"/>
      <c r="P325" s="60"/>
    </row>
    <row r="326" spans="11:16" hidden="1">
      <c r="K326" t="s">
        <v>236</v>
      </c>
      <c r="L326"/>
      <c r="M326" s="60"/>
      <c r="N326" s="60"/>
      <c r="O326" s="60"/>
      <c r="P326" s="60"/>
    </row>
    <row r="327" spans="11:16" hidden="1">
      <c r="K327" t="s">
        <v>237</v>
      </c>
      <c r="L327"/>
      <c r="M327" s="60"/>
      <c r="N327" s="60"/>
      <c r="O327" s="60"/>
      <c r="P327" s="60"/>
    </row>
    <row r="328" spans="11:16" hidden="1">
      <c r="K328" t="s">
        <v>238</v>
      </c>
      <c r="L328"/>
      <c r="M328" s="60"/>
      <c r="N328" s="60"/>
      <c r="O328" s="60"/>
      <c r="P328" s="60"/>
    </row>
    <row r="329" spans="11:16" hidden="1">
      <c r="K329" t="s">
        <v>239</v>
      </c>
      <c r="L329"/>
      <c r="M329" s="60"/>
      <c r="N329" s="60"/>
      <c r="O329" s="60"/>
      <c r="P329" s="60"/>
    </row>
    <row r="330" spans="11:16" hidden="1">
      <c r="K330" t="s">
        <v>240</v>
      </c>
      <c r="L330"/>
      <c r="M330" s="60"/>
      <c r="N330" s="60"/>
      <c r="O330" s="60"/>
      <c r="P330" s="60"/>
    </row>
    <row r="331" spans="11:16" hidden="1">
      <c r="K331" t="s">
        <v>241</v>
      </c>
      <c r="L331"/>
      <c r="M331" s="60"/>
      <c r="N331" s="60"/>
      <c r="O331" s="60"/>
      <c r="P331" s="60"/>
    </row>
    <row r="332" spans="11:16" hidden="1">
      <c r="K332" t="s">
        <v>242</v>
      </c>
      <c r="L332"/>
      <c r="M332" s="60"/>
      <c r="N332" s="60"/>
      <c r="O332" s="60"/>
      <c r="P332" s="60"/>
    </row>
    <row r="333" spans="11:16" hidden="1">
      <c r="K333" t="s">
        <v>243</v>
      </c>
      <c r="L333"/>
      <c r="M333" s="60"/>
      <c r="N333" s="60"/>
      <c r="O333" s="60"/>
      <c r="P333" s="60"/>
    </row>
    <row r="334" spans="11:16" hidden="1">
      <c r="K334" t="s">
        <v>244</v>
      </c>
      <c r="L334"/>
      <c r="M334" s="60"/>
      <c r="N334" s="60"/>
      <c r="O334" s="60"/>
      <c r="P334" s="60"/>
    </row>
    <row r="335" spans="11:16" hidden="1">
      <c r="K335" t="s">
        <v>245</v>
      </c>
      <c r="L335"/>
      <c r="M335" s="60"/>
      <c r="N335" s="60"/>
      <c r="O335" s="60"/>
      <c r="P335" s="60"/>
    </row>
    <row r="336" spans="11:16" hidden="1">
      <c r="K336" t="s">
        <v>246</v>
      </c>
      <c r="L336"/>
      <c r="M336" s="60"/>
      <c r="N336" s="60"/>
      <c r="O336" s="60"/>
      <c r="P336" s="60"/>
    </row>
    <row r="337" spans="11:16" hidden="1">
      <c r="K337" t="s">
        <v>247</v>
      </c>
      <c r="L337"/>
      <c r="M337" s="60"/>
      <c r="N337" s="60"/>
      <c r="O337" s="60"/>
      <c r="P337" s="60"/>
    </row>
    <row r="338" spans="11:16" hidden="1">
      <c r="K338" t="s">
        <v>248</v>
      </c>
      <c r="L338"/>
      <c r="M338" s="60"/>
      <c r="N338" s="60"/>
      <c r="O338" s="60"/>
      <c r="P338" s="60"/>
    </row>
    <row r="339" spans="11:16" hidden="1">
      <c r="K339" t="s">
        <v>249</v>
      </c>
      <c r="L339"/>
      <c r="M339" s="60"/>
      <c r="N339" s="60"/>
      <c r="O339" s="60"/>
      <c r="P339" s="60"/>
    </row>
    <row r="340" spans="11:16" hidden="1">
      <c r="K340" t="s">
        <v>250</v>
      </c>
      <c r="L340"/>
      <c r="M340" s="60"/>
      <c r="N340" s="60"/>
      <c r="O340" s="60"/>
      <c r="P340" s="60"/>
    </row>
    <row r="341" spans="11:16" hidden="1">
      <c r="K341" t="s">
        <v>251</v>
      </c>
      <c r="L341"/>
      <c r="M341" s="60"/>
      <c r="N341" s="60"/>
      <c r="O341" s="60"/>
      <c r="P341" s="60"/>
    </row>
    <row r="342" spans="11:16" hidden="1">
      <c r="K342" t="s">
        <v>252</v>
      </c>
      <c r="L342"/>
      <c r="M342" s="60"/>
      <c r="N342" s="60"/>
      <c r="O342" s="60"/>
      <c r="P342" s="60"/>
    </row>
    <row r="343" spans="11:16" hidden="1">
      <c r="K343" t="s">
        <v>253</v>
      </c>
      <c r="L343"/>
      <c r="M343" s="60"/>
      <c r="N343" s="60"/>
      <c r="O343" s="60"/>
      <c r="P343" s="60"/>
    </row>
    <row r="344" spans="11:16" hidden="1">
      <c r="K344" t="s">
        <v>254</v>
      </c>
      <c r="L344"/>
      <c r="M344" s="60"/>
      <c r="N344" s="60"/>
      <c r="O344" s="60"/>
      <c r="P344" s="60"/>
    </row>
    <row r="345" spans="11:16" hidden="1">
      <c r="K345" t="s">
        <v>255</v>
      </c>
      <c r="L345"/>
      <c r="M345" s="60"/>
      <c r="N345" s="60"/>
      <c r="O345" s="60"/>
      <c r="P345" s="60"/>
    </row>
    <row r="346" spans="11:16" hidden="1">
      <c r="K346" t="s">
        <v>256</v>
      </c>
      <c r="L346"/>
      <c r="M346" s="60"/>
      <c r="N346" s="60"/>
      <c r="O346" s="60"/>
      <c r="P346" s="60"/>
    </row>
    <row r="347" spans="11:16" hidden="1">
      <c r="K347" t="s">
        <v>257</v>
      </c>
      <c r="L347"/>
      <c r="M347" s="60"/>
      <c r="N347" s="60"/>
      <c r="O347" s="60"/>
      <c r="P347" s="60"/>
    </row>
    <row r="348" spans="11:16" hidden="1">
      <c r="K348" t="s">
        <v>258</v>
      </c>
      <c r="L348"/>
      <c r="M348" s="60"/>
      <c r="N348" s="60"/>
      <c r="O348" s="60"/>
      <c r="P348" s="60"/>
    </row>
    <row r="349" spans="11:16" hidden="1">
      <c r="K349" t="s">
        <v>259</v>
      </c>
      <c r="L349"/>
      <c r="M349" s="60"/>
      <c r="N349" s="60"/>
      <c r="O349" s="60"/>
      <c r="P349" s="60"/>
    </row>
    <row r="350" spans="11:16" hidden="1">
      <c r="K350" t="s">
        <v>260</v>
      </c>
      <c r="L350"/>
      <c r="M350" s="60"/>
      <c r="N350" s="60"/>
      <c r="O350" s="60"/>
      <c r="P350" s="60"/>
    </row>
    <row r="351" spans="11:16" hidden="1">
      <c r="K351" t="s">
        <v>261</v>
      </c>
      <c r="L351"/>
      <c r="M351" s="60"/>
      <c r="N351" s="60"/>
      <c r="O351" s="60"/>
      <c r="P351" s="60"/>
    </row>
    <row r="352" spans="11:16" hidden="1">
      <c r="K352" t="s">
        <v>262</v>
      </c>
      <c r="L352"/>
      <c r="M352" s="60"/>
      <c r="N352" s="60"/>
      <c r="O352" s="60"/>
      <c r="P352" s="60"/>
    </row>
    <row r="353" spans="11:16" hidden="1">
      <c r="K353" t="s">
        <v>263</v>
      </c>
      <c r="L353"/>
      <c r="M353" s="60"/>
      <c r="N353" s="60"/>
      <c r="O353" s="60"/>
      <c r="P353" s="60"/>
    </row>
    <row r="354" spans="11:16" hidden="1">
      <c r="K354" t="s">
        <v>264</v>
      </c>
      <c r="L354"/>
      <c r="M354" s="60"/>
      <c r="N354" s="60"/>
      <c r="O354" s="60"/>
      <c r="P354" s="60"/>
    </row>
    <row r="355" spans="11:16" hidden="1">
      <c r="K355" t="s">
        <v>265</v>
      </c>
      <c r="L355"/>
      <c r="M355" s="60"/>
      <c r="N355" s="60"/>
      <c r="O355" s="60"/>
      <c r="P355" s="60"/>
    </row>
    <row r="356" spans="11:16" hidden="1">
      <c r="K356" t="s">
        <v>266</v>
      </c>
      <c r="L356"/>
      <c r="M356" s="60"/>
      <c r="N356" s="60"/>
      <c r="O356" s="60"/>
      <c r="P356" s="60"/>
    </row>
    <row r="357" spans="11:16" hidden="1">
      <c r="K357" t="s">
        <v>267</v>
      </c>
      <c r="L357"/>
      <c r="M357" s="53"/>
      <c r="N357" s="53"/>
      <c r="O357" s="53"/>
      <c r="P357" s="53"/>
    </row>
    <row r="358" spans="11:16" hidden="1">
      <c r="K358" t="s">
        <v>268</v>
      </c>
      <c r="L358"/>
      <c r="M358" s="53"/>
      <c r="N358" s="53"/>
      <c r="O358" s="53"/>
      <c r="P358" s="53"/>
    </row>
    <row r="359" spans="11:16" hidden="1">
      <c r="K359" t="s">
        <v>269</v>
      </c>
      <c r="L359"/>
      <c r="M359" s="53"/>
      <c r="N359" s="53"/>
      <c r="O359" s="53"/>
      <c r="P359" s="53"/>
    </row>
    <row r="360" spans="11:16" hidden="1">
      <c r="K360" t="s">
        <v>270</v>
      </c>
      <c r="L360"/>
      <c r="M360" s="53"/>
      <c r="N360" s="53"/>
      <c r="O360" s="53"/>
      <c r="P360" s="53"/>
    </row>
    <row r="361" spans="11:16" hidden="1">
      <c r="K361" t="s">
        <v>271</v>
      </c>
      <c r="L361"/>
      <c r="M361" s="53"/>
      <c r="N361" s="53"/>
      <c r="O361" s="53"/>
      <c r="P361" s="53"/>
    </row>
    <row r="362" spans="11:16" hidden="1">
      <c r="K362" t="s">
        <v>272</v>
      </c>
      <c r="L362"/>
      <c r="M362" s="53"/>
      <c r="N362" s="53"/>
      <c r="O362" s="53"/>
      <c r="P362" s="53"/>
    </row>
    <row r="363" spans="11:16" hidden="1">
      <c r="K363" t="s">
        <v>273</v>
      </c>
      <c r="L363"/>
      <c r="M363" s="53"/>
      <c r="N363" s="53"/>
      <c r="O363" s="53"/>
      <c r="P363" s="53"/>
    </row>
    <row r="364" spans="11:16" hidden="1">
      <c r="K364" t="s">
        <v>274</v>
      </c>
      <c r="L364"/>
      <c r="M364" s="53"/>
      <c r="N364" s="53"/>
      <c r="O364" s="53"/>
      <c r="P364" s="53"/>
    </row>
    <row r="365" spans="11:16" hidden="1">
      <c r="K365" t="s">
        <v>275</v>
      </c>
      <c r="L365"/>
      <c r="M365" s="53"/>
      <c r="N365" s="53"/>
      <c r="O365" s="53"/>
      <c r="P365" s="53"/>
    </row>
    <row r="366" spans="11:16" hidden="1">
      <c r="K366" t="s">
        <v>276</v>
      </c>
      <c r="L366"/>
      <c r="M366" s="53"/>
      <c r="N366" s="53"/>
      <c r="O366" s="53"/>
      <c r="P366" s="53"/>
    </row>
    <row r="367" spans="11:16" hidden="1">
      <c r="K367" t="s">
        <v>277</v>
      </c>
      <c r="L367"/>
      <c r="M367" s="53"/>
      <c r="N367" s="53"/>
      <c r="O367" s="53"/>
      <c r="P367" s="53"/>
    </row>
    <row r="368" spans="11:16" hidden="1">
      <c r="K368" t="s">
        <v>278</v>
      </c>
      <c r="L368"/>
      <c r="M368" s="53"/>
      <c r="N368" s="53"/>
      <c r="O368" s="53"/>
      <c r="P368" s="53"/>
    </row>
    <row r="369" spans="11:16" hidden="1">
      <c r="K369" t="s">
        <v>279</v>
      </c>
      <c r="L369"/>
      <c r="M369" s="53"/>
      <c r="N369" s="53"/>
      <c r="O369" s="53"/>
      <c r="P369" s="53"/>
    </row>
    <row r="370" spans="11:16" hidden="1">
      <c r="K370" t="s">
        <v>280</v>
      </c>
      <c r="L370"/>
      <c r="M370" s="53"/>
      <c r="N370" s="53"/>
      <c r="O370" s="53"/>
      <c r="P370" s="53"/>
    </row>
    <row r="371" spans="11:16" hidden="1">
      <c r="K371" t="s">
        <v>281</v>
      </c>
      <c r="L371"/>
      <c r="M371" s="53"/>
      <c r="N371" s="53"/>
      <c r="O371" s="53"/>
      <c r="P371" s="53"/>
    </row>
    <row r="372" spans="11:16" hidden="1">
      <c r="K372" t="s">
        <v>282</v>
      </c>
      <c r="L372"/>
      <c r="M372" s="53"/>
      <c r="N372" s="53"/>
      <c r="O372" s="53"/>
      <c r="P372" s="53"/>
    </row>
    <row r="373" spans="11:16" hidden="1">
      <c r="K373" t="s">
        <v>283</v>
      </c>
      <c r="L373"/>
      <c r="M373" s="53"/>
      <c r="N373" s="53"/>
      <c r="O373" s="53"/>
      <c r="P373" s="53"/>
    </row>
    <row r="374" spans="11:16" hidden="1">
      <c r="K374" t="s">
        <v>284</v>
      </c>
      <c r="L374"/>
      <c r="M374" s="53"/>
      <c r="N374" s="53"/>
      <c r="O374" s="53"/>
      <c r="P374" s="53"/>
    </row>
    <row r="375" spans="11:16" hidden="1">
      <c r="K375" t="s">
        <v>285</v>
      </c>
      <c r="L375"/>
      <c r="M375" s="53"/>
      <c r="N375" s="53"/>
      <c r="O375" s="53"/>
      <c r="P375" s="53"/>
    </row>
    <row r="376" spans="11:16" hidden="1">
      <c r="K376" t="s">
        <v>286</v>
      </c>
      <c r="L376"/>
      <c r="M376" s="53"/>
      <c r="N376" s="53"/>
      <c r="O376" s="53"/>
      <c r="P376" s="53"/>
    </row>
    <row r="377" spans="11:16" hidden="1">
      <c r="K377" t="s">
        <v>287</v>
      </c>
      <c r="L377"/>
      <c r="M377" s="53"/>
      <c r="N377" s="53"/>
      <c r="O377" s="53"/>
      <c r="P377" s="53"/>
    </row>
    <row r="378" spans="11:16" hidden="1">
      <c r="K378" t="s">
        <v>288</v>
      </c>
      <c r="L378"/>
      <c r="M378" s="53"/>
      <c r="N378" s="53"/>
      <c r="O378" s="53"/>
      <c r="P378" s="53"/>
    </row>
    <row r="379" spans="11:16" hidden="1">
      <c r="K379" t="s">
        <v>289</v>
      </c>
      <c r="L379"/>
      <c r="M379" s="53"/>
      <c r="N379" s="53"/>
      <c r="O379" s="53"/>
      <c r="P379" s="53"/>
    </row>
    <row r="380" spans="11:16" hidden="1">
      <c r="K380" t="s">
        <v>290</v>
      </c>
      <c r="L380"/>
      <c r="M380" s="53"/>
      <c r="N380" s="53"/>
      <c r="O380" s="53"/>
      <c r="P380" s="53"/>
    </row>
    <row r="381" spans="11:16" hidden="1">
      <c r="K381" t="s">
        <v>291</v>
      </c>
      <c r="L381"/>
      <c r="M381" s="53"/>
      <c r="N381" s="53"/>
      <c r="O381" s="53"/>
      <c r="P381" s="53"/>
    </row>
    <row r="382" spans="11:16" hidden="1">
      <c r="K382" t="s">
        <v>292</v>
      </c>
      <c r="L382"/>
      <c r="M382" s="53"/>
      <c r="N382" s="53"/>
      <c r="O382" s="53"/>
      <c r="P382" s="53"/>
    </row>
    <row r="383" spans="11:16" hidden="1">
      <c r="K383" t="s">
        <v>293</v>
      </c>
      <c r="L383"/>
      <c r="M383" s="53"/>
      <c r="N383" s="53"/>
      <c r="O383" s="53"/>
      <c r="P383" s="53"/>
    </row>
    <row r="384" spans="11:16" hidden="1">
      <c r="K384" t="s">
        <v>294</v>
      </c>
      <c r="L384"/>
      <c r="M384" s="53"/>
      <c r="N384" s="53"/>
      <c r="O384" s="53"/>
      <c r="P384" s="53"/>
    </row>
    <row r="385" spans="11:16" hidden="1">
      <c r="K385" t="s">
        <v>295</v>
      </c>
      <c r="L385"/>
      <c r="M385" s="53"/>
      <c r="N385" s="53"/>
      <c r="O385" s="53"/>
      <c r="P385" s="53"/>
    </row>
    <row r="386" spans="11:16" hidden="1">
      <c r="K386" t="s">
        <v>296</v>
      </c>
      <c r="L386"/>
      <c r="M386" s="53"/>
      <c r="N386" s="53"/>
      <c r="O386" s="53"/>
      <c r="P386" s="53"/>
    </row>
    <row r="387" spans="11:16" hidden="1">
      <c r="K387" t="s">
        <v>297</v>
      </c>
      <c r="L387"/>
      <c r="M387" s="53"/>
      <c r="N387" s="53"/>
      <c r="O387" s="53"/>
      <c r="P387" s="53"/>
    </row>
    <row r="388" spans="11:16" hidden="1">
      <c r="K388" t="s">
        <v>298</v>
      </c>
      <c r="L388"/>
      <c r="M388" s="53"/>
      <c r="N388" s="53"/>
      <c r="O388" s="53"/>
      <c r="P388" s="53"/>
    </row>
    <row r="389" spans="11:16" hidden="1">
      <c r="K389" t="s">
        <v>299</v>
      </c>
      <c r="L389"/>
      <c r="M389" s="53"/>
      <c r="N389" s="53"/>
      <c r="O389" s="53"/>
      <c r="P389" s="53"/>
    </row>
    <row r="390" spans="11:16" hidden="1">
      <c r="K390" t="s">
        <v>300</v>
      </c>
      <c r="L390"/>
      <c r="M390" s="53"/>
      <c r="N390" s="53"/>
      <c r="O390" s="53"/>
      <c r="P390" s="53"/>
    </row>
    <row r="391" spans="11:16" hidden="1">
      <c r="K391" t="s">
        <v>301</v>
      </c>
      <c r="L391"/>
      <c r="M391" s="53"/>
      <c r="N391" s="53"/>
      <c r="O391" s="53"/>
      <c r="P391" s="53"/>
    </row>
    <row r="392" spans="11:16" hidden="1">
      <c r="K392" t="s">
        <v>302</v>
      </c>
      <c r="L392"/>
      <c r="M392" s="53"/>
      <c r="N392" s="53"/>
      <c r="O392" s="53"/>
      <c r="P392" s="53"/>
    </row>
    <row r="393" spans="11:16" hidden="1">
      <c r="K393" t="s">
        <v>303</v>
      </c>
      <c r="L393"/>
      <c r="M393" s="53"/>
      <c r="N393" s="53"/>
      <c r="O393" s="53"/>
      <c r="P393" s="53"/>
    </row>
    <row r="394" spans="11:16" hidden="1">
      <c r="K394" t="s">
        <v>304</v>
      </c>
      <c r="L394"/>
      <c r="M394" s="53"/>
      <c r="N394" s="53"/>
      <c r="O394" s="53"/>
      <c r="P394" s="53"/>
    </row>
    <row r="395" spans="11:16" hidden="1">
      <c r="K395" t="s">
        <v>305</v>
      </c>
      <c r="L395"/>
      <c r="M395" s="53"/>
      <c r="N395" s="53"/>
      <c r="O395" s="53"/>
      <c r="P395" s="53"/>
    </row>
    <row r="396" spans="11:16" hidden="1">
      <c r="K396" t="s">
        <v>306</v>
      </c>
      <c r="L396"/>
      <c r="M396" s="53"/>
      <c r="N396" s="53"/>
      <c r="O396" s="53"/>
      <c r="P396" s="53"/>
    </row>
    <row r="397" spans="11:16" hidden="1">
      <c r="K397" t="s">
        <v>307</v>
      </c>
      <c r="L397"/>
      <c r="M397" s="53"/>
      <c r="N397" s="53"/>
      <c r="O397" s="53"/>
      <c r="P397" s="53"/>
    </row>
    <row r="398" spans="11:16" hidden="1">
      <c r="K398" t="s">
        <v>308</v>
      </c>
      <c r="L398"/>
      <c r="M398" s="53"/>
      <c r="N398" s="53"/>
      <c r="O398" s="53"/>
      <c r="P398" s="53"/>
    </row>
    <row r="399" spans="11:16" hidden="1">
      <c r="K399" t="s">
        <v>309</v>
      </c>
      <c r="L399"/>
      <c r="M399" s="53"/>
      <c r="N399" s="53"/>
      <c r="O399" s="53"/>
      <c r="P399" s="53"/>
    </row>
    <row r="400" spans="11:16" hidden="1">
      <c r="K400" t="s">
        <v>310</v>
      </c>
      <c r="L400"/>
      <c r="M400" s="53"/>
      <c r="N400" s="53"/>
      <c r="O400" s="53"/>
      <c r="P400" s="53"/>
    </row>
    <row r="401" spans="11:16" hidden="1">
      <c r="K401" t="s">
        <v>311</v>
      </c>
      <c r="L401"/>
      <c r="M401" s="53"/>
      <c r="N401" s="53"/>
      <c r="O401" s="53"/>
      <c r="P401" s="53"/>
    </row>
    <row r="402" spans="11:16" hidden="1">
      <c r="K402" t="s">
        <v>312</v>
      </c>
      <c r="L402"/>
      <c r="M402" s="53"/>
      <c r="N402" s="53"/>
      <c r="O402" s="53"/>
      <c r="P402" s="53"/>
    </row>
    <row r="403" spans="11:16" hidden="1">
      <c r="K403" t="s">
        <v>313</v>
      </c>
      <c r="L403"/>
      <c r="M403" s="53"/>
      <c r="N403" s="53"/>
      <c r="O403" s="53"/>
      <c r="P403" s="53"/>
    </row>
    <row r="404" spans="11:16" hidden="1">
      <c r="K404" t="s">
        <v>314</v>
      </c>
      <c r="L404"/>
      <c r="M404" s="53"/>
      <c r="N404" s="53"/>
      <c r="O404" s="53"/>
      <c r="P404" s="53"/>
    </row>
    <row r="405" spans="11:16" hidden="1">
      <c r="K405" t="s">
        <v>315</v>
      </c>
      <c r="L405"/>
      <c r="M405" s="53"/>
      <c r="N405" s="53"/>
      <c r="O405" s="53"/>
      <c r="P405" s="53"/>
    </row>
    <row r="406" spans="11:16" hidden="1">
      <c r="K406" t="s">
        <v>316</v>
      </c>
      <c r="L406"/>
      <c r="M406" s="53"/>
      <c r="N406" s="53"/>
      <c r="O406" s="53"/>
      <c r="P406" s="53"/>
    </row>
    <row r="407" spans="11:16" hidden="1">
      <c r="K407" t="s">
        <v>317</v>
      </c>
      <c r="L407"/>
      <c r="M407" s="53"/>
      <c r="N407" s="53"/>
      <c r="O407" s="53"/>
      <c r="P407" s="53"/>
    </row>
    <row r="408" spans="11:16" hidden="1">
      <c r="K408" t="s">
        <v>318</v>
      </c>
      <c r="L408"/>
      <c r="M408" s="53"/>
      <c r="N408" s="53"/>
      <c r="O408" s="53"/>
      <c r="P408" s="53"/>
    </row>
    <row r="409" spans="11:16" hidden="1">
      <c r="K409" t="s">
        <v>319</v>
      </c>
      <c r="L409"/>
      <c r="M409" s="53"/>
      <c r="N409" s="53"/>
      <c r="O409" s="53"/>
      <c r="P409" s="53"/>
    </row>
    <row r="410" spans="11:16" hidden="1">
      <c r="K410" t="s">
        <v>320</v>
      </c>
      <c r="L410"/>
      <c r="M410" s="53"/>
      <c r="N410" s="53"/>
      <c r="O410" s="53"/>
      <c r="P410" s="53"/>
    </row>
    <row r="411" spans="11:16" hidden="1">
      <c r="K411" t="s">
        <v>321</v>
      </c>
      <c r="L411"/>
      <c r="M411" s="53"/>
      <c r="N411" s="53"/>
      <c r="O411" s="53"/>
      <c r="P411" s="53"/>
    </row>
    <row r="412" spans="11:16" hidden="1">
      <c r="K412" t="s">
        <v>322</v>
      </c>
      <c r="L412"/>
      <c r="M412" s="53"/>
      <c r="N412" s="53"/>
      <c r="O412" s="53"/>
      <c r="P412" s="53"/>
    </row>
    <row r="413" spans="11:16" hidden="1">
      <c r="K413" t="s">
        <v>323</v>
      </c>
      <c r="L413"/>
      <c r="M413" s="53"/>
      <c r="N413" s="53"/>
      <c r="O413" s="53"/>
      <c r="P413" s="53"/>
    </row>
    <row r="414" spans="11:16" hidden="1">
      <c r="K414" t="s">
        <v>324</v>
      </c>
      <c r="L414"/>
      <c r="M414" s="53"/>
      <c r="N414" s="53"/>
      <c r="O414" s="53"/>
      <c r="P414" s="53"/>
    </row>
    <row r="415" spans="11:16" hidden="1">
      <c r="K415" t="s">
        <v>325</v>
      </c>
      <c r="L415"/>
      <c r="M415" s="53"/>
      <c r="N415" s="53"/>
      <c r="O415" s="53"/>
      <c r="P415" s="53"/>
    </row>
    <row r="416" spans="11:16" hidden="1">
      <c r="K416" t="s">
        <v>326</v>
      </c>
      <c r="L416"/>
      <c r="M416" s="53"/>
      <c r="N416" s="53"/>
      <c r="O416" s="53"/>
      <c r="P416" s="53"/>
    </row>
    <row r="417" spans="11:16" hidden="1">
      <c r="K417" t="s">
        <v>327</v>
      </c>
      <c r="L417"/>
      <c r="M417" s="53"/>
      <c r="N417" s="53"/>
      <c r="O417" s="53"/>
      <c r="P417" s="53"/>
    </row>
    <row r="418" spans="11:16" hidden="1">
      <c r="K418" t="s">
        <v>328</v>
      </c>
      <c r="L418"/>
      <c r="M418" s="53"/>
      <c r="N418" s="53"/>
      <c r="O418" s="53"/>
      <c r="P418" s="53"/>
    </row>
    <row r="419" spans="11:16" hidden="1">
      <c r="K419" t="s">
        <v>329</v>
      </c>
      <c r="L419"/>
      <c r="M419" s="53"/>
      <c r="N419" s="53"/>
      <c r="O419" s="53"/>
      <c r="P419" s="53"/>
    </row>
    <row r="420" spans="11:16" hidden="1">
      <c r="K420" t="s">
        <v>330</v>
      </c>
      <c r="L420"/>
      <c r="M420" s="53"/>
      <c r="N420" s="53"/>
      <c r="O420" s="53"/>
      <c r="P420" s="53"/>
    </row>
    <row r="421" spans="11:16" hidden="1">
      <c r="K421" t="s">
        <v>331</v>
      </c>
      <c r="L421"/>
      <c r="M421" s="53"/>
      <c r="N421" s="53"/>
      <c r="O421" s="53"/>
      <c r="P421" s="53"/>
    </row>
    <row r="422" spans="11:16" hidden="1">
      <c r="K422" t="s">
        <v>332</v>
      </c>
      <c r="L422"/>
      <c r="M422" s="53"/>
      <c r="N422" s="53"/>
      <c r="O422" s="53"/>
      <c r="P422" s="53"/>
    </row>
    <row r="423" spans="11:16" hidden="1">
      <c r="K423" t="s">
        <v>333</v>
      </c>
      <c r="L423"/>
      <c r="M423" s="53"/>
      <c r="N423" s="53"/>
      <c r="O423" s="53"/>
      <c r="P423" s="53"/>
    </row>
    <row r="424" spans="11:16" hidden="1">
      <c r="K424" t="s">
        <v>334</v>
      </c>
      <c r="L424"/>
      <c r="M424" s="53"/>
      <c r="N424" s="53"/>
      <c r="O424" s="53"/>
      <c r="P424" s="53"/>
    </row>
    <row r="425" spans="11:16" hidden="1">
      <c r="K425" t="s">
        <v>335</v>
      </c>
      <c r="L425"/>
      <c r="M425" s="53"/>
      <c r="N425" s="53"/>
      <c r="O425" s="53"/>
      <c r="P425" s="53"/>
    </row>
    <row r="426" spans="11:16" hidden="1">
      <c r="K426" t="s">
        <v>336</v>
      </c>
      <c r="L426"/>
      <c r="M426" s="53"/>
      <c r="N426" s="53"/>
      <c r="O426" s="53"/>
      <c r="P426" s="53"/>
    </row>
    <row r="427" spans="11:16" hidden="1">
      <c r="K427" t="s">
        <v>337</v>
      </c>
      <c r="L427"/>
      <c r="M427" s="53"/>
      <c r="N427" s="53"/>
      <c r="O427" s="53"/>
      <c r="P427" s="53"/>
    </row>
    <row r="428" spans="11:16" hidden="1">
      <c r="K428" t="s">
        <v>338</v>
      </c>
      <c r="L428"/>
      <c r="M428" s="53"/>
      <c r="N428" s="53"/>
      <c r="O428" s="53"/>
      <c r="P428" s="53"/>
    </row>
    <row r="429" spans="11:16" hidden="1">
      <c r="K429" t="s">
        <v>339</v>
      </c>
      <c r="L429"/>
      <c r="M429" s="53"/>
      <c r="N429" s="53"/>
      <c r="O429" s="53"/>
      <c r="P429" s="53"/>
    </row>
    <row r="430" spans="11:16" hidden="1">
      <c r="K430" t="s">
        <v>340</v>
      </c>
      <c r="L430"/>
      <c r="M430" s="53"/>
      <c r="N430" s="53"/>
      <c r="O430" s="53"/>
      <c r="P430" s="53"/>
    </row>
    <row r="431" spans="11:16" hidden="1">
      <c r="K431" t="s">
        <v>341</v>
      </c>
      <c r="L431"/>
      <c r="M431" s="53"/>
      <c r="N431" s="53"/>
      <c r="O431" s="53"/>
      <c r="P431" s="53"/>
    </row>
    <row r="432" spans="11:16" hidden="1">
      <c r="K432" t="s">
        <v>342</v>
      </c>
      <c r="L432"/>
      <c r="M432" s="53"/>
      <c r="N432" s="53"/>
      <c r="O432" s="53"/>
      <c r="P432" s="53"/>
    </row>
    <row r="433" spans="11:16" hidden="1">
      <c r="K433" t="s">
        <v>343</v>
      </c>
      <c r="L433"/>
      <c r="M433" s="53"/>
      <c r="N433" s="53"/>
      <c r="O433" s="53"/>
      <c r="P433" s="53"/>
    </row>
    <row r="434" spans="11:16" hidden="1">
      <c r="K434" t="s">
        <v>344</v>
      </c>
      <c r="L434"/>
      <c r="M434" s="53"/>
      <c r="N434" s="53"/>
      <c r="O434" s="53"/>
      <c r="P434" s="53"/>
    </row>
    <row r="435" spans="11:16" hidden="1">
      <c r="K435" t="s">
        <v>345</v>
      </c>
      <c r="L435"/>
      <c r="M435" s="53"/>
      <c r="N435" s="53"/>
      <c r="O435" s="53"/>
      <c r="P435" s="53"/>
    </row>
    <row r="436" spans="11:16" hidden="1">
      <c r="K436" t="s">
        <v>346</v>
      </c>
      <c r="L436"/>
      <c r="M436" s="53"/>
      <c r="N436" s="53"/>
      <c r="O436" s="53"/>
      <c r="P436" s="53"/>
    </row>
    <row r="437" spans="11:16" hidden="1">
      <c r="K437" t="s">
        <v>347</v>
      </c>
      <c r="L437"/>
      <c r="M437" s="53"/>
      <c r="N437" s="53"/>
      <c r="O437" s="53"/>
      <c r="P437" s="53"/>
    </row>
    <row r="438" spans="11:16" hidden="1">
      <c r="K438" t="s">
        <v>348</v>
      </c>
      <c r="L438"/>
      <c r="M438" s="53"/>
      <c r="N438" s="53"/>
      <c r="O438" s="53"/>
      <c r="P438" s="53"/>
    </row>
    <row r="439" spans="11:16" hidden="1">
      <c r="K439" t="s">
        <v>349</v>
      </c>
      <c r="L439"/>
      <c r="M439" s="53"/>
      <c r="N439" s="53"/>
      <c r="O439" s="53"/>
      <c r="P439" s="53"/>
    </row>
    <row r="440" spans="11:16" hidden="1">
      <c r="K440" t="s">
        <v>350</v>
      </c>
      <c r="L440"/>
      <c r="M440" s="53"/>
      <c r="N440" s="53"/>
      <c r="O440" s="53"/>
      <c r="P440" s="53"/>
    </row>
    <row r="441" spans="11:16" hidden="1">
      <c r="K441" t="s">
        <v>351</v>
      </c>
      <c r="L441"/>
      <c r="M441" s="53"/>
      <c r="N441" s="53"/>
      <c r="O441" s="53"/>
      <c r="P441" s="53"/>
    </row>
    <row r="442" spans="11:16" hidden="1">
      <c r="K442" t="s">
        <v>352</v>
      </c>
      <c r="L442"/>
      <c r="M442" s="53"/>
      <c r="N442" s="53"/>
      <c r="O442" s="53"/>
      <c r="P442" s="53"/>
    </row>
    <row r="443" spans="11:16" hidden="1">
      <c r="K443" t="s">
        <v>353</v>
      </c>
      <c r="L443"/>
      <c r="M443" s="53"/>
      <c r="N443" s="53"/>
      <c r="O443" s="53"/>
      <c r="P443" s="53"/>
    </row>
    <row r="444" spans="11:16" hidden="1">
      <c r="K444" t="s">
        <v>354</v>
      </c>
      <c r="L444"/>
      <c r="M444" s="53"/>
      <c r="N444" s="53"/>
      <c r="O444" s="53"/>
      <c r="P444" s="53"/>
    </row>
    <row r="445" spans="11:16" hidden="1">
      <c r="K445" t="s">
        <v>355</v>
      </c>
      <c r="L445"/>
      <c r="M445" s="53"/>
      <c r="N445" s="53"/>
      <c r="O445" s="53"/>
      <c r="P445" s="53"/>
    </row>
    <row r="446" spans="11:16" hidden="1">
      <c r="K446" t="s">
        <v>356</v>
      </c>
      <c r="L446"/>
      <c r="M446" s="53"/>
      <c r="N446" s="53"/>
      <c r="O446" s="53"/>
      <c r="P446" s="53"/>
    </row>
    <row r="447" spans="11:16" hidden="1">
      <c r="K447" t="s">
        <v>357</v>
      </c>
      <c r="L447"/>
      <c r="M447" s="53"/>
      <c r="N447" s="53"/>
      <c r="O447" s="53"/>
      <c r="P447" s="53"/>
    </row>
    <row r="448" spans="11:16" hidden="1">
      <c r="K448" t="s">
        <v>358</v>
      </c>
      <c r="L448"/>
      <c r="M448" s="53"/>
      <c r="N448" s="53"/>
      <c r="O448" s="53"/>
      <c r="P448" s="53"/>
    </row>
    <row r="449" spans="11:16" hidden="1">
      <c r="K449" t="s">
        <v>359</v>
      </c>
      <c r="L449"/>
      <c r="M449" s="53"/>
      <c r="N449" s="53"/>
      <c r="O449" s="53"/>
      <c r="P449" s="53"/>
    </row>
    <row r="450" spans="11:16" hidden="1">
      <c r="K450" t="s">
        <v>360</v>
      </c>
      <c r="L450"/>
      <c r="M450" s="53"/>
      <c r="N450" s="53"/>
      <c r="O450" s="53"/>
      <c r="P450" s="53"/>
    </row>
    <row r="451" spans="11:16" hidden="1">
      <c r="K451" t="s">
        <v>361</v>
      </c>
      <c r="L451"/>
      <c r="M451" s="53"/>
      <c r="N451" s="53"/>
      <c r="O451" s="53"/>
      <c r="P451" s="53"/>
    </row>
    <row r="452" spans="11:16" hidden="1">
      <c r="K452" t="s">
        <v>362</v>
      </c>
      <c r="L452"/>
      <c r="M452" s="53"/>
      <c r="N452" s="53"/>
      <c r="O452" s="53"/>
      <c r="P452" s="53"/>
    </row>
    <row r="453" spans="11:16" hidden="1">
      <c r="K453" t="s">
        <v>363</v>
      </c>
      <c r="L453"/>
      <c r="M453" s="53"/>
      <c r="N453" s="53"/>
      <c r="O453" s="53"/>
      <c r="P453" s="53"/>
    </row>
    <row r="454" spans="11:16" hidden="1">
      <c r="K454" t="s">
        <v>364</v>
      </c>
      <c r="L454"/>
      <c r="M454" s="53"/>
      <c r="N454" s="53"/>
      <c r="O454" s="53"/>
      <c r="P454" s="53"/>
    </row>
    <row r="455" spans="11:16" hidden="1">
      <c r="K455" t="s">
        <v>365</v>
      </c>
      <c r="L455"/>
      <c r="M455" s="53"/>
      <c r="N455" s="53"/>
      <c r="O455" s="53"/>
      <c r="P455" s="53"/>
    </row>
    <row r="456" spans="11:16" hidden="1">
      <c r="K456" t="s">
        <v>366</v>
      </c>
      <c r="L456"/>
      <c r="M456" s="53"/>
      <c r="N456" s="53"/>
      <c r="O456" s="53"/>
      <c r="P456" s="53"/>
    </row>
    <row r="457" spans="11:16" hidden="1">
      <c r="K457" t="s">
        <v>367</v>
      </c>
      <c r="L457"/>
      <c r="M457" s="53"/>
      <c r="N457" s="53"/>
      <c r="O457" s="53"/>
      <c r="P457" s="53"/>
    </row>
    <row r="458" spans="11:16" hidden="1">
      <c r="K458" t="s">
        <v>368</v>
      </c>
      <c r="L458"/>
      <c r="M458" s="53"/>
      <c r="N458" s="53"/>
      <c r="O458" s="53"/>
      <c r="P458" s="53"/>
    </row>
    <row r="459" spans="11:16" hidden="1">
      <c r="K459" t="s">
        <v>369</v>
      </c>
      <c r="L459"/>
      <c r="M459" s="53"/>
      <c r="N459" s="53"/>
      <c r="O459" s="53"/>
      <c r="P459" s="53"/>
    </row>
    <row r="460" spans="11:16" hidden="1">
      <c r="K460" t="s">
        <v>370</v>
      </c>
      <c r="L460"/>
      <c r="M460" s="53"/>
      <c r="N460" s="53"/>
      <c r="O460" s="53"/>
      <c r="P460" s="53"/>
    </row>
    <row r="461" spans="11:16" hidden="1">
      <c r="K461" t="s">
        <v>371</v>
      </c>
      <c r="L461"/>
      <c r="M461" s="53"/>
      <c r="N461" s="53"/>
      <c r="O461" s="53"/>
      <c r="P461" s="53"/>
    </row>
    <row r="462" spans="11:16" hidden="1">
      <c r="K462" t="s">
        <v>372</v>
      </c>
      <c r="L462"/>
      <c r="M462" s="53"/>
      <c r="N462" s="53"/>
      <c r="O462" s="53"/>
      <c r="P462" s="53"/>
    </row>
    <row r="463" spans="11:16" hidden="1">
      <c r="K463" t="s">
        <v>373</v>
      </c>
      <c r="L463"/>
      <c r="M463" s="53"/>
      <c r="N463" s="53"/>
      <c r="O463" s="53"/>
      <c r="P463" s="53"/>
    </row>
    <row r="464" spans="11:16" hidden="1">
      <c r="K464" t="s">
        <v>374</v>
      </c>
      <c r="L464"/>
      <c r="M464" s="53"/>
      <c r="N464" s="53"/>
      <c r="O464" s="53"/>
      <c r="P464" s="53"/>
    </row>
    <row r="465" spans="11:16" hidden="1">
      <c r="K465" t="s">
        <v>375</v>
      </c>
      <c r="L465"/>
      <c r="M465" s="53"/>
      <c r="N465" s="53"/>
      <c r="O465" s="53"/>
      <c r="P465" s="53"/>
    </row>
    <row r="466" spans="11:16" hidden="1">
      <c r="K466" t="s">
        <v>376</v>
      </c>
      <c r="L466"/>
      <c r="M466" s="53"/>
      <c r="N466" s="53"/>
      <c r="O466" s="53"/>
      <c r="P466" s="53"/>
    </row>
    <row r="467" spans="11:16" hidden="1">
      <c r="K467" t="s">
        <v>377</v>
      </c>
      <c r="L467"/>
      <c r="M467" s="53"/>
      <c r="N467" s="53"/>
      <c r="O467" s="53"/>
      <c r="P467" s="53"/>
    </row>
    <row r="468" spans="11:16" hidden="1">
      <c r="K468" t="s">
        <v>378</v>
      </c>
      <c r="L468"/>
      <c r="M468" s="53"/>
      <c r="N468" s="53"/>
      <c r="O468" s="53"/>
      <c r="P468" s="53"/>
    </row>
    <row r="469" spans="11:16" hidden="1">
      <c r="K469" t="s">
        <v>379</v>
      </c>
      <c r="L469"/>
      <c r="M469" s="53"/>
      <c r="N469" s="53"/>
      <c r="O469" s="53"/>
      <c r="P469" s="53"/>
    </row>
    <row r="470" spans="11:16" hidden="1">
      <c r="K470" t="s">
        <v>380</v>
      </c>
      <c r="L470"/>
      <c r="M470" s="53"/>
      <c r="N470" s="53"/>
      <c r="O470" s="53"/>
      <c r="P470" s="53"/>
    </row>
    <row r="471" spans="11:16" hidden="1">
      <c r="K471" t="s">
        <v>381</v>
      </c>
      <c r="L471"/>
      <c r="M471" s="53"/>
      <c r="N471" s="53"/>
      <c r="O471" s="53"/>
      <c r="P471" s="53"/>
    </row>
    <row r="472" spans="11:16" hidden="1">
      <c r="K472" t="s">
        <v>382</v>
      </c>
      <c r="L472"/>
      <c r="M472" s="53"/>
      <c r="N472" s="53"/>
      <c r="O472" s="53"/>
      <c r="P472" s="53"/>
    </row>
    <row r="473" spans="11:16" hidden="1">
      <c r="K473" t="s">
        <v>383</v>
      </c>
      <c r="L473"/>
      <c r="M473" s="53"/>
      <c r="N473" s="53"/>
      <c r="O473" s="53"/>
      <c r="P473" s="53"/>
    </row>
    <row r="474" spans="11:16" hidden="1">
      <c r="K474" t="s">
        <v>384</v>
      </c>
      <c r="L474"/>
      <c r="M474" s="53"/>
      <c r="N474" s="53"/>
      <c r="O474" s="53"/>
      <c r="P474" s="53"/>
    </row>
    <row r="475" spans="11:16" hidden="1">
      <c r="K475" t="s">
        <v>385</v>
      </c>
      <c r="L475"/>
      <c r="M475" s="53"/>
      <c r="N475" s="53"/>
      <c r="O475" s="53"/>
      <c r="P475" s="53"/>
    </row>
    <row r="476" spans="11:16" hidden="1">
      <c r="K476" t="s">
        <v>386</v>
      </c>
      <c r="L476"/>
      <c r="M476" s="53"/>
      <c r="N476" s="53"/>
      <c r="O476" s="53"/>
      <c r="P476" s="53"/>
    </row>
    <row r="477" spans="11:16" hidden="1">
      <c r="K477" t="s">
        <v>386</v>
      </c>
      <c r="L477"/>
      <c r="M477" s="53"/>
      <c r="N477" s="53"/>
      <c r="O477" s="53"/>
      <c r="P477" s="53"/>
    </row>
    <row r="478" spans="11:16" hidden="1">
      <c r="K478" t="s">
        <v>387</v>
      </c>
      <c r="L478"/>
      <c r="M478" s="53"/>
      <c r="N478" s="53"/>
      <c r="O478" s="53"/>
      <c r="P478" s="53"/>
    </row>
    <row r="479" spans="11:16" hidden="1">
      <c r="K479" t="s">
        <v>388</v>
      </c>
      <c r="L479"/>
      <c r="M479" s="53"/>
      <c r="N479" s="53"/>
      <c r="O479" s="53"/>
      <c r="P479" s="53"/>
    </row>
    <row r="480" spans="11:16" hidden="1">
      <c r="K480" t="s">
        <v>389</v>
      </c>
      <c r="L480"/>
      <c r="M480" s="53"/>
      <c r="N480" s="53"/>
      <c r="O480" s="53"/>
      <c r="P480" s="53"/>
    </row>
    <row r="481" spans="11:16" hidden="1">
      <c r="K481" t="s">
        <v>390</v>
      </c>
      <c r="L481"/>
      <c r="M481" s="53"/>
      <c r="N481" s="53"/>
      <c r="O481" s="53"/>
      <c r="P481" s="53"/>
    </row>
    <row r="482" spans="11:16" hidden="1">
      <c r="K482" t="s">
        <v>391</v>
      </c>
      <c r="L482"/>
      <c r="M482" s="53"/>
      <c r="N482" s="53"/>
      <c r="O482" s="53"/>
      <c r="P482" s="53"/>
    </row>
    <row r="483" spans="11:16" hidden="1">
      <c r="K483" t="s">
        <v>392</v>
      </c>
      <c r="L483"/>
      <c r="M483" s="53"/>
      <c r="N483" s="53"/>
      <c r="O483" s="53"/>
      <c r="P483" s="53"/>
    </row>
    <row r="484" spans="11:16" hidden="1">
      <c r="K484" t="s">
        <v>393</v>
      </c>
      <c r="L484"/>
      <c r="M484" s="53"/>
      <c r="N484" s="53"/>
      <c r="O484" s="53"/>
      <c r="P484" s="53"/>
    </row>
    <row r="485" spans="11:16" hidden="1">
      <c r="K485" t="s">
        <v>394</v>
      </c>
      <c r="L485"/>
      <c r="M485" s="53"/>
      <c r="N485" s="53"/>
      <c r="O485" s="53"/>
      <c r="P485" s="53"/>
    </row>
    <row r="486" spans="11:16" hidden="1">
      <c r="K486" t="s">
        <v>395</v>
      </c>
      <c r="L486"/>
      <c r="M486" s="53"/>
      <c r="N486" s="53"/>
      <c r="O486" s="53"/>
      <c r="P486" s="53"/>
    </row>
    <row r="487" spans="11:16" hidden="1">
      <c r="K487" t="s">
        <v>396</v>
      </c>
      <c r="L487"/>
      <c r="M487" s="53"/>
      <c r="N487" s="53"/>
      <c r="O487" s="53"/>
      <c r="P487" s="53"/>
    </row>
    <row r="488" spans="11:16" hidden="1">
      <c r="K488" t="s">
        <v>397</v>
      </c>
      <c r="L488"/>
      <c r="M488" s="53"/>
      <c r="N488" s="53"/>
      <c r="O488" s="53"/>
      <c r="P488" s="53"/>
    </row>
    <row r="489" spans="11:16" hidden="1">
      <c r="K489" t="s">
        <v>398</v>
      </c>
      <c r="L489"/>
      <c r="M489" s="53"/>
      <c r="N489" s="53"/>
      <c r="O489" s="53"/>
      <c r="P489" s="53"/>
    </row>
    <row r="490" spans="11:16" hidden="1">
      <c r="K490" t="s">
        <v>399</v>
      </c>
      <c r="L490"/>
      <c r="M490" s="53"/>
      <c r="N490" s="53"/>
      <c r="O490" s="53"/>
      <c r="P490" s="53"/>
    </row>
    <row r="491" spans="11:16" hidden="1">
      <c r="K491" t="s">
        <v>400</v>
      </c>
      <c r="L491"/>
      <c r="M491" s="53"/>
      <c r="N491" s="53"/>
      <c r="O491" s="53"/>
      <c r="P491" s="53"/>
    </row>
    <row r="492" spans="11:16" hidden="1">
      <c r="K492" t="s">
        <v>401</v>
      </c>
      <c r="L492"/>
      <c r="M492" s="53"/>
      <c r="N492" s="53"/>
      <c r="O492" s="53"/>
      <c r="P492" s="53"/>
    </row>
    <row r="493" spans="11:16" hidden="1">
      <c r="K493" t="s">
        <v>402</v>
      </c>
      <c r="L493"/>
      <c r="M493" s="53"/>
      <c r="N493" s="53"/>
      <c r="O493" s="53"/>
      <c r="P493" s="53"/>
    </row>
    <row r="494" spans="11:16" hidden="1">
      <c r="K494" t="s">
        <v>403</v>
      </c>
      <c r="L494"/>
      <c r="M494" s="53"/>
      <c r="N494" s="53"/>
      <c r="O494" s="53"/>
      <c r="P494" s="53"/>
    </row>
    <row r="495" spans="11:16" hidden="1">
      <c r="K495" t="s">
        <v>404</v>
      </c>
      <c r="L495"/>
      <c r="M495" s="53"/>
      <c r="N495" s="53"/>
      <c r="O495" s="53"/>
      <c r="P495" s="53"/>
    </row>
    <row r="496" spans="11:16" hidden="1">
      <c r="K496" t="s">
        <v>404</v>
      </c>
      <c r="L496"/>
      <c r="M496" s="53"/>
      <c r="N496" s="53"/>
      <c r="O496" s="53"/>
      <c r="P496" s="53"/>
    </row>
    <row r="497" spans="11:16" hidden="1">
      <c r="K497" t="s">
        <v>405</v>
      </c>
      <c r="L497"/>
      <c r="M497" s="53"/>
      <c r="N497" s="53"/>
      <c r="O497" s="53"/>
      <c r="P497" s="53"/>
    </row>
    <row r="498" spans="11:16" hidden="1">
      <c r="K498" t="s">
        <v>406</v>
      </c>
      <c r="L498"/>
      <c r="M498" s="53"/>
      <c r="N498" s="53"/>
      <c r="O498" s="53"/>
      <c r="P498" s="53"/>
    </row>
    <row r="499" spans="11:16" hidden="1">
      <c r="K499" t="s">
        <v>407</v>
      </c>
      <c r="L499"/>
      <c r="M499" s="53"/>
      <c r="N499" s="53"/>
      <c r="O499" s="53"/>
      <c r="P499" s="53"/>
    </row>
    <row r="500" spans="11:16" hidden="1">
      <c r="K500" t="s">
        <v>408</v>
      </c>
      <c r="L500"/>
      <c r="M500" s="53"/>
      <c r="N500" s="53"/>
      <c r="O500" s="53"/>
      <c r="P500" s="53"/>
    </row>
    <row r="501" spans="11:16" hidden="1">
      <c r="K501" t="s">
        <v>409</v>
      </c>
      <c r="L501"/>
      <c r="M501" s="53"/>
      <c r="N501" s="53"/>
      <c r="O501" s="53"/>
      <c r="P501" s="53"/>
    </row>
    <row r="502" spans="11:16" hidden="1">
      <c r="K502" t="s">
        <v>410</v>
      </c>
      <c r="L502"/>
      <c r="M502" s="53"/>
      <c r="N502" s="53"/>
      <c r="O502" s="53"/>
      <c r="P502" s="53"/>
    </row>
    <row r="503" spans="11:16" hidden="1">
      <c r="K503" t="s">
        <v>411</v>
      </c>
      <c r="L503"/>
      <c r="M503" s="53"/>
      <c r="N503" s="53"/>
      <c r="O503" s="53"/>
      <c r="P503" s="53"/>
    </row>
    <row r="504" spans="11:16" hidden="1">
      <c r="K504" t="s">
        <v>412</v>
      </c>
      <c r="L504"/>
      <c r="M504" s="53"/>
      <c r="N504" s="53"/>
      <c r="O504" s="53"/>
      <c r="P504" s="53"/>
    </row>
    <row r="505" spans="11:16" hidden="1">
      <c r="K505" t="s">
        <v>413</v>
      </c>
      <c r="L505"/>
      <c r="M505" s="53"/>
      <c r="N505" s="53"/>
      <c r="O505" s="53"/>
      <c r="P505" s="53"/>
    </row>
    <row r="506" spans="11:16" hidden="1">
      <c r="K506" t="s">
        <v>414</v>
      </c>
      <c r="L506"/>
      <c r="M506" s="53"/>
      <c r="N506" s="53"/>
      <c r="O506" s="53"/>
      <c r="P506" s="53"/>
    </row>
    <row r="507" spans="11:16" hidden="1">
      <c r="K507" t="s">
        <v>415</v>
      </c>
      <c r="L507"/>
      <c r="M507" s="53"/>
      <c r="N507" s="53"/>
      <c r="O507" s="53"/>
      <c r="P507" s="53"/>
    </row>
    <row r="508" spans="11:16" hidden="1">
      <c r="K508" t="s">
        <v>416</v>
      </c>
      <c r="L508"/>
      <c r="M508" s="53"/>
      <c r="N508" s="53"/>
      <c r="O508" s="53"/>
      <c r="P508" s="53"/>
    </row>
    <row r="509" spans="11:16" hidden="1">
      <c r="K509" t="s">
        <v>417</v>
      </c>
      <c r="L509"/>
      <c r="M509" s="53"/>
      <c r="N509" s="53"/>
      <c r="O509" s="53"/>
      <c r="P509" s="53"/>
    </row>
    <row r="510" spans="11:16" hidden="1">
      <c r="K510" t="s">
        <v>418</v>
      </c>
      <c r="L510"/>
      <c r="M510" s="53"/>
      <c r="N510" s="53"/>
      <c r="O510" s="53"/>
      <c r="P510" s="53"/>
    </row>
    <row r="511" spans="11:16" hidden="1">
      <c r="K511" t="s">
        <v>419</v>
      </c>
      <c r="L511"/>
      <c r="M511" s="53"/>
      <c r="N511" s="53"/>
      <c r="O511" s="53"/>
      <c r="P511" s="53"/>
    </row>
    <row r="512" spans="11:16" hidden="1">
      <c r="K512" t="s">
        <v>420</v>
      </c>
      <c r="L512"/>
      <c r="M512" s="53"/>
      <c r="N512" s="53"/>
      <c r="O512" s="53"/>
      <c r="P512" s="53"/>
    </row>
    <row r="513" spans="11:16" hidden="1">
      <c r="K513" t="s">
        <v>421</v>
      </c>
      <c r="L513"/>
      <c r="M513" s="53"/>
      <c r="N513" s="53"/>
      <c r="O513" s="53"/>
      <c r="P513" s="53"/>
    </row>
    <row r="514" spans="11:16" hidden="1">
      <c r="K514" t="s">
        <v>422</v>
      </c>
      <c r="L514"/>
      <c r="M514" s="53"/>
      <c r="N514" s="53"/>
      <c r="O514" s="53"/>
      <c r="P514" s="53"/>
    </row>
    <row r="515" spans="11:16" hidden="1">
      <c r="K515" t="s">
        <v>423</v>
      </c>
      <c r="L515"/>
      <c r="M515" s="53"/>
      <c r="N515" s="53"/>
      <c r="O515" s="53"/>
      <c r="P515" s="53"/>
    </row>
    <row r="516" spans="11:16" hidden="1">
      <c r="K516" t="s">
        <v>423</v>
      </c>
      <c r="L516"/>
      <c r="M516" s="53"/>
      <c r="N516" s="53"/>
      <c r="O516" s="53"/>
      <c r="P516" s="53"/>
    </row>
    <row r="517" spans="11:16" hidden="1">
      <c r="K517" t="s">
        <v>424</v>
      </c>
      <c r="L517"/>
      <c r="M517" s="53"/>
      <c r="N517" s="53"/>
      <c r="O517" s="53"/>
      <c r="P517" s="53"/>
    </row>
    <row r="518" spans="11:16" hidden="1">
      <c r="K518" t="s">
        <v>425</v>
      </c>
      <c r="L518"/>
      <c r="M518" s="53"/>
      <c r="N518" s="53"/>
      <c r="O518" s="53"/>
      <c r="P518" s="53"/>
    </row>
    <row r="519" spans="11:16" hidden="1">
      <c r="K519" t="s">
        <v>426</v>
      </c>
      <c r="L519"/>
      <c r="M519" s="53"/>
      <c r="N519" s="53"/>
      <c r="O519" s="53"/>
      <c r="P519" s="53"/>
    </row>
    <row r="520" spans="11:16" hidden="1">
      <c r="K520" t="s">
        <v>427</v>
      </c>
      <c r="L520"/>
      <c r="M520" s="53"/>
      <c r="N520" s="53"/>
      <c r="O520" s="53"/>
      <c r="P520" s="53"/>
    </row>
    <row r="521" spans="11:16" hidden="1">
      <c r="K521" t="s">
        <v>428</v>
      </c>
      <c r="L521"/>
      <c r="M521" s="53"/>
      <c r="N521" s="53"/>
      <c r="O521" s="53"/>
      <c r="P521" s="53"/>
    </row>
    <row r="522" spans="11:16" hidden="1">
      <c r="K522" t="s">
        <v>429</v>
      </c>
      <c r="L522"/>
      <c r="M522" s="53"/>
      <c r="N522" s="53"/>
      <c r="O522" s="53"/>
      <c r="P522" s="53"/>
    </row>
    <row r="523" spans="11:16" hidden="1">
      <c r="K523" t="s">
        <v>430</v>
      </c>
      <c r="L523"/>
      <c r="M523" s="53"/>
      <c r="N523" s="53"/>
      <c r="O523" s="53"/>
      <c r="P523" s="53"/>
    </row>
    <row r="524" spans="11:16" hidden="1">
      <c r="K524" t="s">
        <v>430</v>
      </c>
      <c r="L524"/>
      <c r="M524" s="53"/>
      <c r="N524" s="53"/>
      <c r="O524" s="53"/>
      <c r="P524" s="53"/>
    </row>
    <row r="525" spans="11:16" hidden="1">
      <c r="K525" t="s">
        <v>431</v>
      </c>
      <c r="L525"/>
      <c r="M525" s="53"/>
      <c r="N525" s="53"/>
      <c r="O525" s="53"/>
      <c r="P525" s="53"/>
    </row>
    <row r="526" spans="11:16" hidden="1">
      <c r="K526" t="s">
        <v>432</v>
      </c>
      <c r="L526"/>
      <c r="M526" s="53"/>
      <c r="N526" s="53"/>
      <c r="O526" s="53"/>
      <c r="P526" s="53"/>
    </row>
    <row r="527" spans="11:16" hidden="1">
      <c r="K527" t="s">
        <v>433</v>
      </c>
      <c r="L527"/>
      <c r="M527" s="53"/>
      <c r="N527" s="53"/>
      <c r="O527" s="53"/>
      <c r="P527" s="53"/>
    </row>
    <row r="528" spans="11:16" hidden="1">
      <c r="K528" t="s">
        <v>434</v>
      </c>
      <c r="L528"/>
      <c r="M528" s="53"/>
      <c r="N528" s="53"/>
      <c r="O528" s="53"/>
      <c r="P528" s="53"/>
    </row>
    <row r="529" spans="11:16" hidden="1">
      <c r="K529" t="s">
        <v>435</v>
      </c>
      <c r="L529"/>
      <c r="M529" s="53"/>
      <c r="N529" s="53"/>
      <c r="O529" s="53"/>
      <c r="P529" s="53"/>
    </row>
    <row r="530" spans="11:16" hidden="1">
      <c r="K530" t="s">
        <v>436</v>
      </c>
      <c r="L530"/>
      <c r="M530" s="53"/>
      <c r="N530" s="53"/>
      <c r="O530" s="53"/>
      <c r="P530" s="53"/>
    </row>
    <row r="531" spans="11:16" hidden="1">
      <c r="K531" t="s">
        <v>437</v>
      </c>
      <c r="L531"/>
      <c r="M531" s="53"/>
      <c r="N531" s="53"/>
      <c r="O531" s="53"/>
      <c r="P531" s="53"/>
    </row>
    <row r="532" spans="11:16" hidden="1">
      <c r="K532" t="s">
        <v>438</v>
      </c>
      <c r="L532"/>
      <c r="M532" s="53"/>
      <c r="N532" s="53"/>
      <c r="O532" s="53"/>
      <c r="P532" s="53"/>
    </row>
    <row r="533" spans="11:16" hidden="1">
      <c r="K533" t="s">
        <v>439</v>
      </c>
      <c r="L533"/>
      <c r="M533" s="53"/>
      <c r="N533" s="53"/>
      <c r="O533" s="53"/>
      <c r="P533" s="53"/>
    </row>
    <row r="534" spans="11:16" hidden="1">
      <c r="K534" t="s">
        <v>440</v>
      </c>
      <c r="L534"/>
      <c r="M534" s="53"/>
      <c r="N534" s="53"/>
      <c r="O534" s="53"/>
      <c r="P534" s="53"/>
    </row>
    <row r="535" spans="11:16" hidden="1">
      <c r="K535" t="s">
        <v>441</v>
      </c>
      <c r="L535"/>
    </row>
    <row r="536" spans="11:16" hidden="1">
      <c r="K536" t="s">
        <v>442</v>
      </c>
      <c r="L536"/>
    </row>
    <row r="537" spans="11:16" hidden="1">
      <c r="K537" t="s">
        <v>443</v>
      </c>
      <c r="L537"/>
    </row>
    <row r="538" spans="11:16" hidden="1">
      <c r="K538" t="s">
        <v>444</v>
      </c>
      <c r="L538"/>
    </row>
    <row r="539" spans="11:16" hidden="1">
      <c r="K539" t="s">
        <v>445</v>
      </c>
      <c r="L539"/>
    </row>
    <row r="540" spans="11:16" hidden="1">
      <c r="K540" t="s">
        <v>446</v>
      </c>
      <c r="L540"/>
    </row>
    <row r="541" spans="11:16" hidden="1">
      <c r="K541" t="s">
        <v>447</v>
      </c>
      <c r="L541"/>
    </row>
    <row r="542" spans="11:16" hidden="1">
      <c r="K542" t="s">
        <v>448</v>
      </c>
      <c r="L542"/>
    </row>
    <row r="543" spans="11:16" hidden="1">
      <c r="K543" t="s">
        <v>449</v>
      </c>
      <c r="L543"/>
    </row>
    <row r="544" spans="11:16" hidden="1">
      <c r="K544" t="s">
        <v>450</v>
      </c>
      <c r="L544"/>
    </row>
    <row r="545" spans="11:12" hidden="1">
      <c r="K545" t="s">
        <v>451</v>
      </c>
      <c r="L545"/>
    </row>
    <row r="546" spans="11:12" hidden="1">
      <c r="K546" t="s">
        <v>452</v>
      </c>
      <c r="L546"/>
    </row>
    <row r="547" spans="11:12" hidden="1">
      <c r="K547" t="s">
        <v>453</v>
      </c>
      <c r="L547"/>
    </row>
    <row r="548" spans="11:12" hidden="1">
      <c r="K548" t="s">
        <v>454</v>
      </c>
      <c r="L548"/>
    </row>
    <row r="549" spans="11:12" hidden="1">
      <c r="K549" t="s">
        <v>455</v>
      </c>
      <c r="L549"/>
    </row>
    <row r="550" spans="11:12" hidden="1">
      <c r="K550" t="s">
        <v>456</v>
      </c>
      <c r="L550"/>
    </row>
    <row r="551" spans="11:12" hidden="1">
      <c r="K551" t="s">
        <v>457</v>
      </c>
      <c r="L551"/>
    </row>
    <row r="552" spans="11:12" hidden="1">
      <c r="K552" t="s">
        <v>458</v>
      </c>
      <c r="L552"/>
    </row>
    <row r="553" spans="11:12" hidden="1">
      <c r="K553" t="s">
        <v>459</v>
      </c>
      <c r="L553"/>
    </row>
    <row r="554" spans="11:12" hidden="1">
      <c r="K554" t="s">
        <v>460</v>
      </c>
      <c r="L554"/>
    </row>
    <row r="555" spans="11:12" hidden="1">
      <c r="K555" t="s">
        <v>461</v>
      </c>
      <c r="L555"/>
    </row>
    <row r="556" spans="11:12" hidden="1">
      <c r="K556" t="s">
        <v>462</v>
      </c>
      <c r="L556"/>
    </row>
    <row r="557" spans="11:12" hidden="1">
      <c r="K557" t="s">
        <v>463</v>
      </c>
      <c r="L557"/>
    </row>
    <row r="558" spans="11:12" hidden="1">
      <c r="K558" t="s">
        <v>464</v>
      </c>
      <c r="L558"/>
    </row>
    <row r="559" spans="11:12" hidden="1">
      <c r="K559" t="s">
        <v>465</v>
      </c>
      <c r="L559"/>
    </row>
    <row r="560" spans="11:12" hidden="1"/>
    <row r="561" hidden="1"/>
    <row r="562" hidden="1"/>
  </sheetData>
  <dataConsolidate/>
  <mergeCells count="309">
    <mergeCell ref="A113:B113"/>
    <mergeCell ref="C113:D113"/>
    <mergeCell ref="O114:P114"/>
    <mergeCell ref="K129:Q129"/>
    <mergeCell ref="C128:J128"/>
    <mergeCell ref="Q112:Q113"/>
    <mergeCell ref="L112:P112"/>
    <mergeCell ref="C125:D125"/>
    <mergeCell ref="E125:J125"/>
    <mergeCell ref="L114:N114"/>
    <mergeCell ref="K128:Q128"/>
    <mergeCell ref="C122:K122"/>
    <mergeCell ref="C123:Q123"/>
    <mergeCell ref="K125:Q125"/>
    <mergeCell ref="C112:F112"/>
    <mergeCell ref="C120:Q120"/>
    <mergeCell ref="C118:H118"/>
    <mergeCell ref="G114:I114"/>
    <mergeCell ref="G113:I113"/>
    <mergeCell ref="J113:K113"/>
    <mergeCell ref="J114:K114"/>
    <mergeCell ref="G112:K112"/>
    <mergeCell ref="E134:F134"/>
    <mergeCell ref="G134:I134"/>
    <mergeCell ref="J134:K134"/>
    <mergeCell ref="L134:Q134"/>
    <mergeCell ref="E126:J126"/>
    <mergeCell ref="C131:F131"/>
    <mergeCell ref="C126:D126"/>
    <mergeCell ref="C127:J127"/>
    <mergeCell ref="K127:Q127"/>
    <mergeCell ref="C129:J129"/>
    <mergeCell ref="G131:K131"/>
    <mergeCell ref="L131:P131"/>
    <mergeCell ref="Q131:Q132"/>
    <mergeCell ref="C132:D132"/>
    <mergeCell ref="E132:F132"/>
    <mergeCell ref="J132:K132"/>
    <mergeCell ref="K130:Q130"/>
    <mergeCell ref="O133:P133"/>
    <mergeCell ref="A2:Q2"/>
    <mergeCell ref="E6:P6"/>
    <mergeCell ref="M9:P9"/>
    <mergeCell ref="C18:D18"/>
    <mergeCell ref="P15:Q15"/>
    <mergeCell ref="A4:Q4"/>
    <mergeCell ref="P16:Q16"/>
    <mergeCell ref="A13:Q13"/>
    <mergeCell ref="C15:D15"/>
    <mergeCell ref="P17:Q18"/>
    <mergeCell ref="A8:Q8"/>
    <mergeCell ref="A15:B16"/>
    <mergeCell ref="A17:B18"/>
    <mergeCell ref="M10:P10"/>
    <mergeCell ref="M12:Q12"/>
    <mergeCell ref="M11:Q11"/>
    <mergeCell ref="C10:L10"/>
    <mergeCell ref="C12:H12"/>
    <mergeCell ref="A14:Q14"/>
    <mergeCell ref="C9:L9"/>
    <mergeCell ref="I11:L11"/>
    <mergeCell ref="K17:L18"/>
    <mergeCell ref="K42:Q42"/>
    <mergeCell ref="K46:Q46"/>
    <mergeCell ref="A28:B29"/>
    <mergeCell ref="P26:Q26"/>
    <mergeCell ref="A21:B25"/>
    <mergeCell ref="A26:B27"/>
    <mergeCell ref="C27:G27"/>
    <mergeCell ref="C64:J64"/>
    <mergeCell ref="C24:G24"/>
    <mergeCell ref="C25:G25"/>
    <mergeCell ref="E21:G21"/>
    <mergeCell ref="O22:Q23"/>
    <mergeCell ref="H24:J24"/>
    <mergeCell ref="K31:P31"/>
    <mergeCell ref="C50:D50"/>
    <mergeCell ref="C49:Q49"/>
    <mergeCell ref="C48:Q48"/>
    <mergeCell ref="C47:J47"/>
    <mergeCell ref="K47:Q47"/>
    <mergeCell ref="C46:J46"/>
    <mergeCell ref="C31:J31"/>
    <mergeCell ref="H25:J25"/>
    <mergeCell ref="K54:Q54"/>
    <mergeCell ref="K62:Q62"/>
    <mergeCell ref="L102:Q102"/>
    <mergeCell ref="C63:J63"/>
    <mergeCell ref="C65:J65"/>
    <mergeCell ref="C67:Q67"/>
    <mergeCell ref="C17:D17"/>
    <mergeCell ref="M15:O15"/>
    <mergeCell ref="C20:D20"/>
    <mergeCell ref="E23:G23"/>
    <mergeCell ref="H22:J23"/>
    <mergeCell ref="H21:J21"/>
    <mergeCell ref="C22:D22"/>
    <mergeCell ref="K19:L20"/>
    <mergeCell ref="C19:D19"/>
    <mergeCell ref="K24:Q24"/>
    <mergeCell ref="C28:J28"/>
    <mergeCell ref="K28:Q28"/>
    <mergeCell ref="C26:G26"/>
    <mergeCell ref="K27:O27"/>
    <mergeCell ref="K63:Q63"/>
    <mergeCell ref="K51:Q51"/>
    <mergeCell ref="M17:O17"/>
    <mergeCell ref="M18:O18"/>
    <mergeCell ref="C41:J41"/>
    <mergeCell ref="C42:J42"/>
    <mergeCell ref="K50:Q50"/>
    <mergeCell ref="C52:J52"/>
    <mergeCell ref="K52:Q52"/>
    <mergeCell ref="C110:J110"/>
    <mergeCell ref="C121:K121"/>
    <mergeCell ref="C136:H136"/>
    <mergeCell ref="A57:Q57"/>
    <mergeCell ref="A84:Q84"/>
    <mergeCell ref="C124:Q124"/>
    <mergeCell ref="C106:D106"/>
    <mergeCell ref="K109:Q109"/>
    <mergeCell ref="E106:J106"/>
    <mergeCell ref="C78:Q78"/>
    <mergeCell ref="A112:B112"/>
    <mergeCell ref="A131:B131"/>
    <mergeCell ref="A73:Q73"/>
    <mergeCell ref="C86:M86"/>
    <mergeCell ref="M88:N88"/>
    <mergeCell ref="C130:J130"/>
    <mergeCell ref="C94:Q94"/>
    <mergeCell ref="O89:P89"/>
    <mergeCell ref="K87:Q87"/>
    <mergeCell ref="C87:J87"/>
    <mergeCell ref="O88:P88"/>
    <mergeCell ref="N86:P86"/>
    <mergeCell ref="C85:M85"/>
    <mergeCell ref="K76:N76"/>
    <mergeCell ref="C105:Q105"/>
    <mergeCell ref="C98:Q98"/>
    <mergeCell ref="A45:Q45"/>
    <mergeCell ref="A75:Q75"/>
    <mergeCell ref="A83:Q83"/>
    <mergeCell ref="A74:Q74"/>
    <mergeCell ref="C90:M90"/>
    <mergeCell ref="C99:Q99"/>
    <mergeCell ref="C61:J61"/>
    <mergeCell ref="C95:Q95"/>
    <mergeCell ref="C80:Q80"/>
    <mergeCell ref="O77:Q77"/>
    <mergeCell ref="E51:J51"/>
    <mergeCell ref="K53:Q53"/>
    <mergeCell ref="A56:Q56"/>
    <mergeCell ref="L103:Q103"/>
    <mergeCell ref="L97:Q97"/>
    <mergeCell ref="C91:M91"/>
    <mergeCell ref="N91:P91"/>
    <mergeCell ref="C96:K96"/>
    <mergeCell ref="C102:K102"/>
    <mergeCell ref="K61:Q61"/>
    <mergeCell ref="K64:Q64"/>
    <mergeCell ref="C62:J62"/>
    <mergeCell ref="C59:Q59"/>
    <mergeCell ref="C76:J76"/>
    <mergeCell ref="C60:J60"/>
    <mergeCell ref="K60:Q60"/>
    <mergeCell ref="C58:Q58"/>
    <mergeCell ref="N85:P85"/>
    <mergeCell ref="C77:J77"/>
    <mergeCell ref="C53:J53"/>
    <mergeCell ref="C54:J54"/>
    <mergeCell ref="C43:J43"/>
    <mergeCell ref="A44:Q44"/>
    <mergeCell ref="A143:Q143"/>
    <mergeCell ref="C139:Q139"/>
    <mergeCell ref="A142:Q142"/>
    <mergeCell ref="C138:Q138"/>
    <mergeCell ref="C137:H137"/>
    <mergeCell ref="C92:Q92"/>
    <mergeCell ref="C108:J108"/>
    <mergeCell ref="C107:D107"/>
    <mergeCell ref="G132:I132"/>
    <mergeCell ref="C114:D114"/>
    <mergeCell ref="C72:Q72"/>
    <mergeCell ref="C79:Q79"/>
    <mergeCell ref="O76:Q76"/>
    <mergeCell ref="M77:N77"/>
    <mergeCell ref="K77:L77"/>
    <mergeCell ref="E50:J50"/>
    <mergeCell ref="C97:K97"/>
    <mergeCell ref="C103:K103"/>
    <mergeCell ref="K65:Q65"/>
    <mergeCell ref="C51:D51"/>
    <mergeCell ref="K39:Q39"/>
    <mergeCell ref="E39:J39"/>
    <mergeCell ref="A32:Q32"/>
    <mergeCell ref="A33:Q33"/>
    <mergeCell ref="C35:Q35"/>
    <mergeCell ref="C34:Q34"/>
    <mergeCell ref="C37:Q37"/>
    <mergeCell ref="K25:Q25"/>
    <mergeCell ref="K22:N23"/>
    <mergeCell ref="A30:B30"/>
    <mergeCell ref="C29:J29"/>
    <mergeCell ref="K30:Q30"/>
    <mergeCell ref="K29:Q29"/>
    <mergeCell ref="H26:J26"/>
    <mergeCell ref="K26:O26"/>
    <mergeCell ref="A31:B31"/>
    <mergeCell ref="C36:Q36"/>
    <mergeCell ref="K38:Q38"/>
    <mergeCell ref="E38:J38"/>
    <mergeCell ref="C38:D38"/>
    <mergeCell ref="C39:D39"/>
    <mergeCell ref="A19:B20"/>
    <mergeCell ref="H19:J19"/>
    <mergeCell ref="H27:J27"/>
    <mergeCell ref="C23:D23"/>
    <mergeCell ref="P27:Q27"/>
    <mergeCell ref="C11:H11"/>
    <mergeCell ref="E22:G22"/>
    <mergeCell ref="C40:J40"/>
    <mergeCell ref="K43:Q43"/>
    <mergeCell ref="K40:Q40"/>
    <mergeCell ref="K41:Q41"/>
    <mergeCell ref="K21:N21"/>
    <mergeCell ref="M20:Q20"/>
    <mergeCell ref="C16:D16"/>
    <mergeCell ref="E15:G15"/>
    <mergeCell ref="E17:G17"/>
    <mergeCell ref="E19:G19"/>
    <mergeCell ref="O21:Q21"/>
    <mergeCell ref="I12:L12"/>
    <mergeCell ref="H15:J15"/>
    <mergeCell ref="H17:J17"/>
    <mergeCell ref="K15:L15"/>
    <mergeCell ref="K16:L16"/>
    <mergeCell ref="C30:J30"/>
    <mergeCell ref="C21:D21"/>
    <mergeCell ref="C55:J55"/>
    <mergeCell ref="K55:Q55"/>
    <mergeCell ref="C111:J111"/>
    <mergeCell ref="K111:Q111"/>
    <mergeCell ref="C104:Q104"/>
    <mergeCell ref="E113:F113"/>
    <mergeCell ref="C109:J109"/>
    <mergeCell ref="K106:Q106"/>
    <mergeCell ref="K88:L88"/>
    <mergeCell ref="K89:L89"/>
    <mergeCell ref="L96:Q96"/>
    <mergeCell ref="L113:N113"/>
    <mergeCell ref="E107:J107"/>
    <mergeCell ref="K107:Q107"/>
    <mergeCell ref="O113:P113"/>
    <mergeCell ref="K108:Q108"/>
    <mergeCell ref="C93:Q93"/>
    <mergeCell ref="C66:Q66"/>
    <mergeCell ref="K68:Q68"/>
    <mergeCell ref="C68:J68"/>
    <mergeCell ref="C69:J69"/>
    <mergeCell ref="K69:Q69"/>
    <mergeCell ref="M89:N89"/>
    <mergeCell ref="N90:P90"/>
    <mergeCell ref="A141:Q141"/>
    <mergeCell ref="A5:Q5"/>
    <mergeCell ref="A3:Q3"/>
    <mergeCell ref="M19:Q19"/>
    <mergeCell ref="A140:Q140"/>
    <mergeCell ref="A72:B72"/>
    <mergeCell ref="C135:D135"/>
    <mergeCell ref="E135:F135"/>
    <mergeCell ref="G135:I135"/>
    <mergeCell ref="J135:K135"/>
    <mergeCell ref="J115:K115"/>
    <mergeCell ref="G116:I116"/>
    <mergeCell ref="L132:N132"/>
    <mergeCell ref="C119:Q119"/>
    <mergeCell ref="K126:Q126"/>
    <mergeCell ref="L121:Q121"/>
    <mergeCell ref="L122:Q122"/>
    <mergeCell ref="O132:P132"/>
    <mergeCell ref="C133:D133"/>
    <mergeCell ref="E133:F133"/>
    <mergeCell ref="G133:I133"/>
    <mergeCell ref="J133:K133"/>
    <mergeCell ref="L133:N133"/>
    <mergeCell ref="A70:B71"/>
    <mergeCell ref="C70:J70"/>
    <mergeCell ref="K70:Q70"/>
    <mergeCell ref="C71:J71"/>
    <mergeCell ref="K71:Q71"/>
    <mergeCell ref="I137:K137"/>
    <mergeCell ref="L137:Q137"/>
    <mergeCell ref="L135:Q135"/>
    <mergeCell ref="I136:Q136"/>
    <mergeCell ref="C116:D116"/>
    <mergeCell ref="E114:F114"/>
    <mergeCell ref="I117:Q117"/>
    <mergeCell ref="I118:K118"/>
    <mergeCell ref="L118:Q118"/>
    <mergeCell ref="L115:Q115"/>
    <mergeCell ref="L116:Q116"/>
    <mergeCell ref="C117:H117"/>
    <mergeCell ref="J116:K116"/>
    <mergeCell ref="E116:F116"/>
    <mergeCell ref="G115:I115"/>
    <mergeCell ref="C81:Q82"/>
    <mergeCell ref="C88:J89"/>
    <mergeCell ref="E115:F115"/>
    <mergeCell ref="K110:Q110"/>
  </mergeCells>
  <phoneticPr fontId="0" type="noConversion"/>
  <dataValidations count="14">
    <dataValidation type="list" allowBlank="1" showInputMessage="1" showErrorMessage="1" sqref="E114 J133:K133 O133:P133 E133 J114:K114 O114:P114">
      <formula1>$E$158:$E$159</formula1>
    </dataValidation>
    <dataValidation type="list" allowBlank="1" showInputMessage="1" showErrorMessage="1" sqref="M77 Q133 Q114 Q89">
      <formula1>$M$152:$M$309</formula1>
    </dataValidation>
    <dataValidation type="list" allowBlank="1" showInputMessage="1" showErrorMessage="1" sqref="H25:J25 Q31 I137 C135 G135 I118 C116 G116 Q10">
      <formula1>$B$152:$B$153</formula1>
    </dataValidation>
    <dataValidation type="list" allowBlank="1" showInputMessage="1" showErrorMessage="1" sqref="M10">
      <formula1>$A$152:$A$153</formula1>
    </dataValidation>
    <dataValidation type="list" allowBlank="1" showInputMessage="1" showErrorMessage="1" sqref="K16">
      <formula1>$B$155:$B$156</formula1>
    </dataValidation>
    <dataValidation type="list" allowBlank="1" showInputMessage="1" showErrorMessage="1" sqref="C16">
      <formula1>$C$152:$C$155</formula1>
    </dataValidation>
    <dataValidation type="list" allowBlank="1" showInputMessage="1" showErrorMessage="1" sqref="H22:J23">
      <formula1>$A$155:$A$156</formula1>
    </dataValidation>
    <dataValidation type="list" allowBlank="1" showInputMessage="1" showErrorMessage="1" sqref="K22:N23">
      <formula1>$A$158:$A$161</formula1>
    </dataValidation>
    <dataValidation type="list" allowBlank="1" showInputMessage="1" showErrorMessage="1" sqref="O22:Q23">
      <formula1>$K$152:$K$559</formula1>
    </dataValidation>
    <dataValidation type="list" allowBlank="1" showInputMessage="1" showErrorMessage="1" sqref="E16 M16 E18 E20 H16 H18 H20">
      <formula1>$A$168:$A$174</formula1>
    </dataValidation>
    <dataValidation type="list" allowBlank="1" showInputMessage="1" showErrorMessage="1" sqref="F16 F18 F20 I16 I18 I20 N16">
      <formula1>$B$168:$B$198</formula1>
    </dataValidation>
    <dataValidation type="list" allowBlank="1" showInputMessage="1" showErrorMessage="1" sqref="G16 G18 G20 J16 J18 J20 O16">
      <formula1>$C$168:$C$179</formula1>
    </dataValidation>
    <dataValidation type="list" allowBlank="1" showInputMessage="1" showErrorMessage="1" sqref="C27:G27">
      <formula1>$M$152:$M$310</formula1>
    </dataValidation>
    <dataValidation type="list" allowBlank="1" showInputMessage="1" showErrorMessage="1" sqref="H27:J27">
      <formula1>$C$158:$C$159</formula1>
    </dataValidation>
  </dataValidations>
  <hyperlinks>
    <hyperlink ref="C65" r:id="rId1"/>
    <hyperlink ref="C99" r:id="rId2" display="http://www.taoyuan-airport.com/english/public_transportation"/>
    <hyperlink ref="C111" r:id="rId3"/>
    <hyperlink ref="K111" r:id="rId4"/>
    <hyperlink ref="K43" r:id="rId5"/>
    <hyperlink ref="C55" r:id="rId6"/>
    <hyperlink ref="C43" r:id="rId7"/>
    <hyperlink ref="K55" r:id="rId8"/>
    <hyperlink ref="C95" r:id="rId9"/>
    <hyperlink ref="L97" r:id="rId10"/>
  </hyperlinks>
  <printOptions horizontalCentered="1"/>
  <pageMargins left="0.19685039370078741" right="0.19685039370078741" top="0.19685039370078741" bottom="0.19685039370078741" header="0.27559055118110237" footer="0.51181102362204722"/>
  <pageSetup paperSize="9" fitToHeight="2" orientation="portrait" r:id="rId11"/>
  <headerFooter alignWithMargins="0"/>
  <rowBreaks count="1" manualBreakCount="1">
    <brk id="72" max="16" man="1"/>
  </rowBreaks>
  <ignoredErrors>
    <ignoredError sqref="C18 C20" numberStoredAsText="1"/>
  </ignoredErrors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4"/>
  <sheetViews>
    <sheetView showGridLines="0" showZeros="0" view="pageBreakPreview" zoomScale="125" zoomScaleNormal="130" zoomScaleSheetLayoutView="125" workbookViewId="0">
      <selection activeCell="M20" sqref="M20:Q20"/>
    </sheetView>
  </sheetViews>
  <sheetFormatPr defaultRowHeight="12.75"/>
  <cols>
    <col min="1" max="1" width="7.85546875" style="37" customWidth="1"/>
    <col min="2" max="2" width="8.5703125" style="37" customWidth="1"/>
    <col min="3" max="3" width="4.7109375" style="37" customWidth="1"/>
    <col min="4" max="4" width="8.7109375" style="37" customWidth="1"/>
    <col min="5" max="5" width="5.5703125" style="37" customWidth="1"/>
    <col min="6" max="6" width="2.7109375" style="37" customWidth="1"/>
    <col min="7" max="8" width="4.7109375" style="37" customWidth="1"/>
    <col min="9" max="9" width="3.28515625" style="37" customWidth="1"/>
    <col min="10" max="10" width="4.7109375" style="37" customWidth="1"/>
    <col min="11" max="11" width="6.140625" style="37" customWidth="1"/>
    <col min="12" max="12" width="4.85546875" style="37" customWidth="1"/>
    <col min="13" max="13" width="4.7109375" style="37" customWidth="1"/>
    <col min="14" max="15" width="5.42578125" style="37" customWidth="1"/>
    <col min="16" max="16" width="5.85546875" style="37" customWidth="1"/>
    <col min="17" max="17" width="15.140625" style="37" customWidth="1"/>
    <col min="18" max="21" width="9.140625" style="37"/>
    <col min="22" max="22" width="14.28515625" style="37" customWidth="1"/>
    <col min="23" max="16384" width="9.140625" style="37"/>
  </cols>
  <sheetData>
    <row r="1" spans="1:28" s="6" customFormat="1" ht="47.25" customHeight="1">
      <c r="A1" s="1" t="s">
        <v>738</v>
      </c>
      <c r="B1" s="2"/>
      <c r="C1" s="2"/>
      <c r="D1" s="2"/>
      <c r="E1" s="2"/>
      <c r="F1" s="2"/>
      <c r="G1" s="2"/>
      <c r="H1" s="1"/>
      <c r="I1" s="1"/>
      <c r="J1" s="3"/>
      <c r="K1" s="4"/>
      <c r="L1" s="4"/>
      <c r="M1" s="5"/>
      <c r="N1" s="5"/>
      <c r="O1" s="5"/>
      <c r="P1" s="5"/>
      <c r="Q1" s="5"/>
      <c r="R1" s="77"/>
      <c r="S1" s="77"/>
      <c r="T1" s="77"/>
      <c r="U1" s="77"/>
      <c r="V1" s="78"/>
      <c r="W1" s="79"/>
      <c r="X1" s="79"/>
      <c r="Y1" s="7"/>
      <c r="Z1" s="7"/>
      <c r="AA1" s="7"/>
      <c r="AB1" s="7"/>
    </row>
    <row r="2" spans="1:28" s="6" customFormat="1" ht="9.75" customHeight="1">
      <c r="A2" s="332" t="s">
        <v>495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77"/>
      <c r="S2" s="77"/>
      <c r="T2" s="77"/>
      <c r="U2" s="77"/>
      <c r="V2" s="78"/>
      <c r="W2" s="79"/>
      <c r="X2" s="79"/>
      <c r="Y2" s="7"/>
      <c r="Z2" s="7"/>
      <c r="AA2" s="7"/>
      <c r="AB2" s="7"/>
    </row>
    <row r="3" spans="1:28" s="6" customFormat="1" ht="5.2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77"/>
      <c r="S3" s="77"/>
      <c r="T3" s="77"/>
      <c r="U3" s="77"/>
      <c r="V3" s="78"/>
      <c r="W3" s="79"/>
      <c r="X3" s="79"/>
      <c r="Y3" s="7"/>
      <c r="Z3" s="7"/>
      <c r="AA3" s="7"/>
      <c r="AB3" s="7"/>
    </row>
    <row r="4" spans="1:28" s="6" customFormat="1" ht="10.5" customHeight="1">
      <c r="A4" s="336" t="s">
        <v>705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80"/>
      <c r="S4" s="77"/>
      <c r="T4" s="77"/>
      <c r="U4" s="77"/>
      <c r="V4" s="77"/>
      <c r="W4" s="77"/>
      <c r="X4" s="77"/>
    </row>
    <row r="5" spans="1:28" s="6" customFormat="1" ht="3.7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80"/>
      <c r="S5" s="77"/>
      <c r="T5" s="77"/>
      <c r="U5" s="77"/>
      <c r="V5" s="77"/>
      <c r="W5" s="77"/>
      <c r="X5" s="77"/>
    </row>
    <row r="6" spans="1:28" s="6" customFormat="1" ht="14.25" customHeight="1">
      <c r="A6" s="43" t="s">
        <v>466</v>
      </c>
      <c r="B6" s="8"/>
      <c r="C6" s="51"/>
      <c r="D6" s="62"/>
      <c r="E6" s="333" t="s">
        <v>691</v>
      </c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63" t="s">
        <v>690</v>
      </c>
      <c r="R6" s="80"/>
      <c r="S6" s="77"/>
      <c r="T6" s="77"/>
      <c r="U6" s="77"/>
      <c r="V6" s="77"/>
      <c r="W6" s="77"/>
      <c r="X6" s="77"/>
    </row>
    <row r="7" spans="1:28" s="6" customFormat="1" ht="3.75" customHeight="1" thickBot="1">
      <c r="A7" s="4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77"/>
      <c r="S7" s="77"/>
      <c r="T7" s="77"/>
      <c r="U7" s="77"/>
      <c r="V7" s="77"/>
      <c r="W7" s="77"/>
      <c r="X7" s="77"/>
    </row>
    <row r="8" spans="1:28" s="12" customFormat="1" ht="15" customHeight="1" thickBot="1">
      <c r="A8" s="139" t="s">
        <v>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1"/>
      <c r="R8" s="81"/>
      <c r="S8" s="81"/>
      <c r="T8" s="81"/>
      <c r="U8" s="81"/>
      <c r="V8" s="81"/>
      <c r="W8" s="81"/>
      <c r="X8" s="81"/>
    </row>
    <row r="9" spans="1:28" s="15" customFormat="1" ht="9" customHeight="1">
      <c r="A9" s="14"/>
      <c r="B9" s="13"/>
      <c r="C9" s="358" t="s">
        <v>717</v>
      </c>
      <c r="D9" s="359"/>
      <c r="E9" s="359"/>
      <c r="F9" s="359"/>
      <c r="G9" s="359"/>
      <c r="H9" s="359"/>
      <c r="I9" s="359"/>
      <c r="J9" s="359"/>
      <c r="K9" s="359"/>
      <c r="L9" s="360"/>
      <c r="M9" s="296" t="s">
        <v>2</v>
      </c>
      <c r="N9" s="297"/>
      <c r="O9" s="297"/>
      <c r="P9" s="298"/>
      <c r="Q9" s="72" t="s">
        <v>467</v>
      </c>
      <c r="R9" s="82"/>
      <c r="S9" s="82"/>
      <c r="T9" s="82"/>
      <c r="U9" s="82"/>
      <c r="V9" s="82"/>
      <c r="W9" s="82"/>
      <c r="X9" s="82"/>
    </row>
    <row r="10" spans="1:28" s="15" customFormat="1" ht="12.75" customHeight="1">
      <c r="A10" s="16"/>
      <c r="B10" s="40"/>
      <c r="C10" s="247"/>
      <c r="D10" s="111"/>
      <c r="E10" s="111"/>
      <c r="F10" s="111"/>
      <c r="G10" s="111"/>
      <c r="H10" s="111"/>
      <c r="I10" s="111"/>
      <c r="J10" s="111"/>
      <c r="K10" s="111"/>
      <c r="L10" s="354"/>
      <c r="M10" s="346"/>
      <c r="N10" s="347"/>
      <c r="O10" s="347"/>
      <c r="P10" s="347"/>
      <c r="Q10" s="64"/>
      <c r="R10" s="82"/>
      <c r="S10" s="82"/>
      <c r="T10" s="82"/>
      <c r="U10" s="82"/>
      <c r="V10" s="82"/>
      <c r="W10" s="82"/>
      <c r="X10" s="82"/>
    </row>
    <row r="11" spans="1:28" s="20" customFormat="1" ht="12.75" customHeight="1">
      <c r="A11" s="17"/>
      <c r="B11" s="19"/>
      <c r="C11" s="98" t="s">
        <v>3</v>
      </c>
      <c r="D11" s="99"/>
      <c r="E11" s="99"/>
      <c r="F11" s="99"/>
      <c r="G11" s="99"/>
      <c r="H11" s="100"/>
      <c r="I11" s="123" t="s">
        <v>4</v>
      </c>
      <c r="J11" s="124"/>
      <c r="K11" s="124"/>
      <c r="L11" s="138"/>
      <c r="M11" s="351" t="s">
        <v>731</v>
      </c>
      <c r="N11" s="352"/>
      <c r="O11" s="352"/>
      <c r="P11" s="352"/>
      <c r="Q11" s="353"/>
      <c r="R11" s="83"/>
      <c r="S11" s="83"/>
      <c r="T11" s="83"/>
      <c r="U11" s="83"/>
      <c r="V11" s="83"/>
      <c r="W11" s="83"/>
      <c r="X11" s="83"/>
    </row>
    <row r="12" spans="1:28" s="20" customFormat="1" ht="12.75" customHeight="1" thickBot="1">
      <c r="A12" s="23"/>
      <c r="B12" s="33"/>
      <c r="C12" s="103"/>
      <c r="D12" s="104"/>
      <c r="E12" s="104"/>
      <c r="F12" s="104"/>
      <c r="G12" s="104"/>
      <c r="H12" s="105"/>
      <c r="I12" s="203"/>
      <c r="J12" s="204"/>
      <c r="K12" s="204"/>
      <c r="L12" s="205"/>
      <c r="M12" s="348"/>
      <c r="N12" s="349"/>
      <c r="O12" s="349"/>
      <c r="P12" s="349"/>
      <c r="Q12" s="350"/>
      <c r="R12" s="83"/>
      <c r="S12" s="83"/>
      <c r="T12" s="83"/>
      <c r="U12" s="83"/>
      <c r="V12" s="83"/>
      <c r="W12" s="83"/>
      <c r="X12" s="83"/>
    </row>
    <row r="13" spans="1:28" s="15" customFormat="1" ht="8.25" customHeight="1" thickBot="1">
      <c r="A13" s="211"/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3"/>
      <c r="R13" s="82"/>
      <c r="S13" s="82"/>
      <c r="T13" s="82"/>
      <c r="U13" s="82"/>
      <c r="V13" s="82"/>
      <c r="W13" s="82"/>
      <c r="X13" s="82"/>
    </row>
    <row r="14" spans="1:28" s="15" customFormat="1" ht="15" customHeight="1" thickBot="1">
      <c r="A14" s="355" t="s">
        <v>19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7"/>
      <c r="R14" s="82"/>
      <c r="S14" s="82"/>
      <c r="T14" s="82"/>
      <c r="U14" s="82"/>
      <c r="V14" s="82"/>
      <c r="W14" s="82"/>
      <c r="X14" s="82"/>
    </row>
    <row r="15" spans="1:28" s="15" customFormat="1" ht="9" customHeight="1">
      <c r="A15" s="320" t="s">
        <v>564</v>
      </c>
      <c r="B15" s="343"/>
      <c r="C15" s="214" t="s">
        <v>20</v>
      </c>
      <c r="D15" s="202"/>
      <c r="E15" s="200" t="s">
        <v>565</v>
      </c>
      <c r="F15" s="201"/>
      <c r="G15" s="202"/>
      <c r="H15" s="200" t="s">
        <v>587</v>
      </c>
      <c r="I15" s="201"/>
      <c r="J15" s="202"/>
      <c r="K15" s="200" t="s">
        <v>59</v>
      </c>
      <c r="L15" s="202"/>
      <c r="M15" s="200" t="s">
        <v>22</v>
      </c>
      <c r="N15" s="201"/>
      <c r="O15" s="202"/>
      <c r="P15" s="153" t="s">
        <v>21</v>
      </c>
      <c r="Q15" s="155"/>
      <c r="R15" s="82"/>
      <c r="S15" s="82"/>
      <c r="T15" s="82"/>
      <c r="U15" s="82"/>
      <c r="V15" s="82"/>
      <c r="W15" s="82"/>
      <c r="X15" s="82"/>
    </row>
    <row r="16" spans="1:28" s="15" customFormat="1" ht="12.75" customHeight="1">
      <c r="A16" s="316"/>
      <c r="B16" s="317"/>
      <c r="C16" s="198"/>
      <c r="D16" s="199"/>
      <c r="E16" s="52"/>
      <c r="F16" s="55"/>
      <c r="G16" s="54"/>
      <c r="H16" s="52"/>
      <c r="I16" s="55"/>
      <c r="J16" s="54"/>
      <c r="K16" s="206"/>
      <c r="L16" s="207"/>
      <c r="M16" s="52"/>
      <c r="N16" s="55"/>
      <c r="O16" s="54"/>
      <c r="P16" s="337"/>
      <c r="Q16" s="338"/>
      <c r="R16" s="82"/>
      <c r="S16" s="82"/>
      <c r="T16" s="82"/>
      <c r="U16" s="82"/>
      <c r="V16" s="82"/>
      <c r="W16" s="82"/>
      <c r="X16" s="82"/>
    </row>
    <row r="17" spans="1:24" s="15" customFormat="1" ht="9" customHeight="1">
      <c r="A17" s="344" t="s">
        <v>23</v>
      </c>
      <c r="B17" s="345"/>
      <c r="C17" s="98" t="s">
        <v>20</v>
      </c>
      <c r="D17" s="100"/>
      <c r="E17" s="101" t="s">
        <v>565</v>
      </c>
      <c r="F17" s="99"/>
      <c r="G17" s="100"/>
      <c r="H17" s="101" t="s">
        <v>587</v>
      </c>
      <c r="I17" s="99"/>
      <c r="J17" s="100"/>
      <c r="K17" s="339"/>
      <c r="L17" s="361"/>
      <c r="M17" s="101" t="s">
        <v>22</v>
      </c>
      <c r="N17" s="99"/>
      <c r="O17" s="100"/>
      <c r="P17" s="339"/>
      <c r="Q17" s="340"/>
      <c r="R17" s="82"/>
      <c r="S17" s="82"/>
      <c r="T17" s="82"/>
      <c r="U17" s="82"/>
      <c r="V17" s="82"/>
      <c r="W17" s="82"/>
      <c r="X17" s="82"/>
    </row>
    <row r="18" spans="1:24" s="15" customFormat="1" ht="12.75" customHeight="1">
      <c r="A18" s="316"/>
      <c r="B18" s="317"/>
      <c r="C18" s="334"/>
      <c r="D18" s="335"/>
      <c r="E18" s="52"/>
      <c r="F18" s="55"/>
      <c r="G18" s="54"/>
      <c r="H18" s="52"/>
      <c r="I18" s="55"/>
      <c r="J18" s="54"/>
      <c r="K18" s="341"/>
      <c r="L18" s="362"/>
      <c r="M18" s="385"/>
      <c r="N18" s="386"/>
      <c r="O18" s="387"/>
      <c r="P18" s="341"/>
      <c r="Q18" s="342"/>
      <c r="R18" s="82"/>
      <c r="S18" s="82"/>
      <c r="T18" s="82"/>
      <c r="U18" s="82"/>
      <c r="V18" s="82"/>
      <c r="W18" s="82"/>
      <c r="X18" s="82"/>
    </row>
    <row r="19" spans="1:24" s="15" customFormat="1" ht="9" customHeight="1">
      <c r="A19" s="184" t="s">
        <v>46</v>
      </c>
      <c r="B19" s="185"/>
      <c r="C19" s="98" t="s">
        <v>20</v>
      </c>
      <c r="D19" s="100"/>
      <c r="E19" s="101" t="s">
        <v>565</v>
      </c>
      <c r="F19" s="99"/>
      <c r="G19" s="100"/>
      <c r="H19" s="101" t="s">
        <v>707</v>
      </c>
      <c r="I19" s="99"/>
      <c r="J19" s="100"/>
      <c r="K19" s="301" t="s">
        <v>706</v>
      </c>
      <c r="L19" s="302"/>
      <c r="M19" s="101" t="s">
        <v>22</v>
      </c>
      <c r="N19" s="99"/>
      <c r="O19" s="99"/>
      <c r="P19" s="99"/>
      <c r="Q19" s="102"/>
      <c r="R19" s="82"/>
      <c r="S19" s="82"/>
      <c r="T19" s="82"/>
      <c r="U19" s="82"/>
      <c r="V19" s="82"/>
      <c r="W19" s="82"/>
      <c r="X19" s="82"/>
    </row>
    <row r="20" spans="1:24" s="15" customFormat="1" ht="12.75" customHeight="1" thickBot="1">
      <c r="A20" s="186"/>
      <c r="B20" s="187"/>
      <c r="C20" s="288"/>
      <c r="D20" s="289"/>
      <c r="E20" s="52"/>
      <c r="F20" s="55"/>
      <c r="G20" s="54"/>
      <c r="H20" s="52"/>
      <c r="I20" s="55"/>
      <c r="J20" s="54"/>
      <c r="K20" s="303"/>
      <c r="L20" s="304"/>
      <c r="M20" s="195"/>
      <c r="N20" s="196"/>
      <c r="O20" s="196"/>
      <c r="P20" s="196"/>
      <c r="Q20" s="197"/>
      <c r="R20" s="82"/>
      <c r="S20" s="82"/>
      <c r="T20" s="82"/>
      <c r="U20" s="82"/>
      <c r="V20" s="82"/>
      <c r="W20" s="82"/>
      <c r="X20" s="82"/>
    </row>
    <row r="21" spans="1:24" s="15" customFormat="1" ht="9" customHeight="1">
      <c r="A21" s="314" t="s">
        <v>28</v>
      </c>
      <c r="B21" s="319"/>
      <c r="C21" s="167" t="s">
        <v>43</v>
      </c>
      <c r="D21" s="154"/>
      <c r="E21" s="153" t="s">
        <v>47</v>
      </c>
      <c r="F21" s="154"/>
      <c r="G21" s="254"/>
      <c r="H21" s="296" t="s">
        <v>470</v>
      </c>
      <c r="I21" s="297"/>
      <c r="J21" s="298"/>
      <c r="K21" s="153" t="s">
        <v>45</v>
      </c>
      <c r="L21" s="154"/>
      <c r="M21" s="154"/>
      <c r="N21" s="154"/>
      <c r="O21" s="153" t="s">
        <v>44</v>
      </c>
      <c r="P21" s="154"/>
      <c r="Q21" s="155"/>
      <c r="R21" s="82"/>
      <c r="S21" s="82"/>
      <c r="T21" s="82"/>
      <c r="U21" s="82"/>
      <c r="V21" s="82"/>
      <c r="W21" s="82"/>
      <c r="X21" s="82"/>
    </row>
    <row r="22" spans="1:24" s="15" customFormat="1" ht="9" customHeight="1">
      <c r="A22" s="320"/>
      <c r="B22" s="321"/>
      <c r="C22" s="299" t="str">
        <f>IF(C16&lt;1, " ",IF(K16=3,VLOOKUP(C16,$A$165:$H$168,3,FALSE),VLOOKUP(C16,$A$165:$H$168,2,FALSE)))</f>
        <v xml:space="preserve"> </v>
      </c>
      <c r="D22" s="300"/>
      <c r="E22" s="192" t="str">
        <f>IF(C22= " "," ","Min 1 court required")</f>
        <v xml:space="preserve"> </v>
      </c>
      <c r="F22" s="193"/>
      <c r="G22" s="194"/>
      <c r="H22" s="290"/>
      <c r="I22" s="291"/>
      <c r="J22" s="292"/>
      <c r="K22" s="218"/>
      <c r="L22" s="219"/>
      <c r="M22" s="219"/>
      <c r="N22" s="219"/>
      <c r="O22" s="218"/>
      <c r="P22" s="219"/>
      <c r="Q22" s="326"/>
      <c r="R22" s="82"/>
      <c r="S22" s="82"/>
      <c r="T22" s="82"/>
      <c r="U22" s="82"/>
      <c r="V22" s="82"/>
      <c r="W22" s="82"/>
      <c r="X22" s="82"/>
    </row>
    <row r="23" spans="1:24" s="15" customFormat="1" ht="12.75" customHeight="1">
      <c r="A23" s="320"/>
      <c r="B23" s="321"/>
      <c r="C23" s="160"/>
      <c r="D23" s="121"/>
      <c r="E23" s="178"/>
      <c r="F23" s="121"/>
      <c r="G23" s="122"/>
      <c r="H23" s="293"/>
      <c r="I23" s="294"/>
      <c r="J23" s="295"/>
      <c r="K23" s="220"/>
      <c r="L23" s="221"/>
      <c r="M23" s="221"/>
      <c r="N23" s="221"/>
      <c r="O23" s="220"/>
      <c r="P23" s="221"/>
      <c r="Q23" s="327"/>
      <c r="R23" s="82"/>
      <c r="S23" s="82"/>
      <c r="T23" s="82"/>
      <c r="U23" s="82"/>
      <c r="V23" s="82"/>
      <c r="W23" s="82"/>
      <c r="X23" s="82"/>
    </row>
    <row r="24" spans="1:24" s="15" customFormat="1" ht="9" customHeight="1">
      <c r="A24" s="320"/>
      <c r="B24" s="321"/>
      <c r="C24" s="98" t="s">
        <v>27</v>
      </c>
      <c r="D24" s="99"/>
      <c r="E24" s="99"/>
      <c r="F24" s="99"/>
      <c r="G24" s="99"/>
      <c r="H24" s="101" t="s">
        <v>726</v>
      </c>
      <c r="I24" s="99"/>
      <c r="J24" s="99"/>
      <c r="K24" s="101" t="s">
        <v>591</v>
      </c>
      <c r="L24" s="99"/>
      <c r="M24" s="99"/>
      <c r="N24" s="99"/>
      <c r="O24" s="99"/>
      <c r="P24" s="99"/>
      <c r="Q24" s="102"/>
      <c r="R24" s="82"/>
      <c r="S24" s="82"/>
      <c r="T24" s="82"/>
      <c r="U24" s="82"/>
      <c r="V24" s="82"/>
      <c r="W24" s="82"/>
      <c r="X24" s="82"/>
    </row>
    <row r="25" spans="1:24" s="15" customFormat="1" ht="11.25" customHeight="1" thickBot="1">
      <c r="A25" s="320"/>
      <c r="B25" s="321"/>
      <c r="C25" s="325"/>
      <c r="D25" s="204"/>
      <c r="E25" s="204"/>
      <c r="F25" s="204"/>
      <c r="G25" s="204"/>
      <c r="H25" s="188"/>
      <c r="I25" s="189"/>
      <c r="J25" s="189"/>
      <c r="K25" s="216"/>
      <c r="L25" s="104"/>
      <c r="M25" s="104"/>
      <c r="N25" s="104"/>
      <c r="O25" s="104"/>
      <c r="P25" s="104"/>
      <c r="Q25" s="217"/>
      <c r="R25" s="82"/>
      <c r="S25" s="82"/>
      <c r="T25" s="82"/>
      <c r="U25" s="82"/>
      <c r="V25" s="82"/>
      <c r="W25" s="82"/>
      <c r="X25" s="82"/>
    </row>
    <row r="26" spans="1:24" s="15" customFormat="1" ht="14.25" customHeight="1">
      <c r="A26" s="314" t="s">
        <v>30</v>
      </c>
      <c r="B26" s="315"/>
      <c r="C26" s="167" t="s">
        <v>29</v>
      </c>
      <c r="D26" s="154"/>
      <c r="E26" s="154"/>
      <c r="F26" s="154"/>
      <c r="G26" s="154"/>
      <c r="H26" s="153" t="s">
        <v>727</v>
      </c>
      <c r="I26" s="154"/>
      <c r="J26" s="154"/>
      <c r="K26" s="232" t="s">
        <v>471</v>
      </c>
      <c r="L26" s="233"/>
      <c r="M26" s="233"/>
      <c r="N26" s="233"/>
      <c r="O26" s="233"/>
      <c r="P26" s="296" t="s">
        <v>736</v>
      </c>
      <c r="Q26" s="318"/>
      <c r="R26" s="82"/>
      <c r="S26" s="82"/>
      <c r="T26" s="82"/>
      <c r="U26" s="82"/>
      <c r="V26" s="82"/>
      <c r="W26" s="82"/>
      <c r="X26" s="82"/>
    </row>
    <row r="27" spans="1:24" s="15" customFormat="1" ht="12.75" customHeight="1" thickBot="1">
      <c r="A27" s="322"/>
      <c r="B27" s="323"/>
      <c r="C27" s="382"/>
      <c r="D27" s="383"/>
      <c r="E27" s="383"/>
      <c r="F27" s="383"/>
      <c r="G27" s="384"/>
      <c r="H27" s="188"/>
      <c r="I27" s="189"/>
      <c r="J27" s="189"/>
      <c r="K27" s="380"/>
      <c r="L27" s="309"/>
      <c r="M27" s="309"/>
      <c r="N27" s="309"/>
      <c r="O27" s="310"/>
      <c r="P27" s="381"/>
      <c r="Q27" s="191"/>
      <c r="R27" s="82"/>
      <c r="S27" s="82"/>
      <c r="T27" s="82"/>
      <c r="U27" s="82"/>
      <c r="V27" s="82"/>
      <c r="W27" s="82"/>
      <c r="X27" s="82"/>
    </row>
    <row r="28" spans="1:24" s="15" customFormat="1" ht="9" customHeight="1">
      <c r="A28" s="314" t="s">
        <v>709</v>
      </c>
      <c r="B28" s="315"/>
      <c r="C28" s="305" t="s">
        <v>31</v>
      </c>
      <c r="D28" s="306"/>
      <c r="E28" s="306"/>
      <c r="F28" s="306"/>
      <c r="G28" s="306"/>
      <c r="H28" s="256"/>
      <c r="I28" s="256"/>
      <c r="J28" s="257"/>
      <c r="K28" s="306" t="s">
        <v>32</v>
      </c>
      <c r="L28" s="306"/>
      <c r="M28" s="306"/>
      <c r="N28" s="306"/>
      <c r="O28" s="306"/>
      <c r="P28" s="306"/>
      <c r="Q28" s="307"/>
      <c r="R28" s="82"/>
      <c r="S28" s="82"/>
      <c r="T28" s="82"/>
      <c r="U28" s="82"/>
      <c r="V28" s="82"/>
      <c r="W28" s="82"/>
      <c r="X28" s="82"/>
    </row>
    <row r="29" spans="1:24" s="15" customFormat="1" ht="13.5" customHeight="1">
      <c r="A29" s="316"/>
      <c r="B29" s="317"/>
      <c r="C29" s="224"/>
      <c r="D29" s="225"/>
      <c r="E29" s="225"/>
      <c r="F29" s="225"/>
      <c r="G29" s="225"/>
      <c r="H29" s="225"/>
      <c r="I29" s="225"/>
      <c r="J29" s="226"/>
      <c r="K29" s="230"/>
      <c r="L29" s="225"/>
      <c r="M29" s="225"/>
      <c r="N29" s="225"/>
      <c r="O29" s="225"/>
      <c r="P29" s="225"/>
      <c r="Q29" s="231"/>
      <c r="R29" s="82"/>
      <c r="S29" s="82"/>
      <c r="T29" s="82"/>
      <c r="U29" s="82"/>
      <c r="V29" s="82"/>
      <c r="W29" s="82"/>
      <c r="X29" s="82"/>
    </row>
    <row r="30" spans="1:24" s="15" customFormat="1" ht="17.25" customHeight="1">
      <c r="A30" s="222" t="s">
        <v>33</v>
      </c>
      <c r="B30" s="223"/>
      <c r="C30" s="208"/>
      <c r="D30" s="209"/>
      <c r="E30" s="209"/>
      <c r="F30" s="209"/>
      <c r="G30" s="209"/>
      <c r="H30" s="209"/>
      <c r="I30" s="209"/>
      <c r="J30" s="210"/>
      <c r="K30" s="227"/>
      <c r="L30" s="228"/>
      <c r="M30" s="228"/>
      <c r="N30" s="228"/>
      <c r="O30" s="228"/>
      <c r="P30" s="228"/>
      <c r="Q30" s="229"/>
      <c r="R30" s="82"/>
      <c r="S30" s="82"/>
      <c r="T30" s="82"/>
      <c r="U30" s="82"/>
      <c r="V30" s="82"/>
      <c r="W30" s="82"/>
      <c r="X30" s="82"/>
    </row>
    <row r="31" spans="1:24" s="15" customFormat="1" ht="15.75" customHeight="1" thickBot="1">
      <c r="A31" s="234" t="s">
        <v>708</v>
      </c>
      <c r="B31" s="235"/>
      <c r="C31" s="330"/>
      <c r="D31" s="329"/>
      <c r="E31" s="329"/>
      <c r="F31" s="329"/>
      <c r="G31" s="329"/>
      <c r="H31" s="329"/>
      <c r="I31" s="329"/>
      <c r="J31" s="331"/>
      <c r="K31" s="328" t="s">
        <v>737</v>
      </c>
      <c r="L31" s="329"/>
      <c r="M31" s="329"/>
      <c r="N31" s="329"/>
      <c r="O31" s="329"/>
      <c r="P31" s="329"/>
      <c r="Q31" s="89"/>
      <c r="R31" s="82"/>
      <c r="S31" s="82"/>
      <c r="T31" s="82"/>
      <c r="U31" s="82"/>
      <c r="V31" s="82"/>
      <c r="W31" s="82"/>
      <c r="X31" s="82"/>
    </row>
    <row r="32" spans="1:24" s="15" customFormat="1" ht="8.25" customHeight="1" thickBot="1">
      <c r="A32" s="211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3"/>
      <c r="R32" s="82"/>
      <c r="S32" s="82"/>
      <c r="T32" s="82"/>
      <c r="U32" s="82"/>
      <c r="V32" s="82"/>
      <c r="W32" s="82"/>
      <c r="X32" s="82"/>
    </row>
    <row r="33" spans="1:24" s="12" customFormat="1" ht="15" customHeight="1" thickBot="1">
      <c r="A33" s="139" t="s">
        <v>5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81"/>
      <c r="S33" s="84"/>
      <c r="T33" s="81"/>
      <c r="U33" s="81"/>
      <c r="V33" s="81"/>
      <c r="W33" s="81"/>
      <c r="X33" s="81"/>
    </row>
    <row r="34" spans="1:24" s="20" customFormat="1" ht="9" customHeight="1">
      <c r="A34" s="17"/>
      <c r="B34" s="18"/>
      <c r="C34" s="214" t="s">
        <v>477</v>
      </c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15"/>
      <c r="R34" s="83"/>
      <c r="S34" s="85"/>
      <c r="T34" s="83"/>
      <c r="U34" s="83"/>
      <c r="V34" s="83"/>
      <c r="W34" s="83"/>
      <c r="X34" s="83"/>
    </row>
    <row r="35" spans="1:24" s="20" customFormat="1" ht="12.75" customHeight="1">
      <c r="A35" s="21"/>
      <c r="B35" s="22"/>
      <c r="C35" s="176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8"/>
      <c r="R35" s="83"/>
      <c r="S35" s="86"/>
      <c r="T35" s="83"/>
      <c r="U35" s="83"/>
      <c r="V35" s="83"/>
      <c r="W35" s="83"/>
      <c r="X35" s="83"/>
    </row>
    <row r="36" spans="1:24" s="20" customFormat="1" ht="9.75">
      <c r="A36" s="17"/>
      <c r="B36" s="18"/>
      <c r="C36" s="98" t="s">
        <v>6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2"/>
      <c r="R36" s="83"/>
      <c r="S36" s="83"/>
      <c r="T36" s="83"/>
      <c r="U36" s="83"/>
      <c r="V36" s="83"/>
      <c r="W36" s="83"/>
      <c r="X36" s="83"/>
    </row>
    <row r="37" spans="1:24" s="20" customFormat="1" ht="12.75" customHeight="1">
      <c r="A37" s="21"/>
      <c r="B37" s="22"/>
      <c r="C37" s="176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8"/>
      <c r="R37" s="83"/>
      <c r="S37" s="83"/>
      <c r="T37" s="83"/>
      <c r="U37" s="83"/>
      <c r="V37" s="83"/>
      <c r="W37" s="83"/>
      <c r="X37" s="83"/>
    </row>
    <row r="38" spans="1:24" s="20" customFormat="1" ht="9" customHeight="1">
      <c r="A38" s="17"/>
      <c r="B38" s="18"/>
      <c r="C38" s="98" t="s">
        <v>472</v>
      </c>
      <c r="D38" s="100"/>
      <c r="E38" s="101" t="s">
        <v>3</v>
      </c>
      <c r="F38" s="99"/>
      <c r="G38" s="99"/>
      <c r="H38" s="99"/>
      <c r="I38" s="99"/>
      <c r="J38" s="100"/>
      <c r="K38" s="101" t="s">
        <v>4</v>
      </c>
      <c r="L38" s="99"/>
      <c r="M38" s="99"/>
      <c r="N38" s="99"/>
      <c r="O38" s="99"/>
      <c r="P38" s="99"/>
      <c r="Q38" s="102"/>
      <c r="R38" s="83"/>
      <c r="S38" s="83"/>
      <c r="T38" s="83"/>
      <c r="U38" s="83"/>
      <c r="V38" s="83"/>
      <c r="W38" s="83"/>
      <c r="X38" s="83"/>
    </row>
    <row r="39" spans="1:24" s="20" customFormat="1" ht="12.75" customHeight="1">
      <c r="A39" s="21"/>
      <c r="B39" s="22"/>
      <c r="C39" s="176"/>
      <c r="D39" s="177"/>
      <c r="E39" s="156"/>
      <c r="F39" s="157"/>
      <c r="G39" s="157"/>
      <c r="H39" s="157"/>
      <c r="I39" s="157"/>
      <c r="J39" s="177"/>
      <c r="K39" s="152"/>
      <c r="L39" s="111"/>
      <c r="M39" s="111"/>
      <c r="N39" s="111"/>
      <c r="O39" s="111"/>
      <c r="P39" s="111"/>
      <c r="Q39" s="112"/>
      <c r="R39" s="83"/>
      <c r="S39" s="83"/>
      <c r="T39" s="83"/>
      <c r="U39" s="83"/>
      <c r="V39" s="83"/>
      <c r="W39" s="83"/>
      <c r="X39" s="83"/>
    </row>
    <row r="40" spans="1:24" s="20" customFormat="1" ht="9.75">
      <c r="A40" s="17"/>
      <c r="B40" s="18"/>
      <c r="C40" s="98" t="s">
        <v>474</v>
      </c>
      <c r="D40" s="99"/>
      <c r="E40" s="99"/>
      <c r="F40" s="99"/>
      <c r="G40" s="99"/>
      <c r="H40" s="99"/>
      <c r="I40" s="99"/>
      <c r="J40" s="100"/>
      <c r="K40" s="101" t="s">
        <v>475</v>
      </c>
      <c r="L40" s="99"/>
      <c r="M40" s="99"/>
      <c r="N40" s="99"/>
      <c r="O40" s="99"/>
      <c r="P40" s="99"/>
      <c r="Q40" s="102"/>
      <c r="R40" s="83"/>
      <c r="S40" s="83"/>
      <c r="T40" s="83"/>
      <c r="U40" s="83"/>
      <c r="V40" s="83"/>
      <c r="W40" s="83"/>
      <c r="X40" s="83"/>
    </row>
    <row r="41" spans="1:24" s="20" customFormat="1" ht="12.75" customHeight="1">
      <c r="A41" s="25"/>
      <c r="B41" s="22"/>
      <c r="C41" s="176"/>
      <c r="D41" s="157"/>
      <c r="E41" s="157"/>
      <c r="F41" s="157"/>
      <c r="G41" s="157"/>
      <c r="H41" s="157"/>
      <c r="I41" s="157"/>
      <c r="J41" s="177"/>
      <c r="K41" s="152"/>
      <c r="L41" s="111"/>
      <c r="M41" s="111"/>
      <c r="N41" s="111"/>
      <c r="O41" s="111"/>
      <c r="P41" s="111"/>
      <c r="Q41" s="112"/>
      <c r="R41" s="83"/>
      <c r="S41" s="86"/>
      <c r="T41" s="83"/>
      <c r="U41" s="83"/>
      <c r="V41" s="83"/>
      <c r="W41" s="83"/>
      <c r="X41" s="83"/>
    </row>
    <row r="42" spans="1:24" s="20" customFormat="1" ht="9.75">
      <c r="A42" s="17"/>
      <c r="B42" s="18"/>
      <c r="C42" s="98" t="s">
        <v>7</v>
      </c>
      <c r="D42" s="99"/>
      <c r="E42" s="99"/>
      <c r="F42" s="99"/>
      <c r="G42" s="99"/>
      <c r="H42" s="99"/>
      <c r="I42" s="99"/>
      <c r="J42" s="100"/>
      <c r="K42" s="101" t="s">
        <v>48</v>
      </c>
      <c r="L42" s="99"/>
      <c r="M42" s="99"/>
      <c r="N42" s="99"/>
      <c r="O42" s="99"/>
      <c r="P42" s="99"/>
      <c r="Q42" s="102"/>
      <c r="R42" s="83"/>
      <c r="S42" s="83"/>
      <c r="T42" s="83"/>
      <c r="U42" s="83"/>
      <c r="V42" s="83"/>
      <c r="W42" s="83"/>
      <c r="X42" s="83"/>
    </row>
    <row r="43" spans="1:24" s="20" customFormat="1" ht="12.75" customHeight="1" thickBot="1">
      <c r="A43" s="23"/>
      <c r="B43" s="24"/>
      <c r="C43" s="103"/>
      <c r="D43" s="104"/>
      <c r="E43" s="104"/>
      <c r="F43" s="104"/>
      <c r="G43" s="104"/>
      <c r="H43" s="104"/>
      <c r="I43" s="104"/>
      <c r="J43" s="105"/>
      <c r="K43" s="106"/>
      <c r="L43" s="107"/>
      <c r="M43" s="107"/>
      <c r="N43" s="107"/>
      <c r="O43" s="107"/>
      <c r="P43" s="107"/>
      <c r="Q43" s="108"/>
      <c r="R43" s="83"/>
      <c r="S43" s="83"/>
      <c r="T43" s="83"/>
      <c r="U43" s="83"/>
      <c r="V43" s="83"/>
      <c r="W43" s="83"/>
      <c r="X43" s="83"/>
    </row>
    <row r="44" spans="1:24" s="15" customFormat="1" ht="8.25" customHeight="1" thickBot="1">
      <c r="A44" s="211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3"/>
      <c r="R44" s="82"/>
      <c r="S44" s="82"/>
      <c r="T44" s="82"/>
      <c r="U44" s="82"/>
      <c r="V44" s="82"/>
      <c r="W44" s="82"/>
      <c r="X44" s="82"/>
    </row>
    <row r="45" spans="1:24" s="12" customFormat="1" ht="15" customHeight="1" thickBot="1">
      <c r="A45" s="139" t="s">
        <v>8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1"/>
      <c r="R45" s="81"/>
      <c r="S45" s="84"/>
      <c r="T45" s="81"/>
      <c r="U45" s="81"/>
      <c r="V45" s="81"/>
      <c r="W45" s="81"/>
      <c r="X45" s="81"/>
    </row>
    <row r="46" spans="1:24" s="20" customFormat="1" ht="9" customHeight="1">
      <c r="A46" s="17"/>
      <c r="B46" s="18"/>
      <c r="C46" s="214" t="s">
        <v>9</v>
      </c>
      <c r="D46" s="201"/>
      <c r="E46" s="201"/>
      <c r="F46" s="201"/>
      <c r="G46" s="201"/>
      <c r="H46" s="201"/>
      <c r="I46" s="201"/>
      <c r="J46" s="202"/>
      <c r="K46" s="200" t="s">
        <v>64</v>
      </c>
      <c r="L46" s="201"/>
      <c r="M46" s="201"/>
      <c r="N46" s="201"/>
      <c r="O46" s="201"/>
      <c r="P46" s="201"/>
      <c r="Q46" s="215"/>
      <c r="R46" s="83"/>
      <c r="S46" s="85"/>
      <c r="T46" s="83"/>
      <c r="U46" s="83"/>
      <c r="V46" s="83"/>
      <c r="W46" s="83"/>
      <c r="X46" s="83"/>
    </row>
    <row r="47" spans="1:24" s="20" customFormat="1" ht="12.75" customHeight="1">
      <c r="A47" s="21"/>
      <c r="B47" s="22"/>
      <c r="C47" s="176"/>
      <c r="D47" s="157"/>
      <c r="E47" s="157"/>
      <c r="F47" s="157"/>
      <c r="G47" s="157"/>
      <c r="H47" s="157"/>
      <c r="I47" s="157"/>
      <c r="J47" s="177"/>
      <c r="K47" s="156"/>
      <c r="L47" s="157"/>
      <c r="M47" s="157"/>
      <c r="N47" s="157"/>
      <c r="O47" s="157"/>
      <c r="P47" s="157"/>
      <c r="Q47" s="158"/>
      <c r="R47" s="83"/>
      <c r="S47" s="86"/>
      <c r="T47" s="83"/>
      <c r="U47" s="83"/>
      <c r="V47" s="83"/>
      <c r="W47" s="83"/>
      <c r="X47" s="83"/>
    </row>
    <row r="48" spans="1:24" s="20" customFormat="1" ht="9.75">
      <c r="A48" s="17"/>
      <c r="B48" s="18"/>
      <c r="C48" s="98" t="s">
        <v>6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102"/>
      <c r="R48" s="83"/>
      <c r="S48" s="83"/>
      <c r="T48" s="83"/>
      <c r="U48" s="83"/>
      <c r="V48" s="83"/>
      <c r="W48" s="83"/>
      <c r="X48" s="83"/>
    </row>
    <row r="49" spans="1:24" s="20" customFormat="1" ht="12.75" customHeight="1">
      <c r="A49" s="21"/>
      <c r="B49" s="22"/>
      <c r="C49" s="176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8"/>
      <c r="R49" s="83"/>
      <c r="S49" s="83"/>
      <c r="T49" s="83"/>
      <c r="U49" s="83"/>
      <c r="V49" s="83"/>
      <c r="W49" s="83"/>
      <c r="X49" s="83"/>
    </row>
    <row r="50" spans="1:24" s="20" customFormat="1" ht="9.75">
      <c r="A50" s="17"/>
      <c r="B50" s="18"/>
      <c r="C50" s="98" t="s">
        <v>472</v>
      </c>
      <c r="D50" s="100"/>
      <c r="E50" s="101" t="s">
        <v>3</v>
      </c>
      <c r="F50" s="99"/>
      <c r="G50" s="99"/>
      <c r="H50" s="99"/>
      <c r="I50" s="99"/>
      <c r="J50" s="100"/>
      <c r="K50" s="101" t="s">
        <v>4</v>
      </c>
      <c r="L50" s="99"/>
      <c r="M50" s="99"/>
      <c r="N50" s="99"/>
      <c r="O50" s="99"/>
      <c r="P50" s="99"/>
      <c r="Q50" s="102"/>
      <c r="R50" s="83"/>
      <c r="S50" s="83"/>
      <c r="T50" s="83"/>
      <c r="U50" s="83"/>
      <c r="V50" s="83"/>
      <c r="W50" s="83"/>
      <c r="X50" s="83"/>
    </row>
    <row r="51" spans="1:24" s="20" customFormat="1" ht="12.75" customHeight="1">
      <c r="A51" s="21"/>
      <c r="B51" s="22"/>
      <c r="C51" s="176"/>
      <c r="D51" s="177"/>
      <c r="E51" s="156"/>
      <c r="F51" s="157"/>
      <c r="G51" s="157"/>
      <c r="H51" s="157"/>
      <c r="I51" s="157"/>
      <c r="J51" s="177"/>
      <c r="K51" s="152"/>
      <c r="L51" s="111"/>
      <c r="M51" s="111"/>
      <c r="N51" s="111"/>
      <c r="O51" s="111"/>
      <c r="P51" s="111"/>
      <c r="Q51" s="112"/>
      <c r="R51" s="83"/>
      <c r="S51" s="83"/>
      <c r="T51" s="83"/>
      <c r="U51" s="83"/>
      <c r="V51" s="83"/>
      <c r="W51" s="83"/>
      <c r="X51" s="83"/>
    </row>
    <row r="52" spans="1:24" s="20" customFormat="1" ht="9.75">
      <c r="A52" s="17"/>
      <c r="B52" s="18"/>
      <c r="C52" s="98" t="s">
        <v>474</v>
      </c>
      <c r="D52" s="99"/>
      <c r="E52" s="99"/>
      <c r="F52" s="99"/>
      <c r="G52" s="99"/>
      <c r="H52" s="99"/>
      <c r="I52" s="99"/>
      <c r="J52" s="100"/>
      <c r="K52" s="101" t="s">
        <v>475</v>
      </c>
      <c r="L52" s="99"/>
      <c r="M52" s="99"/>
      <c r="N52" s="99"/>
      <c r="O52" s="99"/>
      <c r="P52" s="99"/>
      <c r="Q52" s="102"/>
      <c r="R52" s="83"/>
      <c r="S52" s="83"/>
      <c r="T52" s="83"/>
      <c r="U52" s="83"/>
      <c r="V52" s="83"/>
      <c r="W52" s="83"/>
      <c r="X52" s="83"/>
    </row>
    <row r="53" spans="1:24" s="20" customFormat="1" ht="12.75" customHeight="1">
      <c r="A53" s="25"/>
      <c r="B53" s="22"/>
      <c r="C53" s="176"/>
      <c r="D53" s="157"/>
      <c r="E53" s="157"/>
      <c r="F53" s="157"/>
      <c r="G53" s="157"/>
      <c r="H53" s="157"/>
      <c r="I53" s="157"/>
      <c r="J53" s="177"/>
      <c r="K53" s="152"/>
      <c r="L53" s="111"/>
      <c r="M53" s="111"/>
      <c r="N53" s="111"/>
      <c r="O53" s="111"/>
      <c r="P53" s="111"/>
      <c r="Q53" s="112"/>
      <c r="R53" s="83"/>
      <c r="S53" s="86"/>
      <c r="T53" s="83"/>
      <c r="U53" s="83"/>
      <c r="V53" s="83"/>
      <c r="W53" s="83"/>
      <c r="X53" s="83"/>
    </row>
    <row r="54" spans="1:24" s="20" customFormat="1" ht="9.75">
      <c r="A54" s="17"/>
      <c r="B54" s="18"/>
      <c r="C54" s="98" t="s">
        <v>7</v>
      </c>
      <c r="D54" s="99"/>
      <c r="E54" s="99"/>
      <c r="F54" s="99"/>
      <c r="G54" s="99"/>
      <c r="H54" s="99"/>
      <c r="I54" s="99"/>
      <c r="J54" s="100"/>
      <c r="K54" s="101" t="s">
        <v>10</v>
      </c>
      <c r="L54" s="99"/>
      <c r="M54" s="99"/>
      <c r="N54" s="99"/>
      <c r="O54" s="99"/>
      <c r="P54" s="99"/>
      <c r="Q54" s="102"/>
      <c r="R54" s="83"/>
      <c r="S54" s="83"/>
      <c r="T54" s="83"/>
      <c r="U54" s="83"/>
      <c r="V54" s="83"/>
      <c r="W54" s="83"/>
      <c r="X54" s="83"/>
    </row>
    <row r="55" spans="1:24" s="20" customFormat="1" ht="12.75" customHeight="1" thickBot="1">
      <c r="A55" s="23"/>
      <c r="B55" s="24"/>
      <c r="C55" s="103"/>
      <c r="D55" s="104"/>
      <c r="E55" s="104"/>
      <c r="F55" s="104"/>
      <c r="G55" s="104"/>
      <c r="H55" s="104"/>
      <c r="I55" s="104"/>
      <c r="J55" s="105"/>
      <c r="K55" s="106"/>
      <c r="L55" s="107"/>
      <c r="M55" s="107"/>
      <c r="N55" s="107"/>
      <c r="O55" s="107"/>
      <c r="P55" s="107"/>
      <c r="Q55" s="108"/>
      <c r="R55" s="83"/>
      <c r="S55" s="83"/>
      <c r="T55" s="83"/>
      <c r="U55" s="83"/>
      <c r="V55" s="83"/>
      <c r="W55" s="83"/>
      <c r="X55" s="83"/>
    </row>
    <row r="56" spans="1:24" s="15" customFormat="1" ht="8.25" customHeight="1" thickBot="1">
      <c r="A56" s="211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3"/>
      <c r="R56" s="82"/>
      <c r="S56" s="82"/>
      <c r="T56" s="82"/>
      <c r="U56" s="82"/>
      <c r="V56" s="82"/>
      <c r="W56" s="82"/>
      <c r="X56" s="82"/>
    </row>
    <row r="57" spans="1:24" s="12" customFormat="1" ht="15" customHeight="1">
      <c r="A57" s="273" t="s">
        <v>11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5"/>
      <c r="R57" s="81"/>
      <c r="S57" s="84"/>
      <c r="T57" s="81"/>
      <c r="U57" s="81"/>
      <c r="V57" s="81"/>
      <c r="W57" s="81"/>
      <c r="X57" s="81"/>
    </row>
    <row r="58" spans="1:24" s="20" customFormat="1" ht="9" customHeight="1">
      <c r="A58" s="17"/>
      <c r="B58" s="19"/>
      <c r="C58" s="98" t="s">
        <v>473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2"/>
      <c r="R58" s="83"/>
      <c r="S58" s="85"/>
      <c r="T58" s="83"/>
      <c r="U58" s="83"/>
      <c r="V58" s="83"/>
      <c r="W58" s="83"/>
      <c r="X58" s="83"/>
    </row>
    <row r="59" spans="1:24" s="20" customFormat="1" ht="12.75" customHeight="1">
      <c r="A59" s="16"/>
      <c r="B59" s="30" t="s">
        <v>12</v>
      </c>
      <c r="C59" s="176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8"/>
      <c r="R59" s="83"/>
      <c r="S59" s="86"/>
      <c r="T59" s="83"/>
      <c r="U59" s="83"/>
      <c r="V59" s="83"/>
      <c r="W59" s="83"/>
      <c r="X59" s="83"/>
    </row>
    <row r="60" spans="1:24" s="20" customFormat="1" ht="9.75">
      <c r="A60" s="17"/>
      <c r="B60" s="19"/>
      <c r="C60" s="98" t="s">
        <v>712</v>
      </c>
      <c r="D60" s="99"/>
      <c r="E60" s="99"/>
      <c r="F60" s="99"/>
      <c r="G60" s="99"/>
      <c r="H60" s="99"/>
      <c r="I60" s="99"/>
      <c r="J60" s="100"/>
      <c r="K60" s="101" t="s">
        <v>713</v>
      </c>
      <c r="L60" s="99"/>
      <c r="M60" s="99"/>
      <c r="N60" s="99"/>
      <c r="O60" s="99"/>
      <c r="P60" s="99"/>
      <c r="Q60" s="102"/>
      <c r="R60" s="83"/>
      <c r="S60" s="83"/>
      <c r="T60" s="83"/>
      <c r="U60" s="83"/>
      <c r="V60" s="83"/>
      <c r="W60" s="83"/>
      <c r="X60" s="83"/>
    </row>
    <row r="61" spans="1:24" s="20" customFormat="1" ht="12.75" customHeight="1">
      <c r="A61" s="25"/>
      <c r="B61" s="31"/>
      <c r="C61" s="176"/>
      <c r="D61" s="157"/>
      <c r="E61" s="157"/>
      <c r="F61" s="157"/>
      <c r="G61" s="157"/>
      <c r="H61" s="157"/>
      <c r="I61" s="157"/>
      <c r="J61" s="177"/>
      <c r="K61" s="152"/>
      <c r="L61" s="111"/>
      <c r="M61" s="111"/>
      <c r="N61" s="111"/>
      <c r="O61" s="111"/>
      <c r="P61" s="111"/>
      <c r="Q61" s="112"/>
      <c r="R61" s="83"/>
      <c r="S61" s="86"/>
      <c r="T61" s="83"/>
      <c r="U61" s="83"/>
      <c r="V61" s="83"/>
      <c r="W61" s="83"/>
      <c r="X61" s="83"/>
    </row>
    <row r="62" spans="1:24" s="20" customFormat="1" ht="9" customHeight="1">
      <c r="A62" s="17"/>
      <c r="B62" s="32"/>
      <c r="C62" s="98" t="s">
        <v>710</v>
      </c>
      <c r="D62" s="99"/>
      <c r="E62" s="99"/>
      <c r="F62" s="99"/>
      <c r="G62" s="99"/>
      <c r="H62" s="99"/>
      <c r="I62" s="99"/>
      <c r="J62" s="100"/>
      <c r="K62" s="101" t="s">
        <v>711</v>
      </c>
      <c r="L62" s="99"/>
      <c r="M62" s="99"/>
      <c r="N62" s="99"/>
      <c r="O62" s="99"/>
      <c r="P62" s="99"/>
      <c r="Q62" s="102"/>
      <c r="R62" s="83"/>
      <c r="S62" s="83"/>
      <c r="T62" s="83"/>
      <c r="U62" s="83"/>
      <c r="V62" s="83"/>
      <c r="W62" s="83"/>
      <c r="X62" s="83"/>
    </row>
    <row r="63" spans="1:24" s="20" customFormat="1" ht="12.75" customHeight="1">
      <c r="A63" s="25"/>
      <c r="B63" s="31"/>
      <c r="C63" s="176"/>
      <c r="D63" s="157"/>
      <c r="E63" s="157"/>
      <c r="F63" s="157"/>
      <c r="G63" s="157"/>
      <c r="H63" s="157"/>
      <c r="I63" s="157"/>
      <c r="J63" s="177"/>
      <c r="K63" s="152"/>
      <c r="L63" s="111"/>
      <c r="M63" s="111"/>
      <c r="N63" s="111"/>
      <c r="O63" s="111"/>
      <c r="P63" s="111"/>
      <c r="Q63" s="112"/>
      <c r="R63" s="83"/>
      <c r="S63" s="86"/>
      <c r="T63" s="83"/>
      <c r="U63" s="83"/>
      <c r="V63" s="83"/>
      <c r="W63" s="83"/>
      <c r="X63" s="83"/>
    </row>
    <row r="64" spans="1:24" s="20" customFormat="1" ht="9.75">
      <c r="A64" s="17"/>
      <c r="B64" s="19"/>
      <c r="C64" s="98" t="s">
        <v>7</v>
      </c>
      <c r="D64" s="99"/>
      <c r="E64" s="99"/>
      <c r="F64" s="99"/>
      <c r="G64" s="99"/>
      <c r="H64" s="99"/>
      <c r="I64" s="99"/>
      <c r="J64" s="100"/>
      <c r="K64" s="101" t="s">
        <v>13</v>
      </c>
      <c r="L64" s="99"/>
      <c r="M64" s="99"/>
      <c r="N64" s="99"/>
      <c r="O64" s="99"/>
      <c r="P64" s="99"/>
      <c r="Q64" s="102"/>
      <c r="R64" s="83"/>
      <c r="S64" s="83"/>
      <c r="T64" s="83"/>
      <c r="U64" s="83"/>
      <c r="V64" s="83"/>
      <c r="W64" s="83"/>
      <c r="X64" s="83"/>
    </row>
    <row r="65" spans="1:24" s="20" customFormat="1" ht="12.75" customHeight="1" thickBot="1">
      <c r="A65" s="23"/>
      <c r="B65" s="33"/>
      <c r="C65" s="103"/>
      <c r="D65" s="104"/>
      <c r="E65" s="104"/>
      <c r="F65" s="104"/>
      <c r="G65" s="104"/>
      <c r="H65" s="104"/>
      <c r="I65" s="104"/>
      <c r="J65" s="105"/>
      <c r="K65" s="106"/>
      <c r="L65" s="107"/>
      <c r="M65" s="107"/>
      <c r="N65" s="107"/>
      <c r="O65" s="107"/>
      <c r="P65" s="107"/>
      <c r="Q65" s="108"/>
      <c r="R65" s="83"/>
      <c r="S65" s="83"/>
      <c r="T65" s="83"/>
      <c r="U65" s="83"/>
      <c r="V65" s="83"/>
      <c r="W65" s="83"/>
      <c r="X65" s="83"/>
    </row>
    <row r="66" spans="1:24" s="20" customFormat="1" ht="9" customHeight="1">
      <c r="A66" s="28"/>
      <c r="B66" s="29"/>
      <c r="C66" s="167" t="s">
        <v>14</v>
      </c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5"/>
      <c r="R66" s="83"/>
      <c r="S66" s="85"/>
      <c r="T66" s="83"/>
      <c r="U66" s="83"/>
      <c r="V66" s="83"/>
      <c r="W66" s="83"/>
      <c r="X66" s="83"/>
    </row>
    <row r="67" spans="1:24" s="20" customFormat="1" ht="12.75" customHeight="1">
      <c r="A67" s="16"/>
      <c r="B67" s="30" t="s">
        <v>15</v>
      </c>
      <c r="C67" s="176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8"/>
      <c r="R67" s="83"/>
      <c r="S67" s="86"/>
      <c r="T67" s="83"/>
      <c r="U67" s="83"/>
      <c r="V67" s="83"/>
      <c r="W67" s="83"/>
      <c r="X67" s="83"/>
    </row>
    <row r="68" spans="1:24" s="20" customFormat="1" ht="9" customHeight="1">
      <c r="A68" s="17"/>
      <c r="B68" s="32"/>
      <c r="C68" s="182" t="s">
        <v>710</v>
      </c>
      <c r="D68" s="180"/>
      <c r="E68" s="180"/>
      <c r="F68" s="180"/>
      <c r="G68" s="180"/>
      <c r="H68" s="180"/>
      <c r="I68" s="180"/>
      <c r="J68" s="183"/>
      <c r="K68" s="179" t="s">
        <v>711</v>
      </c>
      <c r="L68" s="180"/>
      <c r="M68" s="180"/>
      <c r="N68" s="180"/>
      <c r="O68" s="180"/>
      <c r="P68" s="180"/>
      <c r="Q68" s="181"/>
      <c r="R68" s="83"/>
      <c r="S68" s="83"/>
      <c r="T68" s="83"/>
      <c r="U68" s="83"/>
      <c r="V68" s="83"/>
      <c r="W68" s="83"/>
      <c r="X68" s="83"/>
    </row>
    <row r="69" spans="1:24" s="20" customFormat="1" ht="12.75" customHeight="1" thickBot="1">
      <c r="A69" s="34"/>
      <c r="B69" s="35"/>
      <c r="C69" s="103"/>
      <c r="D69" s="104"/>
      <c r="E69" s="104"/>
      <c r="F69" s="104"/>
      <c r="G69" s="104"/>
      <c r="H69" s="104"/>
      <c r="I69" s="104"/>
      <c r="J69" s="105"/>
      <c r="K69" s="106"/>
      <c r="L69" s="107"/>
      <c r="M69" s="107"/>
      <c r="N69" s="107"/>
      <c r="O69" s="107"/>
      <c r="P69" s="107"/>
      <c r="Q69" s="108"/>
      <c r="R69" s="83"/>
      <c r="S69" s="86"/>
      <c r="T69" s="83"/>
      <c r="U69" s="83"/>
      <c r="V69" s="83"/>
      <c r="W69" s="83"/>
      <c r="X69" s="83"/>
    </row>
    <row r="70" spans="1:24" s="20" customFormat="1" ht="12.75" customHeight="1">
      <c r="A70" s="94" t="s">
        <v>733</v>
      </c>
      <c r="B70" s="95"/>
      <c r="C70" s="98" t="s">
        <v>735</v>
      </c>
      <c r="D70" s="99"/>
      <c r="E70" s="99"/>
      <c r="F70" s="99"/>
      <c r="G70" s="99"/>
      <c r="H70" s="99"/>
      <c r="I70" s="99"/>
      <c r="J70" s="100"/>
      <c r="K70" s="101" t="s">
        <v>734</v>
      </c>
      <c r="L70" s="99"/>
      <c r="M70" s="99"/>
      <c r="N70" s="99"/>
      <c r="O70" s="99"/>
      <c r="P70" s="99"/>
      <c r="Q70" s="102"/>
      <c r="R70" s="83"/>
      <c r="S70" s="86"/>
      <c r="T70" s="83"/>
      <c r="U70" s="83"/>
      <c r="V70" s="83"/>
      <c r="W70" s="83"/>
      <c r="X70" s="83"/>
    </row>
    <row r="71" spans="1:24" s="20" customFormat="1" ht="12.75" customHeight="1" thickBot="1">
      <c r="A71" s="96"/>
      <c r="B71" s="97"/>
      <c r="C71" s="103"/>
      <c r="D71" s="104"/>
      <c r="E71" s="104"/>
      <c r="F71" s="104"/>
      <c r="G71" s="104"/>
      <c r="H71" s="104"/>
      <c r="I71" s="104"/>
      <c r="J71" s="105"/>
      <c r="K71" s="106"/>
      <c r="L71" s="107"/>
      <c r="M71" s="107"/>
      <c r="N71" s="107"/>
      <c r="O71" s="107"/>
      <c r="P71" s="107"/>
      <c r="Q71" s="108"/>
      <c r="R71" s="83"/>
      <c r="S71" s="86"/>
      <c r="T71" s="83"/>
      <c r="U71" s="83"/>
      <c r="V71" s="83"/>
      <c r="W71" s="83"/>
      <c r="X71" s="83"/>
    </row>
    <row r="72" spans="1:24" s="20" customFormat="1" ht="12.75" customHeight="1" thickBot="1">
      <c r="A72" s="146" t="s">
        <v>16</v>
      </c>
      <c r="B72" s="147"/>
      <c r="C72" s="103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217"/>
      <c r="R72" s="83"/>
      <c r="S72" s="86"/>
      <c r="T72" s="83"/>
      <c r="U72" s="83"/>
      <c r="V72" s="83"/>
      <c r="W72" s="83"/>
      <c r="X72" s="83"/>
    </row>
    <row r="73" spans="1:24" s="15" customFormat="1" ht="12" customHeight="1">
      <c r="A73" s="281" t="s">
        <v>476</v>
      </c>
      <c r="B73" s="281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82"/>
      <c r="S73" s="82"/>
      <c r="T73" s="82"/>
      <c r="U73" s="82"/>
      <c r="V73" s="82"/>
      <c r="W73" s="82"/>
      <c r="X73" s="82"/>
    </row>
    <row r="74" spans="1:24" s="15" customFormat="1" ht="3.75" customHeight="1" thickBot="1">
      <c r="A74" s="264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82"/>
      <c r="S74" s="82"/>
      <c r="T74" s="82"/>
      <c r="U74" s="82"/>
      <c r="V74" s="82"/>
      <c r="W74" s="82"/>
      <c r="X74" s="82"/>
    </row>
    <row r="75" spans="1:24" s="15" customFormat="1" ht="15" customHeight="1" thickBot="1">
      <c r="A75" s="139" t="s">
        <v>486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1"/>
      <c r="R75" s="82"/>
      <c r="S75" s="82"/>
      <c r="T75" s="82"/>
      <c r="U75" s="82"/>
      <c r="V75" s="82"/>
      <c r="W75" s="82"/>
      <c r="X75" s="82"/>
    </row>
    <row r="76" spans="1:24" s="15" customFormat="1" ht="9" customHeight="1">
      <c r="A76" s="14"/>
      <c r="B76" s="46"/>
      <c r="C76" s="167" t="s">
        <v>490</v>
      </c>
      <c r="D76" s="154"/>
      <c r="E76" s="154"/>
      <c r="F76" s="154"/>
      <c r="G76" s="154"/>
      <c r="H76" s="154"/>
      <c r="I76" s="154"/>
      <c r="J76" s="254"/>
      <c r="K76" s="255" t="s">
        <v>487</v>
      </c>
      <c r="L76" s="256"/>
      <c r="M76" s="256"/>
      <c r="N76" s="257"/>
      <c r="O76" s="248" t="s">
        <v>492</v>
      </c>
      <c r="P76" s="249"/>
      <c r="Q76" s="250"/>
      <c r="R76" s="82"/>
      <c r="S76" s="82"/>
      <c r="T76" s="82"/>
      <c r="U76" s="82"/>
      <c r="V76" s="82"/>
      <c r="W76" s="82"/>
      <c r="X76" s="82"/>
    </row>
    <row r="77" spans="1:24" s="15" customFormat="1" ht="14.25" customHeight="1">
      <c r="A77" s="14"/>
      <c r="B77" s="46"/>
      <c r="C77" s="258"/>
      <c r="D77" s="259"/>
      <c r="E77" s="259"/>
      <c r="F77" s="259"/>
      <c r="G77" s="259"/>
      <c r="H77" s="259"/>
      <c r="I77" s="259"/>
      <c r="J77" s="260"/>
      <c r="K77" s="253"/>
      <c r="L77" s="253"/>
      <c r="M77" s="251"/>
      <c r="N77" s="252"/>
      <c r="O77" s="267"/>
      <c r="P77" s="267"/>
      <c r="Q77" s="268"/>
      <c r="R77" s="82"/>
      <c r="S77" s="82"/>
      <c r="T77" s="82"/>
      <c r="U77" s="82"/>
      <c r="V77" s="82"/>
      <c r="W77" s="82"/>
      <c r="X77" s="82"/>
    </row>
    <row r="78" spans="1:24" s="15" customFormat="1" ht="12" customHeight="1">
      <c r="A78" s="14"/>
      <c r="B78" s="46"/>
      <c r="C78" s="98" t="s">
        <v>485</v>
      </c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102"/>
      <c r="R78" s="82"/>
      <c r="S78" s="82"/>
      <c r="T78" s="82"/>
      <c r="U78" s="82"/>
      <c r="V78" s="82"/>
      <c r="W78" s="82"/>
      <c r="X78" s="82"/>
    </row>
    <row r="79" spans="1:24" s="15" customFormat="1" ht="12" customHeight="1">
      <c r="A79" s="14"/>
      <c r="B79" s="46"/>
      <c r="C79" s="247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2"/>
      <c r="R79" s="82"/>
      <c r="S79" s="82"/>
      <c r="T79" s="82"/>
      <c r="U79" s="82"/>
      <c r="V79" s="82"/>
      <c r="W79" s="82"/>
      <c r="X79" s="82"/>
    </row>
    <row r="80" spans="1:24" s="15" customFormat="1" ht="12" customHeight="1">
      <c r="A80" s="14"/>
      <c r="B80" s="46"/>
      <c r="C80" s="98" t="s">
        <v>488</v>
      </c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102"/>
      <c r="R80" s="82"/>
      <c r="S80" s="82"/>
      <c r="T80" s="82"/>
      <c r="U80" s="82"/>
      <c r="V80" s="82"/>
      <c r="W80" s="82"/>
      <c r="X80" s="82"/>
    </row>
    <row r="81" spans="1:24" s="15" customFormat="1" ht="12" customHeight="1">
      <c r="A81" s="14"/>
      <c r="B81" s="46"/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7"/>
      <c r="R81" s="82"/>
      <c r="S81" s="82"/>
      <c r="T81" s="82"/>
      <c r="U81" s="82"/>
      <c r="V81" s="82"/>
      <c r="W81" s="82"/>
      <c r="X81" s="82"/>
    </row>
    <row r="82" spans="1:24" s="15" customFormat="1" ht="12" customHeight="1" thickBot="1">
      <c r="A82" s="47"/>
      <c r="B82" s="48"/>
      <c r="C82" s="128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30"/>
      <c r="R82" s="82"/>
      <c r="S82" s="82"/>
      <c r="T82" s="82"/>
      <c r="U82" s="82"/>
      <c r="V82" s="82"/>
      <c r="W82" s="82"/>
      <c r="X82" s="82"/>
    </row>
    <row r="83" spans="1:24" s="15" customFormat="1" ht="8.25" customHeight="1" thickBot="1">
      <c r="A83" s="211"/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3"/>
      <c r="R83" s="82"/>
      <c r="S83" s="82"/>
      <c r="T83" s="82"/>
      <c r="U83" s="82"/>
      <c r="V83" s="82"/>
      <c r="W83" s="82"/>
      <c r="X83" s="82"/>
    </row>
    <row r="84" spans="1:24" s="12" customFormat="1" ht="15" customHeight="1" thickBot="1">
      <c r="A84" s="273" t="s">
        <v>17</v>
      </c>
      <c r="B84" s="274"/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7"/>
      <c r="R84" s="81"/>
      <c r="S84" s="84"/>
      <c r="T84" s="81"/>
      <c r="U84" s="81"/>
      <c r="V84" s="81"/>
      <c r="W84" s="81"/>
      <c r="X84" s="81"/>
    </row>
    <row r="85" spans="1:24" s="12" customFormat="1" ht="9" customHeight="1">
      <c r="A85" s="17"/>
      <c r="B85" s="19"/>
      <c r="C85" s="379" t="s">
        <v>730</v>
      </c>
      <c r="D85" s="256"/>
      <c r="E85" s="373" t="str">
        <f>IF(M10&gt;25000,"Transport from this and/or train station must be provided free of charge"," ")</f>
        <v xml:space="preserve"> </v>
      </c>
      <c r="F85" s="373"/>
      <c r="G85" s="373"/>
      <c r="H85" s="373"/>
      <c r="I85" s="373"/>
      <c r="J85" s="373"/>
      <c r="K85" s="373"/>
      <c r="L85" s="373"/>
      <c r="M85" s="373"/>
      <c r="N85" s="374"/>
      <c r="O85" s="256" t="s">
        <v>65</v>
      </c>
      <c r="P85" s="257"/>
      <c r="Q85" s="65" t="s">
        <v>40</v>
      </c>
      <c r="R85" s="81"/>
      <c r="S85" s="84"/>
      <c r="T85" s="81"/>
      <c r="U85" s="81"/>
      <c r="V85" s="81"/>
      <c r="W85" s="81"/>
      <c r="X85" s="81"/>
    </row>
    <row r="86" spans="1:24" s="12" customFormat="1" ht="15" customHeight="1" thickBot="1">
      <c r="A86" s="36"/>
      <c r="B86" s="39"/>
      <c r="C86" s="103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5"/>
      <c r="O86" s="371"/>
      <c r="P86" s="372"/>
      <c r="Q86" s="76"/>
      <c r="R86" s="81"/>
      <c r="S86" s="84"/>
      <c r="T86" s="81"/>
      <c r="U86" s="81"/>
      <c r="V86" s="81"/>
      <c r="W86" s="81"/>
      <c r="X86" s="81"/>
    </row>
    <row r="87" spans="1:24" s="20" customFormat="1" ht="9" customHeight="1">
      <c r="A87" s="17"/>
      <c r="B87" s="19"/>
      <c r="C87" s="167" t="s">
        <v>718</v>
      </c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254"/>
      <c r="O87" s="375" t="s">
        <v>65</v>
      </c>
      <c r="P87" s="376"/>
      <c r="Q87" s="65" t="s">
        <v>40</v>
      </c>
      <c r="R87" s="83"/>
      <c r="S87" s="85"/>
      <c r="T87" s="83"/>
      <c r="U87" s="83"/>
      <c r="V87" s="83"/>
      <c r="W87" s="83"/>
      <c r="X87" s="83"/>
    </row>
    <row r="88" spans="1:24" s="20" customFormat="1" ht="12.75" customHeight="1">
      <c r="A88" s="36"/>
      <c r="B88" s="39"/>
      <c r="C88" s="176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77"/>
      <c r="O88" s="377"/>
      <c r="P88" s="378"/>
      <c r="Q88" s="76"/>
      <c r="R88" s="83"/>
      <c r="S88" s="86"/>
      <c r="T88" s="83"/>
      <c r="U88" s="83"/>
      <c r="V88" s="83"/>
      <c r="W88" s="83"/>
      <c r="X88" s="83"/>
    </row>
    <row r="89" spans="1:24" s="20" customFormat="1" ht="9.75">
      <c r="A89" s="17"/>
      <c r="B89" s="19"/>
      <c r="C89" s="98" t="s">
        <v>723</v>
      </c>
      <c r="D89" s="99"/>
      <c r="E89" s="99"/>
      <c r="F89" s="99"/>
      <c r="G89" s="99"/>
      <c r="H89" s="99"/>
      <c r="I89" s="99"/>
      <c r="J89" s="99"/>
      <c r="K89" s="285" t="s">
        <v>694</v>
      </c>
      <c r="L89" s="286"/>
      <c r="M89" s="286"/>
      <c r="N89" s="286"/>
      <c r="O89" s="286"/>
      <c r="P89" s="286"/>
      <c r="Q89" s="287"/>
      <c r="R89" s="83"/>
      <c r="S89" s="83"/>
      <c r="T89" s="83"/>
      <c r="U89" s="83"/>
      <c r="V89" s="83"/>
      <c r="W89" s="83"/>
      <c r="X89" s="83"/>
    </row>
    <row r="90" spans="1:24" s="20" customFormat="1" ht="9.75">
      <c r="A90" s="17"/>
      <c r="B90" s="19"/>
      <c r="C90" s="131"/>
      <c r="D90" s="132"/>
      <c r="E90" s="132"/>
      <c r="F90" s="132"/>
      <c r="G90" s="132"/>
      <c r="H90" s="132"/>
      <c r="I90" s="132"/>
      <c r="J90" s="133"/>
      <c r="K90" s="123" t="s">
        <v>728</v>
      </c>
      <c r="L90" s="138"/>
      <c r="M90" s="282" t="s">
        <v>692</v>
      </c>
      <c r="N90" s="283"/>
      <c r="O90" s="282" t="s">
        <v>724</v>
      </c>
      <c r="P90" s="283"/>
      <c r="Q90" s="66" t="s">
        <v>693</v>
      </c>
      <c r="R90" s="83"/>
      <c r="S90" s="83"/>
      <c r="T90" s="83"/>
      <c r="U90" s="83"/>
      <c r="V90" s="83"/>
      <c r="W90" s="83"/>
      <c r="X90" s="83"/>
    </row>
    <row r="91" spans="1:24" s="20" customFormat="1" ht="12.75" customHeight="1" thickBot="1">
      <c r="A91" s="21"/>
      <c r="B91" s="39"/>
      <c r="C91" s="134"/>
      <c r="D91" s="135"/>
      <c r="E91" s="135"/>
      <c r="F91" s="135"/>
      <c r="G91" s="135"/>
      <c r="H91" s="135"/>
      <c r="I91" s="135"/>
      <c r="J91" s="136"/>
      <c r="K91" s="178"/>
      <c r="L91" s="122"/>
      <c r="M91" s="178"/>
      <c r="N91" s="122"/>
      <c r="O91" s="178"/>
      <c r="P91" s="122"/>
      <c r="Q91" s="67"/>
      <c r="R91" s="83"/>
      <c r="S91" s="83"/>
      <c r="T91" s="83"/>
      <c r="U91" s="83"/>
      <c r="V91" s="83"/>
      <c r="W91" s="83"/>
      <c r="X91" s="83"/>
    </row>
    <row r="92" spans="1:24" s="20" customFormat="1" ht="12.75" customHeight="1">
      <c r="A92" s="21"/>
      <c r="B92" s="39"/>
      <c r="C92" s="379" t="s">
        <v>18</v>
      </c>
      <c r="D92" s="256"/>
      <c r="E92" s="373" t="str">
        <f>IF(M10&gt;25000,"- Transport from this and/or airport must be provided free of charge"," ")</f>
        <v xml:space="preserve"> </v>
      </c>
      <c r="F92" s="373"/>
      <c r="G92" s="373"/>
      <c r="H92" s="373"/>
      <c r="I92" s="373"/>
      <c r="J92" s="373"/>
      <c r="K92" s="373"/>
      <c r="L92" s="373"/>
      <c r="M92" s="373"/>
      <c r="N92" s="374"/>
      <c r="O92" s="256" t="s">
        <v>65</v>
      </c>
      <c r="P92" s="257"/>
      <c r="Q92" s="65" t="s">
        <v>40</v>
      </c>
      <c r="R92" s="83"/>
      <c r="S92" s="83"/>
      <c r="T92" s="83"/>
      <c r="U92" s="83"/>
      <c r="V92" s="83"/>
      <c r="W92" s="83"/>
      <c r="X92" s="83"/>
    </row>
    <row r="93" spans="1:24" s="20" customFormat="1" ht="12.75" customHeight="1" thickBot="1">
      <c r="A93" s="21"/>
      <c r="B93" s="39"/>
      <c r="C93" s="103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5"/>
      <c r="O93" s="371"/>
      <c r="P93" s="372"/>
      <c r="Q93" s="88"/>
      <c r="R93" s="83"/>
      <c r="S93" s="83"/>
      <c r="T93" s="83"/>
      <c r="U93" s="83"/>
      <c r="V93" s="83"/>
      <c r="W93" s="83"/>
      <c r="X93" s="83"/>
    </row>
    <row r="94" spans="1:24" s="20" customFormat="1" ht="12.75" customHeight="1">
      <c r="A94" s="21"/>
      <c r="B94" s="39"/>
      <c r="C94" s="214" t="s">
        <v>478</v>
      </c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15"/>
      <c r="R94" s="83"/>
      <c r="S94" s="83"/>
      <c r="T94" s="83"/>
      <c r="U94" s="83"/>
      <c r="V94" s="83"/>
      <c r="W94" s="83"/>
      <c r="X94" s="83"/>
    </row>
    <row r="95" spans="1:24" s="20" customFormat="1" ht="12.75" customHeight="1">
      <c r="A95" s="21"/>
      <c r="B95" s="39"/>
      <c r="C95" s="176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8"/>
      <c r="R95" s="83"/>
      <c r="S95" s="83"/>
      <c r="T95" s="83"/>
      <c r="U95" s="83"/>
      <c r="V95" s="83"/>
      <c r="W95" s="83"/>
      <c r="X95" s="83"/>
    </row>
    <row r="96" spans="1:24" s="20" customFormat="1" ht="9.75">
      <c r="A96" s="17"/>
      <c r="B96" s="19"/>
      <c r="C96" s="98" t="s">
        <v>479</v>
      </c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102"/>
      <c r="R96" s="83"/>
      <c r="S96" s="83"/>
      <c r="T96" s="83"/>
      <c r="U96" s="83"/>
      <c r="V96" s="83"/>
      <c r="W96" s="83"/>
      <c r="X96" s="83"/>
    </row>
    <row r="97" spans="1:24" s="20" customFormat="1" ht="12.75" customHeight="1">
      <c r="A97" s="21"/>
      <c r="B97" s="39"/>
      <c r="C97" s="176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8"/>
      <c r="R97" s="83"/>
      <c r="S97" s="83"/>
      <c r="T97" s="83"/>
      <c r="U97" s="83"/>
      <c r="V97" s="83"/>
      <c r="W97" s="83"/>
      <c r="X97" s="83"/>
    </row>
    <row r="98" spans="1:24" s="20" customFormat="1" ht="12.75" customHeight="1">
      <c r="A98" s="17"/>
      <c r="B98" s="19"/>
      <c r="C98" s="98" t="s">
        <v>484</v>
      </c>
      <c r="D98" s="99"/>
      <c r="E98" s="99"/>
      <c r="F98" s="99"/>
      <c r="G98" s="99"/>
      <c r="H98" s="99"/>
      <c r="I98" s="99"/>
      <c r="J98" s="99"/>
      <c r="K98" s="100"/>
      <c r="L98" s="101" t="s">
        <v>491</v>
      </c>
      <c r="M98" s="99"/>
      <c r="N98" s="99"/>
      <c r="O98" s="99"/>
      <c r="P98" s="99"/>
      <c r="Q98" s="102"/>
      <c r="R98" s="83"/>
      <c r="S98" s="83"/>
      <c r="T98" s="83"/>
      <c r="U98" s="83"/>
      <c r="V98" s="83"/>
      <c r="W98" s="83"/>
      <c r="X98" s="83"/>
    </row>
    <row r="99" spans="1:24" s="20" customFormat="1" ht="12.75" customHeight="1">
      <c r="A99" s="25"/>
      <c r="B99" s="39"/>
      <c r="C99" s="176"/>
      <c r="D99" s="157"/>
      <c r="E99" s="157"/>
      <c r="F99" s="157"/>
      <c r="G99" s="157"/>
      <c r="H99" s="157"/>
      <c r="I99" s="157"/>
      <c r="J99" s="157"/>
      <c r="K99" s="177"/>
      <c r="L99" s="156"/>
      <c r="M99" s="157"/>
      <c r="N99" s="157"/>
      <c r="O99" s="157"/>
      <c r="P99" s="157"/>
      <c r="Q99" s="158"/>
      <c r="R99" s="83"/>
      <c r="S99" s="86"/>
      <c r="T99" s="83"/>
      <c r="U99" s="83"/>
      <c r="V99" s="83"/>
      <c r="W99" s="83"/>
      <c r="X99" s="83"/>
    </row>
    <row r="100" spans="1:24" s="20" customFormat="1" ht="9.75">
      <c r="A100" s="17"/>
      <c r="B100" s="19"/>
      <c r="C100" s="98" t="s">
        <v>483</v>
      </c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102"/>
      <c r="R100" s="83"/>
      <c r="S100" s="83"/>
      <c r="T100" s="83"/>
      <c r="U100" s="83"/>
      <c r="V100" s="83"/>
      <c r="W100" s="83"/>
      <c r="X100" s="83"/>
    </row>
    <row r="101" spans="1:24" s="20" customFormat="1" ht="12.75" customHeight="1" thickBot="1">
      <c r="A101" s="23"/>
      <c r="B101" s="33"/>
      <c r="C101" s="239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1"/>
      <c r="R101" s="83"/>
      <c r="S101" s="83"/>
      <c r="T101" s="83"/>
      <c r="U101" s="83"/>
      <c r="V101" s="83"/>
      <c r="W101" s="83"/>
      <c r="X101" s="83"/>
    </row>
    <row r="102" spans="1:24" ht="8.25" customHeight="1" thickBot="1">
      <c r="A102" s="73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74"/>
      <c r="R102" s="87"/>
      <c r="S102" s="87"/>
      <c r="T102" s="87"/>
      <c r="U102" s="87"/>
      <c r="V102" s="87"/>
      <c r="W102" s="87"/>
      <c r="X102" s="87"/>
    </row>
    <row r="103" spans="1:24" s="12" customFormat="1" ht="15" customHeight="1" thickBot="1">
      <c r="A103" s="10" t="s">
        <v>34</v>
      </c>
      <c r="B103" s="11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7"/>
      <c r="R103" s="81"/>
      <c r="S103" s="84"/>
      <c r="T103" s="81"/>
      <c r="U103" s="81"/>
      <c r="V103" s="81"/>
      <c r="W103" s="81"/>
      <c r="X103" s="81"/>
    </row>
    <row r="104" spans="1:24" s="20" customFormat="1" ht="9" customHeight="1">
      <c r="A104" s="17"/>
      <c r="B104" s="19"/>
      <c r="C104" s="167" t="s">
        <v>35</v>
      </c>
      <c r="D104" s="154"/>
      <c r="E104" s="154"/>
      <c r="F104" s="154"/>
      <c r="G104" s="154"/>
      <c r="H104" s="154"/>
      <c r="I104" s="154"/>
      <c r="J104" s="154"/>
      <c r="K104" s="254"/>
      <c r="L104" s="153" t="s">
        <v>36</v>
      </c>
      <c r="M104" s="154"/>
      <c r="N104" s="154"/>
      <c r="O104" s="154"/>
      <c r="P104" s="154"/>
      <c r="Q104" s="155"/>
      <c r="R104" s="83"/>
      <c r="S104" s="85"/>
      <c r="T104" s="83"/>
      <c r="U104" s="83"/>
      <c r="V104" s="83"/>
      <c r="W104" s="83"/>
      <c r="X104" s="83"/>
    </row>
    <row r="105" spans="1:24" s="20" customFormat="1" ht="12.75" customHeight="1">
      <c r="A105" s="16"/>
      <c r="B105" s="30" t="s">
        <v>37</v>
      </c>
      <c r="C105" s="176"/>
      <c r="D105" s="157"/>
      <c r="E105" s="157"/>
      <c r="F105" s="157"/>
      <c r="G105" s="157"/>
      <c r="H105" s="157"/>
      <c r="I105" s="157"/>
      <c r="J105" s="157"/>
      <c r="K105" s="177"/>
      <c r="L105" s="156"/>
      <c r="M105" s="157"/>
      <c r="N105" s="157"/>
      <c r="O105" s="157"/>
      <c r="P105" s="157"/>
      <c r="Q105" s="158"/>
      <c r="R105" s="83"/>
      <c r="S105" s="86"/>
      <c r="T105" s="83"/>
      <c r="U105" s="83"/>
      <c r="V105" s="83"/>
      <c r="W105" s="83"/>
      <c r="X105" s="83"/>
    </row>
    <row r="106" spans="1:24" s="20" customFormat="1" ht="9.75">
      <c r="A106" s="17"/>
      <c r="B106" s="49" t="s">
        <v>493</v>
      </c>
      <c r="C106" s="98" t="s">
        <v>6</v>
      </c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102"/>
      <c r="R106" s="83"/>
      <c r="S106" s="83"/>
      <c r="T106" s="83"/>
      <c r="U106" s="83"/>
      <c r="V106" s="83"/>
      <c r="W106" s="83"/>
      <c r="X106" s="83"/>
    </row>
    <row r="107" spans="1:24" s="20" customFormat="1" ht="12.75" customHeight="1">
      <c r="A107" s="21"/>
      <c r="B107" s="39"/>
      <c r="C107" s="176"/>
      <c r="D107" s="171"/>
      <c r="E107" s="171"/>
      <c r="F107" s="171"/>
      <c r="G107" s="171"/>
      <c r="H107" s="171"/>
      <c r="I107" s="171"/>
      <c r="J107" s="171"/>
      <c r="K107" s="157"/>
      <c r="L107" s="157"/>
      <c r="M107" s="157"/>
      <c r="N107" s="157"/>
      <c r="O107" s="157"/>
      <c r="P107" s="157"/>
      <c r="Q107" s="158"/>
      <c r="R107" s="83"/>
      <c r="S107" s="83"/>
      <c r="T107" s="83"/>
      <c r="U107" s="83"/>
      <c r="V107" s="83"/>
      <c r="W107" s="83"/>
      <c r="X107" s="83"/>
    </row>
    <row r="108" spans="1:24" s="20" customFormat="1" ht="9" customHeight="1">
      <c r="A108" s="17"/>
      <c r="B108" s="19"/>
      <c r="C108" s="98" t="s">
        <v>472</v>
      </c>
      <c r="D108" s="99"/>
      <c r="E108" s="101" t="s">
        <v>3</v>
      </c>
      <c r="F108" s="99"/>
      <c r="G108" s="99"/>
      <c r="H108" s="99"/>
      <c r="I108" s="99"/>
      <c r="J108" s="100"/>
      <c r="K108" s="101" t="s">
        <v>4</v>
      </c>
      <c r="L108" s="99"/>
      <c r="M108" s="99"/>
      <c r="N108" s="99"/>
      <c r="O108" s="99"/>
      <c r="P108" s="99"/>
      <c r="Q108" s="102"/>
      <c r="R108" s="83"/>
      <c r="S108" s="83"/>
      <c r="T108" s="83"/>
      <c r="U108" s="83"/>
      <c r="V108" s="83"/>
      <c r="W108" s="83"/>
      <c r="X108" s="83"/>
    </row>
    <row r="109" spans="1:24" s="20" customFormat="1" ht="12.75" customHeight="1">
      <c r="A109" s="21"/>
      <c r="B109" s="39"/>
      <c r="C109" s="176"/>
      <c r="D109" s="177"/>
      <c r="E109" s="156"/>
      <c r="F109" s="157"/>
      <c r="G109" s="157"/>
      <c r="H109" s="157"/>
      <c r="I109" s="157"/>
      <c r="J109" s="177"/>
      <c r="K109" s="152"/>
      <c r="L109" s="111"/>
      <c r="M109" s="111"/>
      <c r="N109" s="111"/>
      <c r="O109" s="111"/>
      <c r="P109" s="111"/>
      <c r="Q109" s="112"/>
      <c r="R109" s="83"/>
      <c r="S109" s="83"/>
      <c r="T109" s="83"/>
      <c r="U109" s="83"/>
      <c r="V109" s="83"/>
      <c r="W109" s="83"/>
      <c r="X109" s="83"/>
    </row>
    <row r="110" spans="1:24" s="20" customFormat="1" ht="9.75">
      <c r="A110" s="17"/>
      <c r="B110" s="19"/>
      <c r="C110" s="98" t="s">
        <v>474</v>
      </c>
      <c r="D110" s="99"/>
      <c r="E110" s="99"/>
      <c r="F110" s="99"/>
      <c r="G110" s="99"/>
      <c r="H110" s="99"/>
      <c r="I110" s="99"/>
      <c r="J110" s="100"/>
      <c r="K110" s="101" t="s">
        <v>475</v>
      </c>
      <c r="L110" s="99"/>
      <c r="M110" s="99"/>
      <c r="N110" s="99"/>
      <c r="O110" s="99"/>
      <c r="P110" s="99"/>
      <c r="Q110" s="102"/>
      <c r="R110" s="83"/>
      <c r="S110" s="83"/>
      <c r="T110" s="83"/>
      <c r="U110" s="83"/>
      <c r="V110" s="83"/>
      <c r="W110" s="83"/>
      <c r="X110" s="83"/>
    </row>
    <row r="111" spans="1:24" s="20" customFormat="1" ht="12.75" customHeight="1">
      <c r="A111" s="25"/>
      <c r="B111" s="39"/>
      <c r="C111" s="176"/>
      <c r="D111" s="157"/>
      <c r="E111" s="157"/>
      <c r="F111" s="157"/>
      <c r="G111" s="157"/>
      <c r="H111" s="157"/>
      <c r="I111" s="157"/>
      <c r="J111" s="177"/>
      <c r="K111" s="152"/>
      <c r="L111" s="111"/>
      <c r="M111" s="111"/>
      <c r="N111" s="111"/>
      <c r="O111" s="111"/>
      <c r="P111" s="111"/>
      <c r="Q111" s="112"/>
      <c r="R111" s="83"/>
      <c r="S111" s="86"/>
      <c r="T111" s="83"/>
      <c r="U111" s="83"/>
      <c r="V111" s="83"/>
      <c r="W111" s="83"/>
      <c r="X111" s="83"/>
    </row>
    <row r="112" spans="1:24" s="20" customFormat="1" ht="9.75">
      <c r="A112" s="17"/>
      <c r="B112" s="19"/>
      <c r="C112" s="98" t="s">
        <v>38</v>
      </c>
      <c r="D112" s="99"/>
      <c r="E112" s="99"/>
      <c r="F112" s="99"/>
      <c r="G112" s="99"/>
      <c r="H112" s="99"/>
      <c r="I112" s="99"/>
      <c r="J112" s="100"/>
      <c r="K112" s="101" t="s">
        <v>39</v>
      </c>
      <c r="L112" s="99"/>
      <c r="M112" s="99"/>
      <c r="N112" s="99"/>
      <c r="O112" s="99"/>
      <c r="P112" s="99"/>
      <c r="Q112" s="102"/>
      <c r="R112" s="83"/>
      <c r="S112" s="83"/>
      <c r="T112" s="83"/>
      <c r="U112" s="83"/>
      <c r="V112" s="83"/>
      <c r="W112" s="83"/>
      <c r="X112" s="83"/>
    </row>
    <row r="113" spans="1:24" s="20" customFormat="1" ht="12.75" customHeight="1">
      <c r="A113" s="21"/>
      <c r="B113" s="39"/>
      <c r="C113" s="284"/>
      <c r="D113" s="171"/>
      <c r="E113" s="171"/>
      <c r="F113" s="171"/>
      <c r="G113" s="171"/>
      <c r="H113" s="171"/>
      <c r="I113" s="171"/>
      <c r="J113" s="172"/>
      <c r="K113" s="370"/>
      <c r="L113" s="174"/>
      <c r="M113" s="174"/>
      <c r="N113" s="174"/>
      <c r="O113" s="174"/>
      <c r="P113" s="174"/>
      <c r="Q113" s="175"/>
      <c r="R113" s="83"/>
      <c r="S113" s="83"/>
      <c r="T113" s="83"/>
      <c r="U113" s="83"/>
      <c r="V113" s="83"/>
      <c r="W113" s="83"/>
      <c r="X113" s="83"/>
    </row>
    <row r="114" spans="1:24" s="20" customFormat="1" ht="9" customHeight="1">
      <c r="A114" s="278"/>
      <c r="B114" s="279"/>
      <c r="C114" s="363" t="s">
        <v>697</v>
      </c>
      <c r="D114" s="364"/>
      <c r="E114" s="364"/>
      <c r="F114" s="365"/>
      <c r="G114" s="366" t="s">
        <v>698</v>
      </c>
      <c r="H114" s="364"/>
      <c r="I114" s="364"/>
      <c r="J114" s="364"/>
      <c r="K114" s="365"/>
      <c r="L114" s="366" t="s">
        <v>699</v>
      </c>
      <c r="M114" s="364"/>
      <c r="N114" s="364"/>
      <c r="O114" s="364"/>
      <c r="P114" s="365"/>
      <c r="Q114" s="367" t="s">
        <v>480</v>
      </c>
      <c r="R114" s="83"/>
      <c r="S114" s="83"/>
      <c r="T114" s="83"/>
      <c r="U114" s="83"/>
      <c r="V114" s="83"/>
      <c r="W114" s="83"/>
      <c r="X114" s="83"/>
    </row>
    <row r="115" spans="1:24" s="20" customFormat="1" ht="9" customHeight="1">
      <c r="A115" s="278"/>
      <c r="B115" s="279"/>
      <c r="C115" s="369" t="s">
        <v>696</v>
      </c>
      <c r="D115" s="151"/>
      <c r="E115" s="151" t="s">
        <v>695</v>
      </c>
      <c r="F115" s="159"/>
      <c r="G115" s="150" t="s">
        <v>696</v>
      </c>
      <c r="H115" s="151"/>
      <c r="I115" s="151"/>
      <c r="J115" s="151" t="s">
        <v>695</v>
      </c>
      <c r="K115" s="159"/>
      <c r="L115" s="150" t="s">
        <v>700</v>
      </c>
      <c r="M115" s="151"/>
      <c r="N115" s="151"/>
      <c r="O115" s="151" t="s">
        <v>695</v>
      </c>
      <c r="P115" s="159"/>
      <c r="Q115" s="368"/>
      <c r="R115" s="83"/>
      <c r="S115" s="83"/>
      <c r="T115" s="83"/>
      <c r="U115" s="83"/>
      <c r="V115" s="83"/>
      <c r="W115" s="83"/>
      <c r="X115" s="83"/>
    </row>
    <row r="116" spans="1:24" s="20" customFormat="1" ht="16.5" customHeight="1">
      <c r="A116" s="21"/>
      <c r="B116" s="39"/>
      <c r="C116" s="160"/>
      <c r="D116" s="121"/>
      <c r="E116" s="118"/>
      <c r="F116" s="119"/>
      <c r="G116" s="161"/>
      <c r="H116" s="162"/>
      <c r="I116" s="162"/>
      <c r="J116" s="163"/>
      <c r="K116" s="164"/>
      <c r="L116" s="165"/>
      <c r="M116" s="166"/>
      <c r="N116" s="166"/>
      <c r="O116" s="118"/>
      <c r="P116" s="119"/>
      <c r="Q116" s="67"/>
      <c r="R116" s="83"/>
      <c r="S116" s="83"/>
      <c r="T116" s="83"/>
      <c r="U116" s="83"/>
      <c r="V116" s="83"/>
      <c r="W116" s="83"/>
      <c r="X116" s="83"/>
    </row>
    <row r="117" spans="1:24" s="20" customFormat="1" ht="9" customHeight="1">
      <c r="A117" s="17"/>
      <c r="B117" s="19"/>
      <c r="C117" s="69" t="s">
        <v>497</v>
      </c>
      <c r="D117" s="70"/>
      <c r="E117" s="137" t="str">
        <f>IF(C118="no","Approx Cost"," ")</f>
        <v xml:space="preserve"> </v>
      </c>
      <c r="F117" s="137"/>
      <c r="G117" s="123" t="s">
        <v>498</v>
      </c>
      <c r="H117" s="124"/>
      <c r="I117" s="124"/>
      <c r="J117" s="137" t="str">
        <f>IF(G118="no","Approx Cost"," ")</f>
        <v xml:space="preserve"> </v>
      </c>
      <c r="K117" s="149"/>
      <c r="L117" s="101" t="s">
        <v>563</v>
      </c>
      <c r="M117" s="99"/>
      <c r="N117" s="99"/>
      <c r="O117" s="99"/>
      <c r="P117" s="99"/>
      <c r="Q117" s="102"/>
      <c r="R117" s="83"/>
      <c r="S117" s="83"/>
      <c r="T117" s="83"/>
      <c r="U117" s="83"/>
      <c r="V117" s="83"/>
      <c r="W117" s="83"/>
      <c r="X117" s="83"/>
    </row>
    <row r="118" spans="1:24" s="20" customFormat="1" ht="12.75" customHeight="1">
      <c r="A118" s="25"/>
      <c r="B118" s="39"/>
      <c r="C118" s="116"/>
      <c r="D118" s="117"/>
      <c r="E118" s="121"/>
      <c r="F118" s="121"/>
      <c r="G118" s="148"/>
      <c r="H118" s="117"/>
      <c r="I118" s="117"/>
      <c r="J118" s="121"/>
      <c r="K118" s="122"/>
      <c r="L118" s="113"/>
      <c r="M118" s="114"/>
      <c r="N118" s="114"/>
      <c r="O118" s="114"/>
      <c r="P118" s="114"/>
      <c r="Q118" s="115"/>
      <c r="R118" s="83"/>
      <c r="S118" s="86"/>
      <c r="T118" s="83"/>
      <c r="U118" s="83"/>
      <c r="V118" s="83"/>
      <c r="W118" s="83"/>
      <c r="X118" s="83"/>
    </row>
    <row r="119" spans="1:24" s="20" customFormat="1" ht="9" customHeight="1">
      <c r="A119" s="17"/>
      <c r="B119" s="19"/>
      <c r="C119" s="98" t="s">
        <v>489</v>
      </c>
      <c r="D119" s="99"/>
      <c r="E119" s="99"/>
      <c r="F119" s="99"/>
      <c r="G119" s="99"/>
      <c r="H119" s="100"/>
      <c r="I119" s="101" t="s">
        <v>703</v>
      </c>
      <c r="J119" s="99"/>
      <c r="K119" s="99"/>
      <c r="L119" s="99"/>
      <c r="M119" s="99"/>
      <c r="N119" s="99"/>
      <c r="O119" s="99"/>
      <c r="P119" s="99"/>
      <c r="Q119" s="102"/>
      <c r="R119" s="83"/>
      <c r="S119" s="83"/>
      <c r="T119" s="83"/>
      <c r="U119" s="83"/>
      <c r="V119" s="83"/>
      <c r="W119" s="83"/>
      <c r="X119" s="83"/>
    </row>
    <row r="120" spans="1:24" s="20" customFormat="1" ht="12.75" customHeight="1">
      <c r="A120" s="21"/>
      <c r="B120" s="39"/>
      <c r="C120" s="245"/>
      <c r="D120" s="114"/>
      <c r="E120" s="114"/>
      <c r="F120" s="114"/>
      <c r="G120" s="114"/>
      <c r="H120" s="246"/>
      <c r="I120" s="109"/>
      <c r="J120" s="110"/>
      <c r="K120" s="110"/>
      <c r="L120" s="111"/>
      <c r="M120" s="111"/>
      <c r="N120" s="111"/>
      <c r="O120" s="111"/>
      <c r="P120" s="111"/>
      <c r="Q120" s="112"/>
      <c r="R120" s="83"/>
      <c r="S120" s="83"/>
      <c r="T120" s="83"/>
      <c r="U120" s="83"/>
      <c r="V120" s="83"/>
      <c r="W120" s="83"/>
      <c r="X120" s="83"/>
    </row>
    <row r="121" spans="1:24" s="20" customFormat="1" ht="9.75">
      <c r="A121" s="17"/>
      <c r="B121" s="19"/>
      <c r="C121" s="98" t="s">
        <v>41</v>
      </c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102"/>
      <c r="R121" s="83"/>
      <c r="S121" s="83"/>
      <c r="T121" s="83"/>
      <c r="U121" s="83"/>
      <c r="V121" s="83"/>
      <c r="W121" s="83"/>
      <c r="X121" s="83"/>
    </row>
    <row r="122" spans="1:24" s="20" customFormat="1" ht="21" customHeight="1" thickBot="1">
      <c r="A122" s="34"/>
      <c r="B122" s="33"/>
      <c r="C122" s="239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1"/>
      <c r="R122" s="83"/>
      <c r="S122" s="86"/>
      <c r="T122" s="83"/>
      <c r="U122" s="83"/>
      <c r="V122" s="83"/>
      <c r="W122" s="83"/>
      <c r="X122" s="83"/>
    </row>
    <row r="123" spans="1:24" s="20" customFormat="1" ht="9" customHeight="1">
      <c r="A123" s="17"/>
      <c r="B123" s="19"/>
      <c r="C123" s="167" t="s">
        <v>35</v>
      </c>
      <c r="D123" s="154"/>
      <c r="E123" s="154"/>
      <c r="F123" s="154"/>
      <c r="G123" s="154"/>
      <c r="H123" s="154"/>
      <c r="I123" s="154"/>
      <c r="J123" s="154"/>
      <c r="K123" s="254"/>
      <c r="L123" s="153" t="s">
        <v>36</v>
      </c>
      <c r="M123" s="154"/>
      <c r="N123" s="154"/>
      <c r="O123" s="154"/>
      <c r="P123" s="154"/>
      <c r="Q123" s="155"/>
      <c r="R123" s="83"/>
      <c r="S123" s="85"/>
      <c r="T123" s="83"/>
      <c r="U123" s="83"/>
      <c r="V123" s="83"/>
      <c r="W123" s="83"/>
      <c r="X123" s="83"/>
    </row>
    <row r="124" spans="1:24" s="20" customFormat="1" ht="12.75" customHeight="1">
      <c r="A124" s="16"/>
      <c r="B124" s="30" t="s">
        <v>42</v>
      </c>
      <c r="C124" s="176"/>
      <c r="D124" s="157"/>
      <c r="E124" s="157"/>
      <c r="F124" s="157"/>
      <c r="G124" s="157"/>
      <c r="H124" s="157"/>
      <c r="I124" s="157"/>
      <c r="J124" s="157"/>
      <c r="K124" s="177"/>
      <c r="L124" s="156"/>
      <c r="M124" s="157"/>
      <c r="N124" s="157"/>
      <c r="O124" s="157"/>
      <c r="P124" s="157"/>
      <c r="Q124" s="158"/>
      <c r="R124" s="83"/>
      <c r="S124" s="86"/>
      <c r="T124" s="83"/>
      <c r="U124" s="83"/>
      <c r="V124" s="83"/>
      <c r="W124" s="83"/>
      <c r="X124" s="83"/>
    </row>
    <row r="125" spans="1:24" s="20" customFormat="1" ht="9.75">
      <c r="A125" s="17"/>
      <c r="B125" s="49" t="s">
        <v>494</v>
      </c>
      <c r="C125" s="98" t="s">
        <v>6</v>
      </c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102"/>
      <c r="R125" s="83"/>
      <c r="S125" s="83"/>
      <c r="T125" s="83"/>
      <c r="U125" s="83"/>
      <c r="V125" s="83"/>
      <c r="W125" s="83"/>
      <c r="X125" s="83"/>
    </row>
    <row r="126" spans="1:24" s="20" customFormat="1" ht="12.75" customHeight="1">
      <c r="A126" s="21"/>
      <c r="B126" s="39"/>
      <c r="C126" s="176"/>
      <c r="D126" s="171"/>
      <c r="E126" s="171"/>
      <c r="F126" s="171"/>
      <c r="G126" s="171"/>
      <c r="H126" s="171"/>
      <c r="I126" s="171"/>
      <c r="J126" s="171"/>
      <c r="K126" s="157"/>
      <c r="L126" s="157"/>
      <c r="M126" s="157"/>
      <c r="N126" s="157"/>
      <c r="O126" s="157"/>
      <c r="P126" s="157"/>
      <c r="Q126" s="158"/>
      <c r="R126" s="83"/>
      <c r="S126" s="83"/>
      <c r="T126" s="83"/>
      <c r="U126" s="83"/>
      <c r="V126" s="83"/>
      <c r="W126" s="83"/>
      <c r="X126" s="83"/>
    </row>
    <row r="127" spans="1:24" s="20" customFormat="1" ht="9.75">
      <c r="A127" s="17"/>
      <c r="B127" s="19"/>
      <c r="C127" s="98" t="s">
        <v>472</v>
      </c>
      <c r="D127" s="99"/>
      <c r="E127" s="101" t="s">
        <v>3</v>
      </c>
      <c r="F127" s="99"/>
      <c r="G127" s="99"/>
      <c r="H127" s="99"/>
      <c r="I127" s="99"/>
      <c r="J127" s="100"/>
      <c r="K127" s="101" t="s">
        <v>4</v>
      </c>
      <c r="L127" s="99"/>
      <c r="M127" s="99"/>
      <c r="N127" s="99"/>
      <c r="O127" s="99"/>
      <c r="P127" s="99"/>
      <c r="Q127" s="102"/>
      <c r="R127" s="83"/>
      <c r="S127" s="83"/>
      <c r="T127" s="83"/>
      <c r="U127" s="83"/>
      <c r="V127" s="83"/>
      <c r="W127" s="83"/>
      <c r="X127" s="83"/>
    </row>
    <row r="128" spans="1:24" s="20" customFormat="1" ht="12.75" customHeight="1">
      <c r="A128" s="21"/>
      <c r="B128" s="39"/>
      <c r="C128" s="176"/>
      <c r="D128" s="177"/>
      <c r="E128" s="156"/>
      <c r="F128" s="157"/>
      <c r="G128" s="157"/>
      <c r="H128" s="157"/>
      <c r="I128" s="157"/>
      <c r="J128" s="177"/>
      <c r="K128" s="152"/>
      <c r="L128" s="111"/>
      <c r="M128" s="111"/>
      <c r="N128" s="111"/>
      <c r="O128" s="111"/>
      <c r="P128" s="111"/>
      <c r="Q128" s="112"/>
      <c r="R128" s="83"/>
      <c r="S128" s="83"/>
      <c r="T128" s="83"/>
      <c r="U128" s="83"/>
      <c r="V128" s="83"/>
      <c r="W128" s="83"/>
      <c r="X128" s="83"/>
    </row>
    <row r="129" spans="1:24" s="20" customFormat="1" ht="9.75">
      <c r="A129" s="17"/>
      <c r="B129" s="19"/>
      <c r="C129" s="98" t="s">
        <v>474</v>
      </c>
      <c r="D129" s="99"/>
      <c r="E129" s="99"/>
      <c r="F129" s="99"/>
      <c r="G129" s="99"/>
      <c r="H129" s="99"/>
      <c r="I129" s="99"/>
      <c r="J129" s="100"/>
      <c r="K129" s="101" t="s">
        <v>475</v>
      </c>
      <c r="L129" s="99"/>
      <c r="M129" s="99"/>
      <c r="N129" s="99"/>
      <c r="O129" s="99"/>
      <c r="P129" s="99"/>
      <c r="Q129" s="102"/>
      <c r="R129" s="83"/>
      <c r="S129" s="83"/>
      <c r="T129" s="83"/>
      <c r="U129" s="83"/>
      <c r="V129" s="83"/>
      <c r="W129" s="83"/>
      <c r="X129" s="83"/>
    </row>
    <row r="130" spans="1:24" s="20" customFormat="1" ht="12.75" customHeight="1">
      <c r="A130" s="25"/>
      <c r="B130" s="39"/>
      <c r="C130" s="176"/>
      <c r="D130" s="157"/>
      <c r="E130" s="157"/>
      <c r="F130" s="157"/>
      <c r="G130" s="157"/>
      <c r="H130" s="157"/>
      <c r="I130" s="157"/>
      <c r="J130" s="177"/>
      <c r="K130" s="152"/>
      <c r="L130" s="111"/>
      <c r="M130" s="111"/>
      <c r="N130" s="111"/>
      <c r="O130" s="111"/>
      <c r="P130" s="111"/>
      <c r="Q130" s="112"/>
      <c r="R130" s="83"/>
      <c r="S130" s="86"/>
      <c r="T130" s="83"/>
      <c r="U130" s="83"/>
      <c r="V130" s="83"/>
      <c r="W130" s="83"/>
      <c r="X130" s="83"/>
    </row>
    <row r="131" spans="1:24" s="20" customFormat="1" ht="9.75">
      <c r="A131" s="17"/>
      <c r="B131" s="19"/>
      <c r="C131" s="98" t="s">
        <v>38</v>
      </c>
      <c r="D131" s="99"/>
      <c r="E131" s="99"/>
      <c r="F131" s="99"/>
      <c r="G131" s="99"/>
      <c r="H131" s="99"/>
      <c r="I131" s="99"/>
      <c r="J131" s="100"/>
      <c r="K131" s="101" t="s">
        <v>39</v>
      </c>
      <c r="L131" s="99"/>
      <c r="M131" s="99"/>
      <c r="N131" s="99"/>
      <c r="O131" s="99"/>
      <c r="P131" s="99"/>
      <c r="Q131" s="102"/>
      <c r="R131" s="83"/>
      <c r="S131" s="83"/>
      <c r="T131" s="83"/>
      <c r="U131" s="83"/>
      <c r="V131" s="83"/>
      <c r="W131" s="83"/>
      <c r="X131" s="83"/>
    </row>
    <row r="132" spans="1:24" s="20" customFormat="1" ht="12.75" customHeight="1">
      <c r="A132" s="21"/>
      <c r="B132" s="39"/>
      <c r="C132" s="284"/>
      <c r="D132" s="171"/>
      <c r="E132" s="171"/>
      <c r="F132" s="171"/>
      <c r="G132" s="171"/>
      <c r="H132" s="171"/>
      <c r="I132" s="171"/>
      <c r="J132" s="172"/>
      <c r="K132" s="370"/>
      <c r="L132" s="174"/>
      <c r="M132" s="174"/>
      <c r="N132" s="174"/>
      <c r="O132" s="174"/>
      <c r="P132" s="174"/>
      <c r="Q132" s="175"/>
      <c r="R132" s="83"/>
      <c r="S132" s="83"/>
      <c r="T132" s="83"/>
      <c r="U132" s="83"/>
      <c r="V132" s="83"/>
      <c r="W132" s="83"/>
      <c r="X132" s="83"/>
    </row>
    <row r="133" spans="1:24" s="20" customFormat="1" ht="9.75">
      <c r="A133" s="278"/>
      <c r="B133" s="280"/>
      <c r="C133" s="363" t="s">
        <v>697</v>
      </c>
      <c r="D133" s="364"/>
      <c r="E133" s="364"/>
      <c r="F133" s="365"/>
      <c r="G133" s="366" t="s">
        <v>698</v>
      </c>
      <c r="H133" s="364"/>
      <c r="I133" s="364"/>
      <c r="J133" s="364"/>
      <c r="K133" s="365"/>
      <c r="L133" s="366" t="s">
        <v>699</v>
      </c>
      <c r="M133" s="364"/>
      <c r="N133" s="364"/>
      <c r="O133" s="364"/>
      <c r="P133" s="365"/>
      <c r="Q133" s="367" t="s">
        <v>480</v>
      </c>
      <c r="R133" s="83"/>
      <c r="S133" s="83"/>
      <c r="T133" s="83"/>
      <c r="U133" s="83"/>
      <c r="V133" s="83"/>
      <c r="W133" s="83"/>
      <c r="X133" s="83"/>
    </row>
    <row r="134" spans="1:24" s="20" customFormat="1" ht="9.75">
      <c r="A134" s="56"/>
      <c r="B134" s="68"/>
      <c r="C134" s="369" t="s">
        <v>696</v>
      </c>
      <c r="D134" s="151"/>
      <c r="E134" s="151" t="s">
        <v>695</v>
      </c>
      <c r="F134" s="159"/>
      <c r="G134" s="150" t="s">
        <v>696</v>
      </c>
      <c r="H134" s="151"/>
      <c r="I134" s="151"/>
      <c r="J134" s="151" t="s">
        <v>695</v>
      </c>
      <c r="K134" s="159"/>
      <c r="L134" s="150" t="s">
        <v>700</v>
      </c>
      <c r="M134" s="151"/>
      <c r="N134" s="151"/>
      <c r="O134" s="151" t="s">
        <v>695</v>
      </c>
      <c r="P134" s="159"/>
      <c r="Q134" s="368"/>
      <c r="R134" s="83"/>
      <c r="S134" s="83"/>
      <c r="T134" s="83"/>
      <c r="U134" s="83"/>
      <c r="V134" s="83"/>
      <c r="W134" s="83"/>
      <c r="X134" s="83"/>
    </row>
    <row r="135" spans="1:24" s="20" customFormat="1" ht="15" customHeight="1">
      <c r="A135" s="21"/>
      <c r="B135" s="39"/>
      <c r="C135" s="160"/>
      <c r="D135" s="121"/>
      <c r="E135" s="118"/>
      <c r="F135" s="119"/>
      <c r="G135" s="161"/>
      <c r="H135" s="162"/>
      <c r="I135" s="162"/>
      <c r="J135" s="163"/>
      <c r="K135" s="164"/>
      <c r="L135" s="165"/>
      <c r="M135" s="166"/>
      <c r="N135" s="166"/>
      <c r="O135" s="118"/>
      <c r="P135" s="119"/>
      <c r="Q135" s="67"/>
      <c r="R135" s="83"/>
      <c r="S135" s="83"/>
      <c r="T135" s="83"/>
      <c r="U135" s="83"/>
      <c r="V135" s="83"/>
      <c r="W135" s="83"/>
      <c r="X135" s="83"/>
    </row>
    <row r="136" spans="1:24" s="20" customFormat="1" ht="9.75">
      <c r="A136" s="17"/>
      <c r="B136" s="19"/>
      <c r="C136" s="69" t="s">
        <v>497</v>
      </c>
      <c r="D136" s="70"/>
      <c r="E136" s="137" t="str">
        <f>IF(C137="no","Approx Cost"," ")</f>
        <v xml:space="preserve"> </v>
      </c>
      <c r="F136" s="137"/>
      <c r="G136" s="123" t="s">
        <v>498</v>
      </c>
      <c r="H136" s="124"/>
      <c r="I136" s="124"/>
      <c r="J136" s="137" t="str">
        <f>IF(G137="no","Approx Cost"," ")</f>
        <v xml:space="preserve"> </v>
      </c>
      <c r="K136" s="149"/>
      <c r="L136" s="101" t="s">
        <v>563</v>
      </c>
      <c r="M136" s="99"/>
      <c r="N136" s="99"/>
      <c r="O136" s="99"/>
      <c r="P136" s="99"/>
      <c r="Q136" s="102"/>
      <c r="R136" s="83"/>
      <c r="S136" s="83"/>
      <c r="T136" s="83"/>
      <c r="U136" s="83"/>
      <c r="V136" s="83"/>
      <c r="W136" s="83"/>
      <c r="X136" s="83"/>
    </row>
    <row r="137" spans="1:24" s="20" customFormat="1" ht="12.75" customHeight="1">
      <c r="A137" s="25"/>
      <c r="B137" s="39"/>
      <c r="C137" s="116"/>
      <c r="D137" s="117"/>
      <c r="E137" s="121"/>
      <c r="F137" s="121"/>
      <c r="G137" s="148"/>
      <c r="H137" s="117"/>
      <c r="I137" s="117"/>
      <c r="J137" s="121"/>
      <c r="K137" s="122"/>
      <c r="L137" s="113"/>
      <c r="M137" s="114"/>
      <c r="N137" s="114"/>
      <c r="O137" s="114"/>
      <c r="P137" s="114"/>
      <c r="Q137" s="115"/>
      <c r="R137" s="83"/>
      <c r="S137" s="86"/>
      <c r="T137" s="83"/>
      <c r="U137" s="83"/>
      <c r="V137" s="83"/>
      <c r="W137" s="83"/>
      <c r="X137" s="83"/>
    </row>
    <row r="138" spans="1:24" s="20" customFormat="1" ht="9.75">
      <c r="A138" s="17"/>
      <c r="B138" s="19"/>
      <c r="C138" s="98" t="s">
        <v>489</v>
      </c>
      <c r="D138" s="99"/>
      <c r="E138" s="99"/>
      <c r="F138" s="99"/>
      <c r="G138" s="99"/>
      <c r="H138" s="100"/>
      <c r="I138" s="101" t="s">
        <v>716</v>
      </c>
      <c r="J138" s="99"/>
      <c r="K138" s="99"/>
      <c r="L138" s="99"/>
      <c r="M138" s="99"/>
      <c r="N138" s="99"/>
      <c r="O138" s="99"/>
      <c r="P138" s="99"/>
      <c r="Q138" s="102"/>
      <c r="R138" s="83"/>
      <c r="S138" s="83"/>
      <c r="T138" s="83"/>
      <c r="U138" s="83"/>
      <c r="V138" s="83"/>
      <c r="W138" s="83"/>
      <c r="X138" s="83"/>
    </row>
    <row r="139" spans="1:24" s="20" customFormat="1" ht="12.75" customHeight="1">
      <c r="A139" s="21"/>
      <c r="B139" s="39"/>
      <c r="C139" s="245"/>
      <c r="D139" s="114"/>
      <c r="E139" s="114"/>
      <c r="F139" s="114"/>
      <c r="G139" s="114"/>
      <c r="H139" s="246"/>
      <c r="I139" s="109"/>
      <c r="J139" s="110"/>
      <c r="K139" s="110"/>
      <c r="L139" s="111"/>
      <c r="M139" s="111"/>
      <c r="N139" s="111"/>
      <c r="O139" s="111"/>
      <c r="P139" s="111"/>
      <c r="Q139" s="112"/>
      <c r="R139" s="83"/>
      <c r="S139" s="83"/>
      <c r="T139" s="83"/>
      <c r="U139" s="83"/>
      <c r="V139" s="83"/>
      <c r="W139" s="83"/>
      <c r="X139" s="83"/>
    </row>
    <row r="140" spans="1:24" s="20" customFormat="1" ht="9.75">
      <c r="A140" s="17"/>
      <c r="B140" s="19"/>
      <c r="C140" s="98" t="s">
        <v>41</v>
      </c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102"/>
      <c r="R140" s="83"/>
      <c r="S140" s="83"/>
      <c r="T140" s="83"/>
      <c r="U140" s="83"/>
      <c r="V140" s="83"/>
      <c r="W140" s="83"/>
      <c r="X140" s="83"/>
    </row>
    <row r="141" spans="1:24" s="20" customFormat="1" ht="12.75" customHeight="1" thickBot="1">
      <c r="A141" s="34"/>
      <c r="B141" s="33"/>
      <c r="C141" s="239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1"/>
      <c r="R141" s="83"/>
      <c r="S141" s="86"/>
      <c r="T141" s="83"/>
      <c r="U141" s="83"/>
      <c r="V141" s="83"/>
      <c r="W141" s="83"/>
      <c r="X141" s="83"/>
    </row>
    <row r="142" spans="1:24" ht="8.25" customHeight="1" thickBot="1">
      <c r="A142" s="143"/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5"/>
      <c r="R142" s="87"/>
      <c r="S142" s="87"/>
      <c r="T142" s="87"/>
      <c r="U142" s="87"/>
      <c r="V142" s="87"/>
      <c r="W142" s="87"/>
      <c r="X142" s="87"/>
    </row>
    <row r="143" spans="1:24" s="12" customFormat="1" ht="15" customHeight="1" thickBot="1">
      <c r="A143" s="139" t="s">
        <v>704</v>
      </c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1"/>
      <c r="R143" s="81"/>
      <c r="S143" s="84"/>
      <c r="T143" s="81"/>
      <c r="U143" s="81"/>
      <c r="V143" s="81"/>
      <c r="W143" s="81"/>
      <c r="X143" s="81"/>
    </row>
    <row r="144" spans="1:24" ht="49.5" customHeight="1" thickBot="1">
      <c r="A144" s="242"/>
      <c r="B144" s="243"/>
      <c r="C144" s="243"/>
      <c r="D144" s="243"/>
      <c r="E144" s="243"/>
      <c r="F144" s="243"/>
      <c r="G144" s="243"/>
      <c r="H144" s="243"/>
      <c r="I144" s="243"/>
      <c r="J144" s="243"/>
      <c r="K144" s="243"/>
      <c r="L144" s="243"/>
      <c r="M144" s="243"/>
      <c r="N144" s="243"/>
      <c r="O144" s="243"/>
      <c r="P144" s="243"/>
      <c r="Q144" s="244"/>
      <c r="R144" s="87"/>
      <c r="S144" s="87"/>
      <c r="T144" s="87"/>
      <c r="U144" s="87"/>
      <c r="V144" s="87"/>
      <c r="W144" s="87"/>
      <c r="X144" s="87"/>
    </row>
    <row r="145" spans="1:24" s="20" customFormat="1" ht="12.75" customHeight="1" thickBot="1">
      <c r="A145" s="236" t="s">
        <v>729</v>
      </c>
      <c r="B145" s="237"/>
      <c r="C145" s="237"/>
      <c r="D145" s="237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7"/>
      <c r="P145" s="237"/>
      <c r="Q145" s="238"/>
      <c r="R145" s="83"/>
      <c r="S145" s="86"/>
      <c r="T145" s="83"/>
      <c r="U145" s="83"/>
      <c r="V145" s="83"/>
      <c r="W145" s="83"/>
      <c r="X145" s="83"/>
    </row>
    <row r="149" spans="1:24" hidden="1">
      <c r="B149" s="38"/>
    </row>
    <row r="150" spans="1:24" hidden="1"/>
    <row r="151" spans="1:24" hidden="1">
      <c r="A151" s="41">
        <v>15000</v>
      </c>
    </row>
    <row r="152" spans="1:24" hidden="1">
      <c r="A152" s="41">
        <v>25000</v>
      </c>
    </row>
    <row r="153" spans="1:24" hidden="1">
      <c r="A153" s="41">
        <v>60000</v>
      </c>
      <c r="C153" s="37" t="s">
        <v>50</v>
      </c>
      <c r="H153" s="37" t="s">
        <v>51</v>
      </c>
      <c r="J153" s="37" t="s">
        <v>52</v>
      </c>
      <c r="M153" s="42"/>
      <c r="N153" s="42"/>
      <c r="O153" s="42"/>
      <c r="P153" s="42"/>
    </row>
    <row r="154" spans="1:24" hidden="1">
      <c r="A154" s="41">
        <v>80000</v>
      </c>
      <c r="B154" s="37" t="s">
        <v>481</v>
      </c>
      <c r="C154" s="44">
        <v>32</v>
      </c>
      <c r="D154" s="44"/>
      <c r="E154" s="44"/>
      <c r="F154" s="44"/>
      <c r="G154" s="44"/>
      <c r="H154" s="44"/>
      <c r="I154" s="44"/>
      <c r="J154" s="44"/>
      <c r="K154" t="s">
        <v>66</v>
      </c>
      <c r="L154"/>
      <c r="M154" s="59" t="s">
        <v>593</v>
      </c>
      <c r="N154" s="57"/>
      <c r="O154" s="57"/>
      <c r="P154" s="57"/>
    </row>
    <row r="155" spans="1:24" hidden="1">
      <c r="A155" s="41">
        <v>100000</v>
      </c>
      <c r="B155" s="37" t="s">
        <v>482</v>
      </c>
      <c r="C155" s="44">
        <v>48</v>
      </c>
      <c r="D155" s="44"/>
      <c r="E155" s="44"/>
      <c r="F155" s="44"/>
      <c r="G155" s="44"/>
      <c r="H155" s="44"/>
      <c r="I155" s="44"/>
      <c r="J155" s="44"/>
      <c r="K155" t="s">
        <v>67</v>
      </c>
      <c r="L155"/>
      <c r="M155" s="59" t="s">
        <v>499</v>
      </c>
      <c r="N155" s="57"/>
      <c r="O155" s="57"/>
      <c r="P155" s="57"/>
    </row>
    <row r="156" spans="1:24" hidden="1">
      <c r="A156" s="37" t="s">
        <v>468</v>
      </c>
      <c r="C156" s="44">
        <v>64</v>
      </c>
      <c r="D156" s="44"/>
      <c r="E156" s="44" t="s">
        <v>714</v>
      </c>
      <c r="F156" s="44"/>
      <c r="G156" s="44"/>
      <c r="H156" s="44"/>
      <c r="I156" s="44"/>
      <c r="J156" s="44"/>
      <c r="K156" t="s">
        <v>68</v>
      </c>
      <c r="L156"/>
      <c r="M156" s="59" t="s">
        <v>594</v>
      </c>
      <c r="N156" s="57"/>
      <c r="O156" s="57"/>
      <c r="P156" s="57"/>
    </row>
    <row r="157" spans="1:24" hidden="1">
      <c r="A157" s="37" t="s">
        <v>469</v>
      </c>
      <c r="B157" s="44">
        <v>2</v>
      </c>
      <c r="C157" s="44">
        <v>128</v>
      </c>
      <c r="D157" s="44"/>
      <c r="E157" s="45" t="s">
        <v>715</v>
      </c>
      <c r="F157" s="44"/>
      <c r="G157" s="44"/>
      <c r="H157" s="44"/>
      <c r="I157" s="44"/>
      <c r="J157" s="44"/>
      <c r="K157" t="s">
        <v>69</v>
      </c>
      <c r="L157"/>
      <c r="M157" s="59" t="s">
        <v>500</v>
      </c>
      <c r="N157" s="57"/>
      <c r="O157" s="57"/>
      <c r="P157" s="57"/>
    </row>
    <row r="158" spans="1:24" hidden="1">
      <c r="B158" s="44">
        <v>3</v>
      </c>
      <c r="K158" t="s">
        <v>70</v>
      </c>
      <c r="L158"/>
      <c r="M158" s="59" t="s">
        <v>501</v>
      </c>
      <c r="N158" s="57"/>
      <c r="O158" s="57"/>
      <c r="P158" s="57"/>
    </row>
    <row r="159" spans="1:24" hidden="1">
      <c r="A159" s="37" t="s">
        <v>62</v>
      </c>
      <c r="B159" s="53" t="s">
        <v>573</v>
      </c>
      <c r="K159" t="s">
        <v>71</v>
      </c>
      <c r="L159"/>
      <c r="M159" s="59" t="s">
        <v>502</v>
      </c>
      <c r="N159" s="57"/>
      <c r="O159" s="57"/>
      <c r="P159" s="57"/>
    </row>
    <row r="160" spans="1:24" hidden="1">
      <c r="A160" s="37" t="s">
        <v>61</v>
      </c>
      <c r="B160" s="53" t="s">
        <v>574</v>
      </c>
      <c r="C160" s="53" t="s">
        <v>688</v>
      </c>
      <c r="D160" s="53"/>
      <c r="E160" s="53" t="s">
        <v>701</v>
      </c>
      <c r="K160" t="s">
        <v>72</v>
      </c>
      <c r="L160"/>
      <c r="M160" s="59" t="s">
        <v>503</v>
      </c>
      <c r="N160" s="57"/>
      <c r="O160" s="57"/>
      <c r="P160" s="57"/>
    </row>
    <row r="161" spans="1:16" hidden="1">
      <c r="A161" s="37" t="s">
        <v>63</v>
      </c>
      <c r="B161" s="53" t="s">
        <v>588</v>
      </c>
      <c r="C161" s="53" t="s">
        <v>689</v>
      </c>
      <c r="D161" s="53"/>
      <c r="E161" s="53" t="s">
        <v>702</v>
      </c>
      <c r="K161" t="s">
        <v>73</v>
      </c>
      <c r="L161"/>
      <c r="M161" s="59" t="s">
        <v>595</v>
      </c>
      <c r="N161" s="57"/>
      <c r="O161" s="57"/>
      <c r="P161" s="57"/>
    </row>
    <row r="162" spans="1:16" hidden="1">
      <c r="A162" s="37" t="s">
        <v>60</v>
      </c>
      <c r="B162" s="53" t="s">
        <v>589</v>
      </c>
      <c r="K162" t="s">
        <v>74</v>
      </c>
      <c r="L162"/>
      <c r="M162" s="59" t="s">
        <v>596</v>
      </c>
      <c r="N162" s="58"/>
      <c r="O162" s="58"/>
      <c r="P162" s="58"/>
    </row>
    <row r="163" spans="1:16" hidden="1">
      <c r="K163" t="s">
        <v>75</v>
      </c>
      <c r="L163"/>
      <c r="M163" s="59" t="s">
        <v>597</v>
      </c>
      <c r="N163" s="58"/>
      <c r="O163" s="58"/>
      <c r="P163" s="58"/>
    </row>
    <row r="164" spans="1:16" hidden="1">
      <c r="A164" s="44">
        <v>32</v>
      </c>
      <c r="K164" t="s">
        <v>75</v>
      </c>
      <c r="L164"/>
      <c r="M164" s="59" t="s">
        <v>598</v>
      </c>
      <c r="N164" s="58"/>
      <c r="O164" s="58"/>
      <c r="P164" s="58"/>
    </row>
    <row r="165" spans="1:16" hidden="1">
      <c r="A165" s="45">
        <v>48</v>
      </c>
      <c r="B165" s="44" t="s">
        <v>53</v>
      </c>
      <c r="C165" s="44" t="s">
        <v>53</v>
      </c>
      <c r="D165" s="44"/>
      <c r="E165" s="44"/>
      <c r="F165" s="44"/>
      <c r="G165" s="44"/>
      <c r="H165" s="44"/>
      <c r="I165" s="44"/>
      <c r="K165" t="s">
        <v>76</v>
      </c>
      <c r="L165"/>
      <c r="M165" s="59" t="s">
        <v>504</v>
      </c>
      <c r="N165" s="58"/>
      <c r="O165" s="58"/>
      <c r="P165" s="58"/>
    </row>
    <row r="166" spans="1:16" hidden="1">
      <c r="A166" s="44">
        <v>64</v>
      </c>
      <c r="B166" s="44" t="s">
        <v>54</v>
      </c>
      <c r="C166" s="44" t="s">
        <v>55</v>
      </c>
      <c r="D166" s="44"/>
      <c r="E166" s="44"/>
      <c r="F166" s="44"/>
      <c r="G166" s="44"/>
      <c r="H166" s="44"/>
      <c r="I166" s="44"/>
      <c r="K166" t="s">
        <v>77</v>
      </c>
      <c r="L166"/>
      <c r="M166" s="59" t="s">
        <v>599</v>
      </c>
      <c r="N166" s="58"/>
      <c r="O166" s="58"/>
      <c r="P166" s="58"/>
    </row>
    <row r="167" spans="1:16" hidden="1">
      <c r="A167" s="44">
        <v>128</v>
      </c>
      <c r="B167" s="44" t="s">
        <v>56</v>
      </c>
      <c r="C167" s="44" t="s">
        <v>54</v>
      </c>
      <c r="D167" s="44"/>
      <c r="E167" s="44"/>
      <c r="F167" s="44"/>
      <c r="G167" s="44"/>
      <c r="H167" s="44"/>
      <c r="I167" s="44"/>
      <c r="K167" t="s">
        <v>78</v>
      </c>
      <c r="L167"/>
      <c r="M167" s="59" t="s">
        <v>600</v>
      </c>
      <c r="N167" s="58"/>
      <c r="O167" s="58"/>
      <c r="P167" s="58"/>
    </row>
    <row r="168" spans="1:16" hidden="1">
      <c r="B168" s="44" t="s">
        <v>57</v>
      </c>
      <c r="C168" s="44" t="s">
        <v>58</v>
      </c>
      <c r="D168" s="44"/>
      <c r="E168" s="44"/>
      <c r="F168" s="44"/>
      <c r="G168" s="44"/>
      <c r="H168" s="44"/>
      <c r="I168" s="44"/>
      <c r="K168" t="s">
        <v>79</v>
      </c>
      <c r="L168"/>
      <c r="M168" s="59" t="s">
        <v>601</v>
      </c>
      <c r="N168" s="58"/>
      <c r="O168" s="58"/>
      <c r="P168" s="58"/>
    </row>
    <row r="169" spans="1:16" hidden="1">
      <c r="A169" s="53" t="s">
        <v>566</v>
      </c>
      <c r="K169" t="s">
        <v>80</v>
      </c>
      <c r="L169"/>
      <c r="M169" s="59" t="s">
        <v>602</v>
      </c>
      <c r="N169" s="58"/>
      <c r="O169" s="58"/>
      <c r="P169" s="58"/>
    </row>
    <row r="170" spans="1:16" hidden="1">
      <c r="A170" s="53" t="s">
        <v>567</v>
      </c>
      <c r="B170" s="75">
        <v>1</v>
      </c>
      <c r="C170" s="53" t="s">
        <v>575</v>
      </c>
      <c r="D170" s="53"/>
      <c r="K170" t="s">
        <v>81</v>
      </c>
      <c r="L170"/>
      <c r="M170" s="59" t="s">
        <v>603</v>
      </c>
      <c r="N170" s="58"/>
      <c r="O170" s="58"/>
      <c r="P170" s="58"/>
    </row>
    <row r="171" spans="1:16" hidden="1">
      <c r="A171" s="53" t="s">
        <v>568</v>
      </c>
      <c r="B171" s="75">
        <v>2</v>
      </c>
      <c r="C171" s="53" t="s">
        <v>576</v>
      </c>
      <c r="D171" s="53"/>
      <c r="K171" t="s">
        <v>82</v>
      </c>
      <c r="L171"/>
      <c r="M171" s="59" t="s">
        <v>604</v>
      </c>
      <c r="N171" s="58"/>
      <c r="O171" s="58"/>
      <c r="P171" s="58"/>
    </row>
    <row r="172" spans="1:16" hidden="1">
      <c r="A172" s="53" t="s">
        <v>569</v>
      </c>
      <c r="B172" s="75">
        <v>3</v>
      </c>
      <c r="C172" s="53" t="s">
        <v>577</v>
      </c>
      <c r="D172" s="53"/>
      <c r="K172" t="s">
        <v>83</v>
      </c>
      <c r="L172"/>
      <c r="M172" s="59" t="s">
        <v>505</v>
      </c>
      <c r="N172" s="58"/>
      <c r="O172" s="58"/>
      <c r="P172" s="58"/>
    </row>
    <row r="173" spans="1:16" hidden="1">
      <c r="A173" s="53" t="s">
        <v>570</v>
      </c>
      <c r="B173" s="75">
        <v>4</v>
      </c>
      <c r="C173" s="53" t="s">
        <v>578</v>
      </c>
      <c r="D173" s="53"/>
      <c r="K173" t="s">
        <v>84</v>
      </c>
      <c r="L173"/>
      <c r="M173" s="59" t="s">
        <v>506</v>
      </c>
      <c r="N173" s="58"/>
      <c r="O173" s="58"/>
      <c r="P173" s="58"/>
    </row>
    <row r="174" spans="1:16" hidden="1">
      <c r="A174" s="53" t="s">
        <v>571</v>
      </c>
      <c r="B174" s="75">
        <v>5</v>
      </c>
      <c r="C174" s="53" t="s">
        <v>579</v>
      </c>
      <c r="D174" s="53"/>
      <c r="K174" t="s">
        <v>85</v>
      </c>
      <c r="L174"/>
      <c r="M174" s="59" t="s">
        <v>507</v>
      </c>
      <c r="N174" s="58"/>
      <c r="O174" s="58"/>
      <c r="P174" s="58"/>
    </row>
    <row r="175" spans="1:16" hidden="1">
      <c r="A175" s="53" t="s">
        <v>572</v>
      </c>
      <c r="B175" s="75">
        <v>6</v>
      </c>
      <c r="C175" s="53" t="s">
        <v>580</v>
      </c>
      <c r="D175" s="53"/>
      <c r="K175" t="s">
        <v>86</v>
      </c>
      <c r="L175"/>
      <c r="M175" s="59" t="s">
        <v>605</v>
      </c>
      <c r="N175" s="58"/>
      <c r="O175" s="58"/>
      <c r="P175" s="58"/>
    </row>
    <row r="176" spans="1:16" hidden="1">
      <c r="B176" s="75">
        <v>7</v>
      </c>
      <c r="C176" s="53" t="s">
        <v>581</v>
      </c>
      <c r="D176" s="53"/>
      <c r="K176" t="s">
        <v>87</v>
      </c>
      <c r="L176"/>
      <c r="M176" s="59" t="s">
        <v>508</v>
      </c>
      <c r="N176" s="58"/>
      <c r="O176" s="58"/>
      <c r="P176" s="58"/>
    </row>
    <row r="177" spans="2:16" hidden="1">
      <c r="B177" s="75">
        <v>8</v>
      </c>
      <c r="C177" s="53" t="s">
        <v>582</v>
      </c>
      <c r="D177" s="53"/>
      <c r="K177" t="s">
        <v>88</v>
      </c>
      <c r="L177"/>
      <c r="M177" s="59" t="s">
        <v>606</v>
      </c>
      <c r="N177" s="58"/>
      <c r="O177" s="58"/>
      <c r="P177" s="58"/>
    </row>
    <row r="178" spans="2:16" hidden="1">
      <c r="B178" s="75">
        <v>9</v>
      </c>
      <c r="C178" s="53" t="s">
        <v>583</v>
      </c>
      <c r="D178" s="53"/>
      <c r="K178" t="s">
        <v>89</v>
      </c>
      <c r="L178"/>
      <c r="M178" s="59" t="s">
        <v>509</v>
      </c>
      <c r="N178" s="58"/>
      <c r="O178" s="58"/>
      <c r="P178" s="58"/>
    </row>
    <row r="179" spans="2:16" hidden="1">
      <c r="B179" s="75">
        <v>10</v>
      </c>
      <c r="C179" s="53" t="s">
        <v>584</v>
      </c>
      <c r="D179" s="53"/>
      <c r="K179" t="s">
        <v>90</v>
      </c>
      <c r="L179"/>
      <c r="M179" s="59" t="s">
        <v>607</v>
      </c>
      <c r="N179" s="58"/>
      <c r="O179" s="58"/>
      <c r="P179" s="58"/>
    </row>
    <row r="180" spans="2:16" hidden="1">
      <c r="B180" s="75">
        <v>11</v>
      </c>
      <c r="C180" s="53" t="s">
        <v>585</v>
      </c>
      <c r="D180" s="53"/>
      <c r="K180" t="s">
        <v>91</v>
      </c>
      <c r="L180"/>
      <c r="M180" s="59" t="s">
        <v>608</v>
      </c>
      <c r="N180" s="58"/>
      <c r="O180" s="58"/>
      <c r="P180" s="58"/>
    </row>
    <row r="181" spans="2:16" hidden="1">
      <c r="B181" s="75">
        <v>12</v>
      </c>
      <c r="C181" s="53" t="s">
        <v>586</v>
      </c>
      <c r="D181" s="53"/>
      <c r="K181" t="s">
        <v>92</v>
      </c>
      <c r="L181"/>
      <c r="M181" s="59" t="s">
        <v>609</v>
      </c>
      <c r="N181" s="58"/>
      <c r="O181" s="58"/>
      <c r="P181" s="58"/>
    </row>
    <row r="182" spans="2:16" hidden="1">
      <c r="B182" s="75">
        <v>13</v>
      </c>
      <c r="K182" t="s">
        <v>93</v>
      </c>
      <c r="L182"/>
      <c r="M182" s="59" t="s">
        <v>510</v>
      </c>
      <c r="N182" s="58"/>
      <c r="O182" s="58"/>
      <c r="P182" s="58"/>
    </row>
    <row r="183" spans="2:16" hidden="1">
      <c r="B183" s="75">
        <v>14</v>
      </c>
      <c r="K183" t="s">
        <v>94</v>
      </c>
      <c r="L183"/>
      <c r="M183" s="59" t="s">
        <v>610</v>
      </c>
      <c r="N183" s="58"/>
      <c r="O183" s="58"/>
      <c r="P183" s="58"/>
    </row>
    <row r="184" spans="2:16" hidden="1">
      <c r="B184" s="75">
        <v>15</v>
      </c>
      <c r="K184" t="s">
        <v>95</v>
      </c>
      <c r="L184"/>
      <c r="M184" s="59" t="s">
        <v>511</v>
      </c>
      <c r="N184" s="58"/>
      <c r="O184" s="58"/>
      <c r="P184" s="58"/>
    </row>
    <row r="185" spans="2:16" hidden="1">
      <c r="B185" s="75">
        <v>16</v>
      </c>
      <c r="K185" t="s">
        <v>96</v>
      </c>
      <c r="L185"/>
      <c r="M185" s="59" t="s">
        <v>512</v>
      </c>
      <c r="N185" s="58"/>
      <c r="O185" s="58"/>
      <c r="P185" s="58"/>
    </row>
    <row r="186" spans="2:16" hidden="1">
      <c r="B186" s="75">
        <v>17</v>
      </c>
      <c r="K186" t="s">
        <v>97</v>
      </c>
      <c r="L186"/>
      <c r="M186" s="59" t="s">
        <v>611</v>
      </c>
      <c r="N186" s="58"/>
      <c r="O186" s="58"/>
      <c r="P186" s="58"/>
    </row>
    <row r="187" spans="2:16" hidden="1">
      <c r="B187" s="75">
        <v>18</v>
      </c>
      <c r="K187" t="s">
        <v>98</v>
      </c>
      <c r="L187"/>
      <c r="M187" s="59" t="s">
        <v>513</v>
      </c>
      <c r="N187" s="58"/>
      <c r="O187" s="58"/>
      <c r="P187" s="58"/>
    </row>
    <row r="188" spans="2:16" hidden="1">
      <c r="B188" s="75">
        <v>19</v>
      </c>
      <c r="K188" t="s">
        <v>99</v>
      </c>
      <c r="L188"/>
      <c r="M188" s="59" t="s">
        <v>514</v>
      </c>
      <c r="N188" s="58"/>
      <c r="O188" s="58"/>
      <c r="P188" s="58"/>
    </row>
    <row r="189" spans="2:16" hidden="1">
      <c r="B189" s="75">
        <v>20</v>
      </c>
      <c r="K189" t="s">
        <v>100</v>
      </c>
      <c r="L189"/>
      <c r="M189" s="59" t="s">
        <v>612</v>
      </c>
      <c r="N189" s="58"/>
      <c r="O189" s="58"/>
      <c r="P189" s="58"/>
    </row>
    <row r="190" spans="2:16" hidden="1">
      <c r="B190" s="75">
        <v>21</v>
      </c>
      <c r="K190" t="s">
        <v>101</v>
      </c>
      <c r="L190"/>
      <c r="M190" s="59" t="s">
        <v>613</v>
      </c>
      <c r="N190" s="58"/>
      <c r="O190" s="58"/>
      <c r="P190" s="58"/>
    </row>
    <row r="191" spans="2:16" hidden="1">
      <c r="B191" s="75">
        <v>22</v>
      </c>
      <c r="K191" t="s">
        <v>102</v>
      </c>
      <c r="L191"/>
      <c r="M191" s="59" t="s">
        <v>515</v>
      </c>
      <c r="N191" s="58"/>
      <c r="O191" s="58"/>
      <c r="P191" s="58"/>
    </row>
    <row r="192" spans="2:16" hidden="1">
      <c r="B192" s="75">
        <v>23</v>
      </c>
      <c r="K192" t="s">
        <v>103</v>
      </c>
      <c r="L192"/>
      <c r="M192" s="59" t="s">
        <v>614</v>
      </c>
      <c r="N192" s="58"/>
      <c r="O192" s="58"/>
      <c r="P192" s="58"/>
    </row>
    <row r="193" spans="2:16" hidden="1">
      <c r="B193" s="75">
        <v>24</v>
      </c>
      <c r="K193" t="s">
        <v>104</v>
      </c>
      <c r="L193"/>
      <c r="M193" s="59" t="s">
        <v>516</v>
      </c>
      <c r="N193" s="58"/>
      <c r="O193" s="58"/>
      <c r="P193" s="58"/>
    </row>
    <row r="194" spans="2:16" hidden="1">
      <c r="B194" s="75">
        <v>25</v>
      </c>
      <c r="K194" t="s">
        <v>105</v>
      </c>
      <c r="L194"/>
      <c r="M194" s="59" t="s">
        <v>517</v>
      </c>
      <c r="N194" s="58"/>
      <c r="O194" s="58"/>
      <c r="P194" s="58"/>
    </row>
    <row r="195" spans="2:16" hidden="1">
      <c r="B195" s="75">
        <v>26</v>
      </c>
      <c r="K195" t="s">
        <v>106</v>
      </c>
      <c r="L195"/>
      <c r="M195" s="59" t="s">
        <v>518</v>
      </c>
      <c r="N195" s="58"/>
      <c r="O195" s="58"/>
      <c r="P195" s="58"/>
    </row>
    <row r="196" spans="2:16" hidden="1">
      <c r="B196" s="75">
        <v>27</v>
      </c>
      <c r="K196" t="s">
        <v>107</v>
      </c>
      <c r="L196"/>
      <c r="M196" s="59" t="s">
        <v>615</v>
      </c>
      <c r="N196" s="58"/>
      <c r="O196" s="58"/>
      <c r="P196" s="58"/>
    </row>
    <row r="197" spans="2:16" hidden="1">
      <c r="B197" s="75">
        <v>28</v>
      </c>
      <c r="K197" t="s">
        <v>108</v>
      </c>
      <c r="L197"/>
      <c r="M197" s="59" t="s">
        <v>519</v>
      </c>
      <c r="N197" s="58"/>
      <c r="O197" s="58"/>
      <c r="P197" s="58"/>
    </row>
    <row r="198" spans="2:16" hidden="1">
      <c r="B198" s="75">
        <v>29</v>
      </c>
      <c r="K198" t="s">
        <v>109</v>
      </c>
      <c r="L198"/>
      <c r="M198" s="59" t="s">
        <v>616</v>
      </c>
      <c r="N198" s="58"/>
      <c r="O198" s="58"/>
      <c r="P198" s="58"/>
    </row>
    <row r="199" spans="2:16" hidden="1">
      <c r="B199" s="75">
        <v>30</v>
      </c>
      <c r="K199" t="s">
        <v>110</v>
      </c>
      <c r="L199"/>
      <c r="M199" s="59" t="s">
        <v>520</v>
      </c>
      <c r="N199" s="57"/>
      <c r="O199" s="57"/>
      <c r="P199" s="57"/>
    </row>
    <row r="200" spans="2:16" hidden="1">
      <c r="B200" s="75">
        <v>31</v>
      </c>
      <c r="K200" t="s">
        <v>111</v>
      </c>
      <c r="L200"/>
      <c r="M200" s="59" t="s">
        <v>617</v>
      </c>
      <c r="N200" s="57"/>
      <c r="O200" s="57"/>
      <c r="P200" s="57"/>
    </row>
    <row r="201" spans="2:16" hidden="1">
      <c r="K201" t="s">
        <v>112</v>
      </c>
      <c r="L201"/>
      <c r="M201" s="59" t="s">
        <v>521</v>
      </c>
      <c r="N201" s="57"/>
      <c r="O201" s="57"/>
      <c r="P201" s="57"/>
    </row>
    <row r="202" spans="2:16" hidden="1">
      <c r="K202" t="s">
        <v>113</v>
      </c>
      <c r="L202"/>
      <c r="M202" s="59" t="s">
        <v>618</v>
      </c>
      <c r="N202" s="57"/>
      <c r="O202" s="57"/>
      <c r="P202" s="57"/>
    </row>
    <row r="203" spans="2:16" hidden="1">
      <c r="K203" t="s">
        <v>114</v>
      </c>
      <c r="L203"/>
      <c r="M203" s="59" t="s">
        <v>619</v>
      </c>
      <c r="N203" s="57"/>
      <c r="O203" s="57"/>
      <c r="P203" s="57"/>
    </row>
    <row r="204" spans="2:16" hidden="1">
      <c r="K204" t="s">
        <v>115</v>
      </c>
      <c r="L204"/>
      <c r="M204" s="59" t="s">
        <v>620</v>
      </c>
      <c r="N204" s="57"/>
      <c r="O204" s="57"/>
      <c r="P204" s="57"/>
    </row>
    <row r="205" spans="2:16" hidden="1">
      <c r="K205" t="s">
        <v>116</v>
      </c>
      <c r="L205"/>
      <c r="M205" s="59" t="s">
        <v>621</v>
      </c>
      <c r="N205" s="57"/>
      <c r="O205" s="57"/>
      <c r="P205" s="57"/>
    </row>
    <row r="206" spans="2:16" hidden="1">
      <c r="K206" t="s">
        <v>117</v>
      </c>
      <c r="L206"/>
      <c r="M206" s="59" t="s">
        <v>622</v>
      </c>
      <c r="N206" s="57"/>
      <c r="O206" s="57"/>
      <c r="P206" s="57"/>
    </row>
    <row r="207" spans="2:16" hidden="1">
      <c r="K207" t="s">
        <v>118</v>
      </c>
      <c r="L207"/>
      <c r="M207" s="59" t="s">
        <v>623</v>
      </c>
      <c r="N207" s="57"/>
      <c r="O207" s="57"/>
      <c r="P207" s="57"/>
    </row>
    <row r="208" spans="2:16" hidden="1">
      <c r="K208" t="s">
        <v>119</v>
      </c>
      <c r="L208"/>
      <c r="M208" s="59" t="s">
        <v>624</v>
      </c>
      <c r="N208" s="57"/>
      <c r="O208" s="57"/>
      <c r="P208" s="57"/>
    </row>
    <row r="209" spans="11:16" hidden="1">
      <c r="K209" t="s">
        <v>120</v>
      </c>
      <c r="L209"/>
      <c r="M209" s="59" t="s">
        <v>625</v>
      </c>
      <c r="N209" s="57"/>
      <c r="O209" s="57"/>
      <c r="P209" s="57"/>
    </row>
    <row r="210" spans="11:16" hidden="1">
      <c r="K210" t="s">
        <v>121</v>
      </c>
      <c r="L210"/>
      <c r="M210" s="59" t="s">
        <v>522</v>
      </c>
      <c r="N210" s="57"/>
      <c r="O210" s="57"/>
      <c r="P210" s="57"/>
    </row>
    <row r="211" spans="11:16" hidden="1">
      <c r="K211" t="s">
        <v>122</v>
      </c>
      <c r="L211"/>
      <c r="M211" s="59" t="s">
        <v>626</v>
      </c>
      <c r="N211" s="57"/>
      <c r="O211" s="57"/>
      <c r="P211" s="57"/>
    </row>
    <row r="212" spans="11:16" hidden="1">
      <c r="K212" t="s">
        <v>123</v>
      </c>
      <c r="L212"/>
      <c r="M212" s="59" t="s">
        <v>523</v>
      </c>
      <c r="N212" s="57"/>
      <c r="O212" s="57"/>
      <c r="P212" s="57"/>
    </row>
    <row r="213" spans="11:16" hidden="1">
      <c r="K213" t="s">
        <v>123</v>
      </c>
      <c r="L213"/>
      <c r="M213" s="59" t="s">
        <v>627</v>
      </c>
      <c r="N213" s="57"/>
      <c r="O213" s="57"/>
      <c r="P213" s="57"/>
    </row>
    <row r="214" spans="11:16" hidden="1">
      <c r="K214" t="s">
        <v>124</v>
      </c>
      <c r="L214"/>
      <c r="M214" s="59" t="s">
        <v>628</v>
      </c>
      <c r="N214" s="57"/>
      <c r="O214" s="57"/>
      <c r="P214" s="57"/>
    </row>
    <row r="215" spans="11:16" hidden="1">
      <c r="K215" t="s">
        <v>125</v>
      </c>
      <c r="L215"/>
      <c r="M215" s="59" t="s">
        <v>629</v>
      </c>
      <c r="N215" s="57"/>
      <c r="O215" s="57"/>
      <c r="P215" s="57"/>
    </row>
    <row r="216" spans="11:16" hidden="1">
      <c r="K216" t="s">
        <v>126</v>
      </c>
      <c r="L216"/>
      <c r="M216" s="59" t="s">
        <v>630</v>
      </c>
      <c r="N216" s="57"/>
      <c r="O216" s="57"/>
      <c r="P216" s="57"/>
    </row>
    <row r="217" spans="11:16" hidden="1">
      <c r="K217" t="s">
        <v>127</v>
      </c>
      <c r="L217"/>
      <c r="M217" s="59" t="s">
        <v>524</v>
      </c>
      <c r="N217" s="57"/>
      <c r="O217" s="57"/>
      <c r="P217" s="57"/>
    </row>
    <row r="218" spans="11:16" hidden="1">
      <c r="K218" t="s">
        <v>128</v>
      </c>
      <c r="L218"/>
      <c r="M218" s="59" t="s">
        <v>525</v>
      </c>
      <c r="N218" s="57"/>
      <c r="O218" s="57"/>
      <c r="P218" s="57"/>
    </row>
    <row r="219" spans="11:16" hidden="1">
      <c r="K219" t="s">
        <v>129</v>
      </c>
      <c r="L219"/>
      <c r="M219" s="59" t="s">
        <v>526</v>
      </c>
      <c r="N219" s="57"/>
      <c r="O219" s="57"/>
      <c r="P219" s="57"/>
    </row>
    <row r="220" spans="11:16" hidden="1">
      <c r="K220" t="s">
        <v>130</v>
      </c>
      <c r="L220"/>
      <c r="M220" s="59" t="s">
        <v>631</v>
      </c>
      <c r="N220" s="57"/>
      <c r="O220" s="57"/>
      <c r="P220" s="57"/>
    </row>
    <row r="221" spans="11:16" hidden="1">
      <c r="K221" t="s">
        <v>131</v>
      </c>
      <c r="L221"/>
      <c r="M221" s="59" t="s">
        <v>527</v>
      </c>
      <c r="N221" s="57"/>
      <c r="O221" s="57"/>
      <c r="P221" s="57"/>
    </row>
    <row r="222" spans="11:16" hidden="1">
      <c r="K222" t="s">
        <v>132</v>
      </c>
      <c r="L222"/>
      <c r="M222" s="59" t="s">
        <v>528</v>
      </c>
      <c r="N222" s="57"/>
      <c r="O222" s="57"/>
      <c r="P222" s="57"/>
    </row>
    <row r="223" spans="11:16" hidden="1">
      <c r="K223" t="s">
        <v>133</v>
      </c>
      <c r="L223"/>
      <c r="M223" s="59" t="s">
        <v>529</v>
      </c>
      <c r="N223" s="57"/>
      <c r="O223" s="57"/>
      <c r="P223" s="57"/>
    </row>
    <row r="224" spans="11:16" hidden="1">
      <c r="K224" t="s">
        <v>134</v>
      </c>
      <c r="L224"/>
      <c r="M224" s="59" t="s">
        <v>632</v>
      </c>
      <c r="N224" s="57"/>
      <c r="O224" s="57"/>
      <c r="P224" s="57"/>
    </row>
    <row r="225" spans="11:16" hidden="1">
      <c r="K225" t="s">
        <v>135</v>
      </c>
      <c r="L225"/>
      <c r="M225" s="59" t="s">
        <v>633</v>
      </c>
      <c r="N225" s="57"/>
      <c r="O225" s="57"/>
      <c r="P225" s="57"/>
    </row>
    <row r="226" spans="11:16" hidden="1">
      <c r="K226" t="s">
        <v>136</v>
      </c>
      <c r="L226"/>
      <c r="M226" s="59" t="s">
        <v>634</v>
      </c>
      <c r="N226" s="57"/>
      <c r="O226" s="57"/>
      <c r="P226" s="57"/>
    </row>
    <row r="227" spans="11:16" hidden="1">
      <c r="K227" t="s">
        <v>137</v>
      </c>
      <c r="L227"/>
      <c r="M227" s="59" t="s">
        <v>530</v>
      </c>
      <c r="N227" s="57"/>
      <c r="O227" s="57"/>
      <c r="P227" s="57"/>
    </row>
    <row r="228" spans="11:16" hidden="1">
      <c r="K228" t="s">
        <v>138</v>
      </c>
      <c r="L228"/>
      <c r="M228" s="59" t="s">
        <v>531</v>
      </c>
      <c r="N228" s="57"/>
      <c r="O228" s="57"/>
      <c r="P228" s="57"/>
    </row>
    <row r="229" spans="11:16" hidden="1">
      <c r="K229" t="s">
        <v>139</v>
      </c>
      <c r="L229"/>
      <c r="M229" s="59" t="s">
        <v>532</v>
      </c>
      <c r="N229" s="57"/>
      <c r="O229" s="57"/>
      <c r="P229" s="57"/>
    </row>
    <row r="230" spans="11:16" hidden="1">
      <c r="K230" t="s">
        <v>140</v>
      </c>
      <c r="L230"/>
      <c r="M230" s="59" t="s">
        <v>533</v>
      </c>
      <c r="N230" s="57"/>
      <c r="O230" s="57"/>
      <c r="P230" s="57"/>
    </row>
    <row r="231" spans="11:16" hidden="1">
      <c r="K231" t="s">
        <v>141</v>
      </c>
      <c r="L231"/>
      <c r="M231" s="59" t="s">
        <v>635</v>
      </c>
      <c r="N231" s="57"/>
      <c r="O231" s="57"/>
      <c r="P231" s="57"/>
    </row>
    <row r="232" spans="11:16" hidden="1">
      <c r="K232" t="s">
        <v>142</v>
      </c>
      <c r="L232"/>
      <c r="M232" s="59" t="s">
        <v>636</v>
      </c>
      <c r="N232" s="57"/>
      <c r="O232" s="57"/>
      <c r="P232" s="57"/>
    </row>
    <row r="233" spans="11:16" hidden="1">
      <c r="K233" t="s">
        <v>143</v>
      </c>
      <c r="L233"/>
      <c r="M233" s="59" t="s">
        <v>637</v>
      </c>
      <c r="N233" s="57"/>
      <c r="O233" s="57"/>
      <c r="P233" s="57"/>
    </row>
    <row r="234" spans="11:16" hidden="1">
      <c r="K234" t="s">
        <v>144</v>
      </c>
      <c r="L234"/>
      <c r="M234" s="59" t="s">
        <v>638</v>
      </c>
      <c r="N234" s="57"/>
      <c r="O234" s="57"/>
      <c r="P234" s="57"/>
    </row>
    <row r="235" spans="11:16" hidden="1">
      <c r="K235" t="s">
        <v>145</v>
      </c>
      <c r="L235"/>
      <c r="M235" s="59" t="s">
        <v>534</v>
      </c>
      <c r="N235" s="57"/>
      <c r="O235" s="57"/>
      <c r="P235" s="57"/>
    </row>
    <row r="236" spans="11:16" hidden="1">
      <c r="K236" t="s">
        <v>146</v>
      </c>
      <c r="L236"/>
      <c r="M236" s="59" t="s">
        <v>639</v>
      </c>
      <c r="N236" s="57"/>
      <c r="O236" s="57"/>
      <c r="P236" s="57"/>
    </row>
    <row r="237" spans="11:16" hidden="1">
      <c r="K237" t="s">
        <v>147</v>
      </c>
      <c r="L237"/>
      <c r="M237" s="59" t="s">
        <v>535</v>
      </c>
      <c r="N237" s="57"/>
      <c r="O237" s="57"/>
      <c r="P237" s="57"/>
    </row>
    <row r="238" spans="11:16" hidden="1">
      <c r="K238" t="s">
        <v>148</v>
      </c>
      <c r="L238"/>
      <c r="M238" s="59" t="s">
        <v>536</v>
      </c>
      <c r="N238" s="57"/>
      <c r="O238" s="57"/>
      <c r="P238" s="57"/>
    </row>
    <row r="239" spans="11:16" hidden="1">
      <c r="K239" t="s">
        <v>149</v>
      </c>
      <c r="L239"/>
      <c r="M239" s="59" t="s">
        <v>537</v>
      </c>
      <c r="N239" s="57"/>
      <c r="O239" s="57"/>
      <c r="P239" s="57"/>
    </row>
    <row r="240" spans="11:16" hidden="1">
      <c r="K240" t="s">
        <v>150</v>
      </c>
      <c r="L240"/>
      <c r="M240" s="59" t="s">
        <v>538</v>
      </c>
      <c r="N240" s="57"/>
      <c r="O240" s="57"/>
      <c r="P240" s="57"/>
    </row>
    <row r="241" spans="11:16" hidden="1">
      <c r="K241" t="s">
        <v>151</v>
      </c>
      <c r="L241"/>
      <c r="M241" s="59" t="s">
        <v>539</v>
      </c>
      <c r="N241" s="57"/>
      <c r="O241" s="57"/>
      <c r="P241" s="57"/>
    </row>
    <row r="242" spans="11:16" hidden="1">
      <c r="K242" t="s">
        <v>152</v>
      </c>
      <c r="L242"/>
      <c r="M242" s="59" t="s">
        <v>540</v>
      </c>
      <c r="N242" s="57"/>
      <c r="O242" s="57"/>
      <c r="P242" s="57"/>
    </row>
    <row r="243" spans="11:16" hidden="1">
      <c r="K243" t="s">
        <v>153</v>
      </c>
      <c r="L243"/>
      <c r="M243" s="59" t="s">
        <v>640</v>
      </c>
      <c r="N243" s="57"/>
      <c r="O243" s="57"/>
      <c r="P243" s="57"/>
    </row>
    <row r="244" spans="11:16" hidden="1">
      <c r="K244" t="s">
        <v>154</v>
      </c>
      <c r="L244"/>
      <c r="M244" s="59" t="s">
        <v>641</v>
      </c>
      <c r="N244" s="57"/>
      <c r="O244" s="57"/>
      <c r="P244" s="57"/>
    </row>
    <row r="245" spans="11:16" hidden="1">
      <c r="K245" t="s">
        <v>155</v>
      </c>
      <c r="L245"/>
      <c r="M245" s="59" t="s">
        <v>642</v>
      </c>
      <c r="N245" s="57"/>
      <c r="O245" s="57"/>
      <c r="P245" s="57"/>
    </row>
    <row r="246" spans="11:16" hidden="1">
      <c r="K246" t="s">
        <v>156</v>
      </c>
      <c r="L246"/>
      <c r="M246" s="59" t="s">
        <v>643</v>
      </c>
      <c r="N246" s="57"/>
      <c r="O246" s="57"/>
      <c r="P246" s="57"/>
    </row>
    <row r="247" spans="11:16" hidden="1">
      <c r="K247" t="s">
        <v>157</v>
      </c>
      <c r="L247"/>
      <c r="M247" s="59" t="s">
        <v>644</v>
      </c>
      <c r="N247" s="57"/>
      <c r="O247" s="57"/>
      <c r="P247" s="57"/>
    </row>
    <row r="248" spans="11:16" hidden="1">
      <c r="K248" t="s">
        <v>158</v>
      </c>
      <c r="L248"/>
      <c r="M248" s="59" t="s">
        <v>645</v>
      </c>
      <c r="N248" s="57"/>
      <c r="O248" s="57"/>
      <c r="P248" s="57"/>
    </row>
    <row r="249" spans="11:16" hidden="1">
      <c r="K249" t="s">
        <v>158</v>
      </c>
      <c r="L249"/>
      <c r="M249" s="59" t="s">
        <v>646</v>
      </c>
      <c r="N249" s="57"/>
      <c r="O249" s="57"/>
      <c r="P249" s="57"/>
    </row>
    <row r="250" spans="11:16" hidden="1">
      <c r="K250" t="s">
        <v>159</v>
      </c>
      <c r="L250"/>
      <c r="M250" s="59" t="s">
        <v>647</v>
      </c>
      <c r="N250" s="57"/>
      <c r="O250" s="57"/>
      <c r="P250" s="57"/>
    </row>
    <row r="251" spans="11:16" hidden="1">
      <c r="K251" t="s">
        <v>160</v>
      </c>
      <c r="L251"/>
      <c r="M251" s="59" t="s">
        <v>541</v>
      </c>
      <c r="N251" s="57"/>
      <c r="O251" s="57"/>
      <c r="P251" s="57"/>
    </row>
    <row r="252" spans="11:16" hidden="1">
      <c r="K252" t="s">
        <v>161</v>
      </c>
      <c r="L252"/>
      <c r="M252" s="59" t="s">
        <v>542</v>
      </c>
      <c r="N252" s="57"/>
      <c r="O252" s="57"/>
      <c r="P252" s="57"/>
    </row>
    <row r="253" spans="11:16" hidden="1">
      <c r="K253" t="s">
        <v>162</v>
      </c>
      <c r="L253"/>
      <c r="M253" s="59" t="s">
        <v>648</v>
      </c>
      <c r="N253" s="57"/>
      <c r="O253" s="57"/>
      <c r="P253" s="57"/>
    </row>
    <row r="254" spans="11:16" hidden="1">
      <c r="K254" t="s">
        <v>163</v>
      </c>
      <c r="L254"/>
      <c r="M254" s="59" t="s">
        <v>543</v>
      </c>
      <c r="N254" s="57"/>
      <c r="O254" s="57"/>
      <c r="P254" s="57"/>
    </row>
    <row r="255" spans="11:16" hidden="1">
      <c r="K255" t="s">
        <v>164</v>
      </c>
      <c r="L255"/>
      <c r="M255" s="59" t="s">
        <v>649</v>
      </c>
      <c r="N255" s="57"/>
      <c r="O255" s="57"/>
      <c r="P255" s="57"/>
    </row>
    <row r="256" spans="11:16" hidden="1">
      <c r="K256" t="s">
        <v>165</v>
      </c>
      <c r="L256"/>
      <c r="M256" s="59" t="s">
        <v>650</v>
      </c>
      <c r="N256" s="57"/>
      <c r="O256" s="57"/>
      <c r="P256" s="57"/>
    </row>
    <row r="257" spans="11:16" hidden="1">
      <c r="K257" t="s">
        <v>166</v>
      </c>
      <c r="L257"/>
      <c r="M257" s="59" t="s">
        <v>544</v>
      </c>
      <c r="N257" s="57"/>
      <c r="O257" s="57"/>
      <c r="P257" s="57"/>
    </row>
    <row r="258" spans="11:16" hidden="1">
      <c r="K258" t="s">
        <v>167</v>
      </c>
      <c r="L258"/>
      <c r="M258" s="59" t="s">
        <v>545</v>
      </c>
      <c r="N258" s="57"/>
      <c r="O258" s="57"/>
      <c r="P258" s="57"/>
    </row>
    <row r="259" spans="11:16" hidden="1">
      <c r="K259" t="s">
        <v>168</v>
      </c>
      <c r="L259"/>
      <c r="M259" s="59" t="s">
        <v>546</v>
      </c>
      <c r="N259" s="57"/>
      <c r="O259" s="57"/>
      <c r="P259" s="57"/>
    </row>
    <row r="260" spans="11:16" hidden="1">
      <c r="K260" t="s">
        <v>169</v>
      </c>
      <c r="L260"/>
      <c r="M260" s="59" t="s">
        <v>651</v>
      </c>
      <c r="N260" s="57"/>
      <c r="O260" s="57"/>
      <c r="P260" s="57"/>
    </row>
    <row r="261" spans="11:16" hidden="1">
      <c r="K261" t="s">
        <v>170</v>
      </c>
      <c r="L261"/>
      <c r="M261" s="59" t="s">
        <v>652</v>
      </c>
      <c r="N261" s="57"/>
      <c r="O261" s="57"/>
      <c r="P261" s="57"/>
    </row>
    <row r="262" spans="11:16" hidden="1">
      <c r="K262" t="s">
        <v>171</v>
      </c>
      <c r="L262"/>
      <c r="M262" s="59" t="s">
        <v>653</v>
      </c>
      <c r="N262" s="57"/>
      <c r="O262" s="57"/>
      <c r="P262" s="57"/>
    </row>
    <row r="263" spans="11:16" hidden="1">
      <c r="K263" t="s">
        <v>172</v>
      </c>
      <c r="L263"/>
      <c r="M263" s="59" t="s">
        <v>654</v>
      </c>
      <c r="N263" s="57"/>
      <c r="O263" s="57"/>
      <c r="P263" s="57"/>
    </row>
    <row r="264" spans="11:16" hidden="1">
      <c r="K264" t="s">
        <v>173</v>
      </c>
      <c r="L264"/>
      <c r="M264" s="59" t="s">
        <v>547</v>
      </c>
      <c r="N264" s="57"/>
      <c r="O264" s="57"/>
      <c r="P264" s="57"/>
    </row>
    <row r="265" spans="11:16" hidden="1">
      <c r="K265" t="s">
        <v>174</v>
      </c>
      <c r="L265"/>
      <c r="M265" s="59" t="s">
        <v>655</v>
      </c>
      <c r="N265" s="57"/>
      <c r="O265" s="57"/>
      <c r="P265" s="57"/>
    </row>
    <row r="266" spans="11:16" hidden="1">
      <c r="K266" t="s">
        <v>175</v>
      </c>
      <c r="L266"/>
      <c r="M266" s="59" t="s">
        <v>656</v>
      </c>
      <c r="N266" s="57"/>
      <c r="O266" s="57"/>
      <c r="P266" s="57"/>
    </row>
    <row r="267" spans="11:16" hidden="1">
      <c r="K267" t="s">
        <v>176</v>
      </c>
      <c r="L267"/>
      <c r="M267" s="59" t="s">
        <v>657</v>
      </c>
      <c r="N267" s="57"/>
      <c r="O267" s="57"/>
      <c r="P267" s="57"/>
    </row>
    <row r="268" spans="11:16" hidden="1">
      <c r="K268" t="s">
        <v>177</v>
      </c>
      <c r="L268"/>
      <c r="M268" s="59" t="s">
        <v>658</v>
      </c>
      <c r="N268" s="57"/>
      <c r="O268" s="57"/>
      <c r="P268" s="57"/>
    </row>
    <row r="269" spans="11:16" hidden="1">
      <c r="K269" t="s">
        <v>178</v>
      </c>
      <c r="L269"/>
      <c r="M269" s="59" t="s">
        <v>659</v>
      </c>
      <c r="N269" s="57"/>
      <c r="O269" s="57"/>
      <c r="P269" s="57"/>
    </row>
    <row r="270" spans="11:16" hidden="1">
      <c r="K270" t="s">
        <v>179</v>
      </c>
      <c r="L270"/>
      <c r="M270" s="59" t="s">
        <v>548</v>
      </c>
      <c r="N270" s="57"/>
      <c r="O270" s="57"/>
      <c r="P270" s="57"/>
    </row>
    <row r="271" spans="11:16" hidden="1">
      <c r="K271" t="s">
        <v>180</v>
      </c>
      <c r="L271"/>
      <c r="M271" s="59" t="s">
        <v>549</v>
      </c>
      <c r="N271" s="57"/>
      <c r="O271" s="57"/>
      <c r="P271" s="57"/>
    </row>
    <row r="272" spans="11:16" hidden="1">
      <c r="K272" t="s">
        <v>181</v>
      </c>
      <c r="L272"/>
      <c r="M272" s="59" t="s">
        <v>660</v>
      </c>
      <c r="N272" s="57"/>
      <c r="O272" s="57"/>
      <c r="P272" s="57"/>
    </row>
    <row r="273" spans="11:16" hidden="1">
      <c r="K273" t="s">
        <v>182</v>
      </c>
      <c r="L273"/>
      <c r="M273" s="59" t="s">
        <v>550</v>
      </c>
      <c r="N273" s="57"/>
      <c r="O273" s="57"/>
      <c r="P273" s="57"/>
    </row>
    <row r="274" spans="11:16" hidden="1">
      <c r="K274" t="s">
        <v>182</v>
      </c>
      <c r="L274"/>
      <c r="M274" s="59" t="s">
        <v>551</v>
      </c>
      <c r="N274" s="57"/>
      <c r="O274" s="57"/>
      <c r="P274" s="57"/>
    </row>
    <row r="275" spans="11:16" hidden="1">
      <c r="K275" t="s">
        <v>183</v>
      </c>
      <c r="L275"/>
      <c r="M275" s="59" t="s">
        <v>661</v>
      </c>
      <c r="N275" s="57"/>
      <c r="O275" s="57"/>
      <c r="P275" s="57"/>
    </row>
    <row r="276" spans="11:16" hidden="1">
      <c r="K276" t="s">
        <v>184</v>
      </c>
      <c r="L276"/>
      <c r="M276" s="59" t="s">
        <v>552</v>
      </c>
      <c r="N276" s="57"/>
      <c r="O276" s="57"/>
      <c r="P276" s="57"/>
    </row>
    <row r="277" spans="11:16" hidden="1">
      <c r="K277" t="s">
        <v>185</v>
      </c>
      <c r="L277"/>
      <c r="M277" s="59" t="s">
        <v>553</v>
      </c>
      <c r="N277" s="57"/>
      <c r="O277" s="57"/>
      <c r="P277" s="57"/>
    </row>
    <row r="278" spans="11:16" hidden="1">
      <c r="K278" t="s">
        <v>186</v>
      </c>
      <c r="L278"/>
      <c r="M278" s="59" t="s">
        <v>662</v>
      </c>
      <c r="N278" s="57"/>
      <c r="O278" s="57"/>
      <c r="P278" s="57"/>
    </row>
    <row r="279" spans="11:16" hidden="1">
      <c r="K279" t="s">
        <v>187</v>
      </c>
      <c r="L279"/>
      <c r="M279" s="59" t="s">
        <v>554</v>
      </c>
      <c r="N279" s="57"/>
      <c r="O279" s="57"/>
      <c r="P279" s="57"/>
    </row>
    <row r="280" spans="11:16" hidden="1">
      <c r="K280" t="s">
        <v>188</v>
      </c>
      <c r="L280"/>
      <c r="M280" s="59" t="s">
        <v>663</v>
      </c>
      <c r="N280" s="57"/>
      <c r="O280" s="57"/>
      <c r="P280" s="57"/>
    </row>
    <row r="281" spans="11:16" hidden="1">
      <c r="K281" t="s">
        <v>189</v>
      </c>
      <c r="L281"/>
      <c r="M281" s="59" t="s">
        <v>664</v>
      </c>
      <c r="N281" s="57"/>
      <c r="O281" s="57"/>
      <c r="P281" s="57"/>
    </row>
    <row r="282" spans="11:16" hidden="1">
      <c r="K282" t="s">
        <v>190</v>
      </c>
      <c r="L282"/>
      <c r="M282" s="59" t="s">
        <v>555</v>
      </c>
      <c r="N282" s="57"/>
      <c r="O282" s="57"/>
      <c r="P282" s="57"/>
    </row>
    <row r="283" spans="11:16" hidden="1">
      <c r="K283" t="s">
        <v>191</v>
      </c>
      <c r="L283"/>
      <c r="M283" s="59" t="s">
        <v>665</v>
      </c>
      <c r="N283" s="57"/>
      <c r="O283" s="57"/>
      <c r="P283" s="57"/>
    </row>
    <row r="284" spans="11:16" hidden="1">
      <c r="K284" t="s">
        <v>192</v>
      </c>
      <c r="L284"/>
      <c r="M284" s="59" t="s">
        <v>666</v>
      </c>
      <c r="N284" s="57"/>
      <c r="O284" s="57"/>
      <c r="P284" s="57"/>
    </row>
    <row r="285" spans="11:16" hidden="1">
      <c r="K285" t="s">
        <v>193</v>
      </c>
      <c r="L285"/>
      <c r="M285" s="59" t="s">
        <v>556</v>
      </c>
      <c r="N285" s="57"/>
      <c r="O285" s="57"/>
      <c r="P285" s="57"/>
    </row>
    <row r="286" spans="11:16" hidden="1">
      <c r="K286" t="s">
        <v>194</v>
      </c>
      <c r="L286"/>
      <c r="M286" s="59" t="s">
        <v>667</v>
      </c>
      <c r="N286" s="57"/>
      <c r="O286" s="57"/>
      <c r="P286" s="57"/>
    </row>
    <row r="287" spans="11:16" hidden="1">
      <c r="K287" t="s">
        <v>195</v>
      </c>
      <c r="L287"/>
      <c r="M287" s="59" t="s">
        <v>668</v>
      </c>
      <c r="N287" s="57"/>
      <c r="O287" s="57"/>
      <c r="P287" s="57"/>
    </row>
    <row r="288" spans="11:16" hidden="1">
      <c r="K288" t="s">
        <v>196</v>
      </c>
      <c r="L288"/>
      <c r="M288" s="59" t="s">
        <v>669</v>
      </c>
      <c r="N288" s="57"/>
      <c r="O288" s="57"/>
      <c r="P288" s="57"/>
    </row>
    <row r="289" spans="11:16" hidden="1">
      <c r="K289" t="s">
        <v>197</v>
      </c>
      <c r="L289"/>
      <c r="M289" s="59" t="s">
        <v>670</v>
      </c>
      <c r="N289" s="57"/>
      <c r="O289" s="57"/>
      <c r="P289" s="57"/>
    </row>
    <row r="290" spans="11:16" hidden="1">
      <c r="K290" t="s">
        <v>198</v>
      </c>
      <c r="L290"/>
      <c r="M290" s="59" t="s">
        <v>557</v>
      </c>
      <c r="N290" s="57"/>
      <c r="O290" s="57"/>
      <c r="P290" s="57"/>
    </row>
    <row r="291" spans="11:16" hidden="1">
      <c r="K291" t="s">
        <v>199</v>
      </c>
      <c r="L291"/>
      <c r="M291" s="59" t="s">
        <v>671</v>
      </c>
      <c r="N291" s="57"/>
      <c r="O291" s="57"/>
      <c r="P291" s="57"/>
    </row>
    <row r="292" spans="11:16" hidden="1">
      <c r="K292" t="s">
        <v>200</v>
      </c>
      <c r="L292"/>
      <c r="M292" s="59" t="s">
        <v>672</v>
      </c>
      <c r="N292" s="57"/>
      <c r="O292" s="57"/>
      <c r="P292" s="57"/>
    </row>
    <row r="293" spans="11:16" hidden="1">
      <c r="K293" t="s">
        <v>201</v>
      </c>
      <c r="L293"/>
      <c r="M293" s="59" t="s">
        <v>673</v>
      </c>
      <c r="N293" s="57"/>
      <c r="O293" s="57"/>
      <c r="P293" s="57"/>
    </row>
    <row r="294" spans="11:16" hidden="1">
      <c r="K294" t="s">
        <v>202</v>
      </c>
      <c r="L294"/>
      <c r="M294" s="59" t="s">
        <v>558</v>
      </c>
      <c r="N294" s="57"/>
      <c r="O294" s="57"/>
      <c r="P294" s="57"/>
    </row>
    <row r="295" spans="11:16" hidden="1">
      <c r="K295" t="s">
        <v>203</v>
      </c>
      <c r="L295"/>
      <c r="M295" s="59" t="s">
        <v>559</v>
      </c>
      <c r="N295" s="57"/>
      <c r="O295" s="57"/>
      <c r="P295" s="57"/>
    </row>
    <row r="296" spans="11:16" hidden="1">
      <c r="K296" t="s">
        <v>204</v>
      </c>
      <c r="L296"/>
      <c r="M296" s="59" t="s">
        <v>674</v>
      </c>
      <c r="N296" s="57"/>
      <c r="O296" s="57"/>
      <c r="P296" s="57"/>
    </row>
    <row r="297" spans="11:16" hidden="1">
      <c r="K297" t="s">
        <v>205</v>
      </c>
      <c r="L297"/>
      <c r="M297" s="59" t="s">
        <v>675</v>
      </c>
      <c r="N297" s="57"/>
      <c r="O297" s="57"/>
      <c r="P297" s="57"/>
    </row>
    <row r="298" spans="11:16" hidden="1">
      <c r="K298" t="s">
        <v>206</v>
      </c>
      <c r="L298"/>
      <c r="M298" s="59" t="s">
        <v>676</v>
      </c>
      <c r="N298" s="57"/>
      <c r="O298" s="57"/>
      <c r="P298" s="57"/>
    </row>
    <row r="299" spans="11:16" hidden="1">
      <c r="K299" t="s">
        <v>207</v>
      </c>
      <c r="L299"/>
      <c r="M299" s="59" t="s">
        <v>677</v>
      </c>
      <c r="N299" s="57"/>
      <c r="O299" s="57"/>
      <c r="P299" s="57"/>
    </row>
    <row r="300" spans="11:16" hidden="1">
      <c r="K300" t="s">
        <v>208</v>
      </c>
      <c r="L300"/>
      <c r="M300" s="59" t="s">
        <v>678</v>
      </c>
      <c r="N300" s="57"/>
      <c r="O300" s="57"/>
      <c r="P300" s="57"/>
    </row>
    <row r="301" spans="11:16" hidden="1">
      <c r="K301" t="s">
        <v>209</v>
      </c>
      <c r="L301"/>
      <c r="M301" s="59" t="s">
        <v>679</v>
      </c>
      <c r="N301" s="57"/>
      <c r="O301" s="57"/>
      <c r="P301" s="57"/>
    </row>
    <row r="302" spans="11:16" hidden="1">
      <c r="K302" t="s">
        <v>210</v>
      </c>
      <c r="L302"/>
      <c r="M302" s="59" t="s">
        <v>680</v>
      </c>
      <c r="N302" s="57"/>
      <c r="O302" s="57"/>
      <c r="P302" s="57"/>
    </row>
    <row r="303" spans="11:16" hidden="1">
      <c r="K303" t="s">
        <v>211</v>
      </c>
      <c r="L303"/>
      <c r="M303" s="59" t="s">
        <v>560</v>
      </c>
      <c r="N303" s="57"/>
      <c r="O303" s="57"/>
      <c r="P303" s="57"/>
    </row>
    <row r="304" spans="11:16" hidden="1">
      <c r="K304" t="s">
        <v>212</v>
      </c>
      <c r="L304"/>
      <c r="M304" s="59" t="s">
        <v>681</v>
      </c>
      <c r="N304" s="57"/>
      <c r="O304" s="57"/>
      <c r="P304" s="57"/>
    </row>
    <row r="305" spans="11:16" hidden="1">
      <c r="K305" t="s">
        <v>213</v>
      </c>
      <c r="L305"/>
      <c r="M305" s="59" t="s">
        <v>682</v>
      </c>
      <c r="N305" s="57"/>
      <c r="O305" s="57"/>
      <c r="P305" s="57"/>
    </row>
    <row r="306" spans="11:16" hidden="1">
      <c r="K306" t="s">
        <v>214</v>
      </c>
      <c r="L306"/>
      <c r="M306" s="59" t="s">
        <v>683</v>
      </c>
      <c r="N306" s="57"/>
      <c r="O306" s="57"/>
      <c r="P306" s="57"/>
    </row>
    <row r="307" spans="11:16" hidden="1">
      <c r="K307" t="s">
        <v>215</v>
      </c>
      <c r="L307"/>
      <c r="M307" s="59" t="s">
        <v>684</v>
      </c>
      <c r="N307" s="57"/>
      <c r="O307" s="57"/>
      <c r="P307" s="57"/>
    </row>
    <row r="308" spans="11:16" hidden="1">
      <c r="K308" t="s">
        <v>216</v>
      </c>
      <c r="L308"/>
      <c r="M308" s="59" t="s">
        <v>685</v>
      </c>
      <c r="N308" s="57"/>
      <c r="O308" s="57"/>
      <c r="P308" s="57"/>
    </row>
    <row r="309" spans="11:16" hidden="1">
      <c r="K309" t="s">
        <v>217</v>
      </c>
      <c r="L309"/>
      <c r="M309" s="59" t="s">
        <v>561</v>
      </c>
      <c r="N309" s="57"/>
      <c r="O309" s="57"/>
      <c r="P309" s="57"/>
    </row>
    <row r="310" spans="11:16" hidden="1">
      <c r="K310" t="s">
        <v>218</v>
      </c>
      <c r="L310"/>
      <c r="M310" s="59" t="s">
        <v>562</v>
      </c>
      <c r="N310" s="57"/>
      <c r="O310" s="57"/>
      <c r="P310" s="57"/>
    </row>
    <row r="311" spans="11:16" hidden="1">
      <c r="K311" t="s">
        <v>219</v>
      </c>
      <c r="L311"/>
      <c r="M311" s="59" t="s">
        <v>686</v>
      </c>
      <c r="N311" s="50"/>
      <c r="O311" s="50"/>
      <c r="P311" s="50"/>
    </row>
    <row r="312" spans="11:16" hidden="1">
      <c r="K312" t="s">
        <v>220</v>
      </c>
      <c r="L312"/>
      <c r="M312" s="59" t="s">
        <v>687</v>
      </c>
      <c r="N312" s="60"/>
      <c r="O312" s="60"/>
      <c r="P312" s="60"/>
    </row>
    <row r="313" spans="11:16" hidden="1">
      <c r="K313" t="s">
        <v>221</v>
      </c>
      <c r="L313"/>
      <c r="M313" s="60"/>
      <c r="N313" s="60"/>
      <c r="O313" s="60"/>
      <c r="P313" s="60"/>
    </row>
    <row r="314" spans="11:16" hidden="1">
      <c r="K314" t="s">
        <v>222</v>
      </c>
      <c r="L314"/>
      <c r="M314" s="60"/>
      <c r="N314" s="60"/>
      <c r="O314" s="60"/>
      <c r="P314" s="60"/>
    </row>
    <row r="315" spans="11:16" hidden="1">
      <c r="K315" t="s">
        <v>223</v>
      </c>
      <c r="L315"/>
      <c r="M315" s="60"/>
      <c r="N315" s="60"/>
      <c r="O315" s="60"/>
      <c r="P315" s="60"/>
    </row>
    <row r="316" spans="11:16" hidden="1">
      <c r="K316" t="s">
        <v>224</v>
      </c>
      <c r="L316"/>
      <c r="M316" s="60"/>
      <c r="N316" s="60"/>
      <c r="O316" s="60"/>
      <c r="P316" s="60"/>
    </row>
    <row r="317" spans="11:16" hidden="1">
      <c r="K317" t="s">
        <v>225</v>
      </c>
      <c r="L317"/>
      <c r="M317" s="60"/>
      <c r="N317" s="60"/>
      <c r="O317" s="60"/>
      <c r="P317" s="60"/>
    </row>
    <row r="318" spans="11:16" hidden="1">
      <c r="K318" t="s">
        <v>226</v>
      </c>
      <c r="L318"/>
      <c r="M318" s="60"/>
      <c r="N318" s="60"/>
      <c r="O318" s="60"/>
      <c r="P318" s="60"/>
    </row>
    <row r="319" spans="11:16" hidden="1">
      <c r="K319" t="s">
        <v>227</v>
      </c>
      <c r="L319"/>
      <c r="M319" s="60"/>
      <c r="N319" s="60"/>
      <c r="O319" s="60"/>
      <c r="P319" s="60"/>
    </row>
    <row r="320" spans="11:16" hidden="1">
      <c r="K320" t="s">
        <v>228</v>
      </c>
      <c r="L320"/>
      <c r="M320" s="60"/>
      <c r="N320" s="60"/>
      <c r="O320" s="60"/>
      <c r="P320" s="60"/>
    </row>
    <row r="321" spans="11:16" hidden="1">
      <c r="K321" t="s">
        <v>229</v>
      </c>
      <c r="L321"/>
      <c r="M321" s="60"/>
      <c r="N321" s="60"/>
      <c r="O321" s="60"/>
      <c r="P321" s="60"/>
    </row>
    <row r="322" spans="11:16" hidden="1">
      <c r="K322" t="s">
        <v>230</v>
      </c>
      <c r="L322"/>
      <c r="M322" s="60"/>
      <c r="N322" s="60"/>
      <c r="O322" s="60"/>
      <c r="P322" s="60"/>
    </row>
    <row r="323" spans="11:16" hidden="1">
      <c r="K323" t="s">
        <v>231</v>
      </c>
      <c r="L323"/>
      <c r="M323" s="60"/>
      <c r="N323" s="60"/>
      <c r="O323" s="60"/>
      <c r="P323" s="60"/>
    </row>
    <row r="324" spans="11:16" hidden="1">
      <c r="K324" t="s">
        <v>232</v>
      </c>
      <c r="L324"/>
      <c r="M324" s="60"/>
      <c r="N324" s="60"/>
      <c r="O324" s="60"/>
      <c r="P324" s="60"/>
    </row>
    <row r="325" spans="11:16" hidden="1">
      <c r="K325" t="s">
        <v>233</v>
      </c>
      <c r="L325"/>
      <c r="M325" s="53"/>
      <c r="N325" s="53"/>
      <c r="O325" s="53"/>
      <c r="P325" s="53"/>
    </row>
    <row r="326" spans="11:16" hidden="1">
      <c r="K326" t="s">
        <v>234</v>
      </c>
      <c r="L326"/>
      <c r="M326" s="53"/>
      <c r="N326" s="53"/>
      <c r="O326" s="53"/>
      <c r="P326" s="53"/>
    </row>
    <row r="327" spans="11:16" hidden="1">
      <c r="K327" t="s">
        <v>235</v>
      </c>
      <c r="L327"/>
      <c r="M327" s="60"/>
      <c r="N327" s="60"/>
      <c r="O327" s="60"/>
      <c r="P327" s="60"/>
    </row>
    <row r="328" spans="11:16" hidden="1">
      <c r="K328" t="s">
        <v>236</v>
      </c>
      <c r="L328"/>
      <c r="M328" s="60"/>
      <c r="N328" s="60"/>
      <c r="O328" s="60"/>
      <c r="P328" s="60"/>
    </row>
    <row r="329" spans="11:16" hidden="1">
      <c r="K329" t="s">
        <v>237</v>
      </c>
      <c r="L329"/>
      <c r="M329" s="60"/>
      <c r="N329" s="60"/>
      <c r="O329" s="60"/>
      <c r="P329" s="60"/>
    </row>
    <row r="330" spans="11:16" hidden="1">
      <c r="K330" t="s">
        <v>238</v>
      </c>
      <c r="L330"/>
      <c r="M330" s="60"/>
      <c r="N330" s="60"/>
      <c r="O330" s="60"/>
      <c r="P330" s="60"/>
    </row>
    <row r="331" spans="11:16" hidden="1">
      <c r="K331" t="s">
        <v>239</v>
      </c>
      <c r="L331"/>
      <c r="M331" s="60"/>
      <c r="N331" s="60"/>
      <c r="O331" s="60"/>
      <c r="P331" s="60"/>
    </row>
    <row r="332" spans="11:16" hidden="1">
      <c r="K332" t="s">
        <v>240</v>
      </c>
      <c r="L332"/>
      <c r="M332" s="60"/>
      <c r="N332" s="60"/>
      <c r="O332" s="60"/>
      <c r="P332" s="60"/>
    </row>
    <row r="333" spans="11:16" hidden="1">
      <c r="K333" t="s">
        <v>241</v>
      </c>
      <c r="L333"/>
      <c r="M333" s="60"/>
      <c r="N333" s="60"/>
      <c r="O333" s="60"/>
      <c r="P333" s="60"/>
    </row>
    <row r="334" spans="11:16" hidden="1">
      <c r="K334" t="s">
        <v>242</v>
      </c>
      <c r="L334"/>
      <c r="M334" s="60"/>
      <c r="N334" s="60"/>
      <c r="O334" s="60"/>
      <c r="P334" s="60"/>
    </row>
    <row r="335" spans="11:16" hidden="1">
      <c r="K335" t="s">
        <v>243</v>
      </c>
      <c r="L335"/>
      <c r="M335" s="60"/>
      <c r="N335" s="60"/>
      <c r="O335" s="60"/>
      <c r="P335" s="60"/>
    </row>
    <row r="336" spans="11:16" hidden="1">
      <c r="K336" t="s">
        <v>244</v>
      </c>
      <c r="L336"/>
      <c r="M336" s="60"/>
      <c r="N336" s="60"/>
      <c r="O336" s="60"/>
      <c r="P336" s="60"/>
    </row>
    <row r="337" spans="11:16" hidden="1">
      <c r="K337" t="s">
        <v>245</v>
      </c>
      <c r="L337"/>
      <c r="M337" s="60"/>
      <c r="N337" s="60"/>
      <c r="O337" s="60"/>
      <c r="P337" s="60"/>
    </row>
    <row r="338" spans="11:16" hidden="1">
      <c r="K338" t="s">
        <v>246</v>
      </c>
      <c r="L338"/>
      <c r="M338" s="60"/>
      <c r="N338" s="60"/>
      <c r="O338" s="60"/>
      <c r="P338" s="60"/>
    </row>
    <row r="339" spans="11:16" hidden="1">
      <c r="K339" t="s">
        <v>247</v>
      </c>
      <c r="L339"/>
      <c r="M339" s="60"/>
      <c r="N339" s="60"/>
      <c r="O339" s="60"/>
      <c r="P339" s="60"/>
    </row>
    <row r="340" spans="11:16" hidden="1">
      <c r="K340" t="s">
        <v>248</v>
      </c>
      <c r="L340"/>
      <c r="M340" s="60"/>
      <c r="N340" s="60"/>
      <c r="O340" s="60"/>
      <c r="P340" s="60"/>
    </row>
    <row r="341" spans="11:16" hidden="1">
      <c r="K341" t="s">
        <v>249</v>
      </c>
      <c r="L341"/>
      <c r="M341" s="60"/>
      <c r="N341" s="60"/>
      <c r="O341" s="60"/>
      <c r="P341" s="60"/>
    </row>
    <row r="342" spans="11:16" hidden="1">
      <c r="K342" t="s">
        <v>250</v>
      </c>
      <c r="L342"/>
      <c r="M342" s="60"/>
      <c r="N342" s="60"/>
      <c r="O342" s="60"/>
      <c r="P342" s="60"/>
    </row>
    <row r="343" spans="11:16" hidden="1">
      <c r="K343" t="s">
        <v>251</v>
      </c>
      <c r="L343"/>
      <c r="M343" s="60"/>
      <c r="N343" s="60"/>
      <c r="O343" s="60"/>
      <c r="P343" s="60"/>
    </row>
    <row r="344" spans="11:16" hidden="1">
      <c r="K344" t="s">
        <v>252</v>
      </c>
      <c r="L344"/>
      <c r="M344" s="60"/>
      <c r="N344" s="60"/>
      <c r="O344" s="60"/>
      <c r="P344" s="60"/>
    </row>
    <row r="345" spans="11:16" hidden="1">
      <c r="K345" t="s">
        <v>253</v>
      </c>
      <c r="L345"/>
      <c r="M345" s="60"/>
      <c r="N345" s="60"/>
      <c r="O345" s="60"/>
      <c r="P345" s="60"/>
    </row>
    <row r="346" spans="11:16" hidden="1">
      <c r="K346" t="s">
        <v>254</v>
      </c>
      <c r="L346"/>
      <c r="M346" s="60"/>
      <c r="N346" s="60"/>
      <c r="O346" s="60"/>
      <c r="P346" s="60"/>
    </row>
    <row r="347" spans="11:16" hidden="1">
      <c r="K347" t="s">
        <v>255</v>
      </c>
      <c r="L347"/>
      <c r="M347" s="60"/>
      <c r="N347" s="60"/>
      <c r="O347" s="60"/>
      <c r="P347" s="60"/>
    </row>
    <row r="348" spans="11:16" hidden="1">
      <c r="K348" t="s">
        <v>256</v>
      </c>
      <c r="L348"/>
      <c r="M348" s="60"/>
      <c r="N348" s="60"/>
      <c r="O348" s="60"/>
      <c r="P348" s="60"/>
    </row>
    <row r="349" spans="11:16" hidden="1">
      <c r="K349" t="s">
        <v>257</v>
      </c>
      <c r="L349"/>
      <c r="M349" s="60"/>
      <c r="N349" s="60"/>
      <c r="O349" s="60"/>
      <c r="P349" s="60"/>
    </row>
    <row r="350" spans="11:16" hidden="1">
      <c r="K350" t="s">
        <v>258</v>
      </c>
      <c r="L350"/>
      <c r="M350" s="60"/>
      <c r="N350" s="60"/>
      <c r="O350" s="60"/>
      <c r="P350" s="60"/>
    </row>
    <row r="351" spans="11:16" hidden="1">
      <c r="K351" t="s">
        <v>259</v>
      </c>
      <c r="L351"/>
      <c r="M351" s="60"/>
      <c r="N351" s="60"/>
      <c r="O351" s="60"/>
      <c r="P351" s="60"/>
    </row>
    <row r="352" spans="11:16" hidden="1">
      <c r="K352" t="s">
        <v>260</v>
      </c>
      <c r="L352"/>
      <c r="M352" s="60"/>
      <c r="N352" s="60"/>
      <c r="O352" s="60"/>
      <c r="P352" s="60"/>
    </row>
    <row r="353" spans="11:16" hidden="1">
      <c r="K353" t="s">
        <v>261</v>
      </c>
      <c r="L353"/>
      <c r="M353" s="60"/>
      <c r="N353" s="60"/>
      <c r="O353" s="60"/>
      <c r="P353" s="60"/>
    </row>
    <row r="354" spans="11:16" hidden="1">
      <c r="K354" t="s">
        <v>262</v>
      </c>
      <c r="L354"/>
      <c r="M354" s="60"/>
      <c r="N354" s="60"/>
      <c r="O354" s="60"/>
      <c r="P354" s="60"/>
    </row>
    <row r="355" spans="11:16" hidden="1">
      <c r="K355" t="s">
        <v>263</v>
      </c>
      <c r="L355"/>
      <c r="M355" s="60"/>
      <c r="N355" s="60"/>
      <c r="O355" s="60"/>
      <c r="P355" s="60"/>
    </row>
    <row r="356" spans="11:16" hidden="1">
      <c r="K356" t="s">
        <v>264</v>
      </c>
      <c r="L356"/>
      <c r="M356" s="60"/>
      <c r="N356" s="60"/>
      <c r="O356" s="60"/>
      <c r="P356" s="60"/>
    </row>
    <row r="357" spans="11:16" hidden="1">
      <c r="K357" t="s">
        <v>265</v>
      </c>
      <c r="L357"/>
      <c r="M357" s="60"/>
      <c r="N357" s="60"/>
      <c r="O357" s="60"/>
      <c r="P357" s="60"/>
    </row>
    <row r="358" spans="11:16" hidden="1">
      <c r="K358" t="s">
        <v>266</v>
      </c>
      <c r="L358"/>
      <c r="M358" s="60"/>
      <c r="N358" s="60"/>
      <c r="O358" s="60"/>
      <c r="P358" s="60"/>
    </row>
    <row r="359" spans="11:16" hidden="1">
      <c r="K359" t="s">
        <v>267</v>
      </c>
      <c r="L359"/>
      <c r="M359" s="53"/>
      <c r="N359" s="53"/>
      <c r="O359" s="53"/>
      <c r="P359" s="53"/>
    </row>
    <row r="360" spans="11:16" hidden="1">
      <c r="K360" t="s">
        <v>268</v>
      </c>
      <c r="L360"/>
      <c r="M360" s="53"/>
      <c r="N360" s="53"/>
      <c r="O360" s="53"/>
      <c r="P360" s="53"/>
    </row>
    <row r="361" spans="11:16" hidden="1">
      <c r="K361" t="s">
        <v>269</v>
      </c>
      <c r="L361"/>
      <c r="M361" s="53"/>
      <c r="N361" s="53"/>
      <c r="O361" s="53"/>
      <c r="P361" s="53"/>
    </row>
    <row r="362" spans="11:16" hidden="1">
      <c r="K362" t="s">
        <v>270</v>
      </c>
      <c r="L362"/>
      <c r="M362" s="53"/>
      <c r="N362" s="53"/>
      <c r="O362" s="53"/>
      <c r="P362" s="53"/>
    </row>
    <row r="363" spans="11:16" hidden="1">
      <c r="K363" t="s">
        <v>271</v>
      </c>
      <c r="L363"/>
      <c r="M363" s="53"/>
      <c r="N363" s="53"/>
      <c r="O363" s="53"/>
      <c r="P363" s="53"/>
    </row>
    <row r="364" spans="11:16" hidden="1">
      <c r="K364" t="s">
        <v>272</v>
      </c>
      <c r="L364"/>
      <c r="M364" s="53"/>
      <c r="N364" s="53"/>
      <c r="O364" s="53"/>
      <c r="P364" s="53"/>
    </row>
    <row r="365" spans="11:16" hidden="1">
      <c r="K365" t="s">
        <v>273</v>
      </c>
      <c r="L365"/>
      <c r="M365" s="53"/>
      <c r="N365" s="53"/>
      <c r="O365" s="53"/>
      <c r="P365" s="53"/>
    </row>
    <row r="366" spans="11:16" hidden="1">
      <c r="K366" t="s">
        <v>274</v>
      </c>
      <c r="L366"/>
      <c r="M366" s="53"/>
      <c r="N366" s="53"/>
      <c r="O366" s="53"/>
      <c r="P366" s="53"/>
    </row>
    <row r="367" spans="11:16" hidden="1">
      <c r="K367" t="s">
        <v>275</v>
      </c>
      <c r="L367"/>
      <c r="M367" s="53"/>
      <c r="N367" s="53"/>
      <c r="O367" s="53"/>
      <c r="P367" s="53"/>
    </row>
    <row r="368" spans="11:16" hidden="1">
      <c r="K368" t="s">
        <v>276</v>
      </c>
      <c r="L368"/>
      <c r="M368" s="53"/>
      <c r="N368" s="53"/>
      <c r="O368" s="53"/>
      <c r="P368" s="53"/>
    </row>
    <row r="369" spans="11:16" hidden="1">
      <c r="K369" t="s">
        <v>277</v>
      </c>
      <c r="L369"/>
      <c r="M369" s="53"/>
      <c r="N369" s="53"/>
      <c r="O369" s="53"/>
      <c r="P369" s="53"/>
    </row>
    <row r="370" spans="11:16" hidden="1">
      <c r="K370" t="s">
        <v>278</v>
      </c>
      <c r="L370"/>
      <c r="M370" s="53"/>
      <c r="N370" s="53"/>
      <c r="O370" s="53"/>
      <c r="P370" s="53"/>
    </row>
    <row r="371" spans="11:16" hidden="1">
      <c r="K371" t="s">
        <v>279</v>
      </c>
      <c r="L371"/>
      <c r="M371" s="53"/>
      <c r="N371" s="53"/>
      <c r="O371" s="53"/>
      <c r="P371" s="53"/>
    </row>
    <row r="372" spans="11:16" hidden="1">
      <c r="K372" t="s">
        <v>280</v>
      </c>
      <c r="L372"/>
      <c r="M372" s="53"/>
      <c r="N372" s="53"/>
      <c r="O372" s="53"/>
      <c r="P372" s="53"/>
    </row>
    <row r="373" spans="11:16" hidden="1">
      <c r="K373" t="s">
        <v>281</v>
      </c>
      <c r="L373"/>
      <c r="M373" s="53"/>
      <c r="N373" s="53"/>
      <c r="O373" s="53"/>
      <c r="P373" s="53"/>
    </row>
    <row r="374" spans="11:16" hidden="1">
      <c r="K374" t="s">
        <v>282</v>
      </c>
      <c r="L374"/>
      <c r="M374" s="53"/>
      <c r="N374" s="53"/>
      <c r="O374" s="53"/>
      <c r="P374" s="53"/>
    </row>
    <row r="375" spans="11:16" hidden="1">
      <c r="K375" t="s">
        <v>283</v>
      </c>
      <c r="L375"/>
      <c r="M375" s="53"/>
      <c r="N375" s="53"/>
      <c r="O375" s="53"/>
      <c r="P375" s="53"/>
    </row>
    <row r="376" spans="11:16" hidden="1">
      <c r="K376" t="s">
        <v>284</v>
      </c>
      <c r="L376"/>
      <c r="M376" s="53"/>
      <c r="N376" s="53"/>
      <c r="O376" s="53"/>
      <c r="P376" s="53"/>
    </row>
    <row r="377" spans="11:16" hidden="1">
      <c r="K377" t="s">
        <v>285</v>
      </c>
      <c r="L377"/>
      <c r="M377" s="53"/>
      <c r="N377" s="53"/>
      <c r="O377" s="53"/>
      <c r="P377" s="53"/>
    </row>
    <row r="378" spans="11:16" hidden="1">
      <c r="K378" t="s">
        <v>286</v>
      </c>
      <c r="L378"/>
      <c r="M378" s="53"/>
      <c r="N378" s="53"/>
      <c r="O378" s="53"/>
      <c r="P378" s="53"/>
    </row>
    <row r="379" spans="11:16" hidden="1">
      <c r="K379" t="s">
        <v>287</v>
      </c>
      <c r="L379"/>
      <c r="M379" s="53"/>
      <c r="N379" s="53"/>
      <c r="O379" s="53"/>
      <c r="P379" s="53"/>
    </row>
    <row r="380" spans="11:16" hidden="1">
      <c r="K380" t="s">
        <v>288</v>
      </c>
      <c r="L380"/>
      <c r="M380" s="53"/>
      <c r="N380" s="53"/>
      <c r="O380" s="53"/>
      <c r="P380" s="53"/>
    </row>
    <row r="381" spans="11:16" hidden="1">
      <c r="K381" t="s">
        <v>289</v>
      </c>
      <c r="L381"/>
      <c r="M381" s="53"/>
      <c r="N381" s="53"/>
      <c r="O381" s="53"/>
      <c r="P381" s="53"/>
    </row>
    <row r="382" spans="11:16" hidden="1">
      <c r="K382" t="s">
        <v>290</v>
      </c>
      <c r="L382"/>
      <c r="M382" s="53"/>
      <c r="N382" s="53"/>
      <c r="O382" s="53"/>
      <c r="P382" s="53"/>
    </row>
    <row r="383" spans="11:16" hidden="1">
      <c r="K383" t="s">
        <v>291</v>
      </c>
      <c r="L383"/>
      <c r="M383" s="53"/>
      <c r="N383" s="53"/>
      <c r="O383" s="53"/>
      <c r="P383" s="53"/>
    </row>
    <row r="384" spans="11:16" hidden="1">
      <c r="K384" t="s">
        <v>292</v>
      </c>
      <c r="L384"/>
      <c r="M384" s="53"/>
      <c r="N384" s="53"/>
      <c r="O384" s="53"/>
      <c r="P384" s="53"/>
    </row>
    <row r="385" spans="11:16" hidden="1">
      <c r="K385" t="s">
        <v>293</v>
      </c>
      <c r="L385"/>
      <c r="M385" s="53"/>
      <c r="N385" s="53"/>
      <c r="O385" s="53"/>
      <c r="P385" s="53"/>
    </row>
    <row r="386" spans="11:16" hidden="1">
      <c r="K386" t="s">
        <v>294</v>
      </c>
      <c r="L386"/>
      <c r="M386" s="53"/>
      <c r="N386" s="53"/>
      <c r="O386" s="53"/>
      <c r="P386" s="53"/>
    </row>
    <row r="387" spans="11:16" hidden="1">
      <c r="K387" t="s">
        <v>295</v>
      </c>
      <c r="L387"/>
      <c r="M387" s="53"/>
      <c r="N387" s="53"/>
      <c r="O387" s="53"/>
      <c r="P387" s="53"/>
    </row>
    <row r="388" spans="11:16" hidden="1">
      <c r="K388" t="s">
        <v>296</v>
      </c>
      <c r="L388"/>
      <c r="M388" s="53"/>
      <c r="N388" s="53"/>
      <c r="O388" s="53"/>
      <c r="P388" s="53"/>
    </row>
    <row r="389" spans="11:16" hidden="1">
      <c r="K389" t="s">
        <v>297</v>
      </c>
      <c r="L389"/>
      <c r="M389" s="53"/>
      <c r="N389" s="53"/>
      <c r="O389" s="53"/>
      <c r="P389" s="53"/>
    </row>
    <row r="390" spans="11:16" hidden="1">
      <c r="K390" t="s">
        <v>298</v>
      </c>
      <c r="L390"/>
      <c r="M390" s="53"/>
      <c r="N390" s="53"/>
      <c r="O390" s="53"/>
      <c r="P390" s="53"/>
    </row>
    <row r="391" spans="11:16" hidden="1">
      <c r="K391" t="s">
        <v>299</v>
      </c>
      <c r="L391"/>
      <c r="M391" s="53"/>
      <c r="N391" s="53"/>
      <c r="O391" s="53"/>
      <c r="P391" s="53"/>
    </row>
    <row r="392" spans="11:16" hidden="1">
      <c r="K392" t="s">
        <v>300</v>
      </c>
      <c r="L392"/>
      <c r="M392" s="53"/>
      <c r="N392" s="53"/>
      <c r="O392" s="53"/>
      <c r="P392" s="53"/>
    </row>
    <row r="393" spans="11:16" hidden="1">
      <c r="K393" t="s">
        <v>301</v>
      </c>
      <c r="L393"/>
      <c r="M393" s="53"/>
      <c r="N393" s="53"/>
      <c r="O393" s="53"/>
      <c r="P393" s="53"/>
    </row>
    <row r="394" spans="11:16" hidden="1">
      <c r="K394" t="s">
        <v>302</v>
      </c>
      <c r="L394"/>
      <c r="M394" s="53"/>
      <c r="N394" s="53"/>
      <c r="O394" s="53"/>
      <c r="P394" s="53"/>
    </row>
    <row r="395" spans="11:16" hidden="1">
      <c r="K395" t="s">
        <v>303</v>
      </c>
      <c r="L395"/>
      <c r="M395" s="53"/>
      <c r="N395" s="53"/>
      <c r="O395" s="53"/>
      <c r="P395" s="53"/>
    </row>
    <row r="396" spans="11:16" hidden="1">
      <c r="K396" t="s">
        <v>304</v>
      </c>
      <c r="L396"/>
      <c r="M396" s="53"/>
      <c r="N396" s="53"/>
      <c r="O396" s="53"/>
      <c r="P396" s="53"/>
    </row>
    <row r="397" spans="11:16" hidden="1">
      <c r="K397" t="s">
        <v>305</v>
      </c>
      <c r="L397"/>
      <c r="M397" s="53"/>
      <c r="N397" s="53"/>
      <c r="O397" s="53"/>
      <c r="P397" s="53"/>
    </row>
    <row r="398" spans="11:16" hidden="1">
      <c r="K398" t="s">
        <v>306</v>
      </c>
      <c r="L398"/>
      <c r="M398" s="53"/>
      <c r="N398" s="53"/>
      <c r="O398" s="53"/>
      <c r="P398" s="53"/>
    </row>
    <row r="399" spans="11:16" hidden="1">
      <c r="K399" t="s">
        <v>307</v>
      </c>
      <c r="L399"/>
      <c r="M399" s="53"/>
      <c r="N399" s="53"/>
      <c r="O399" s="53"/>
      <c r="P399" s="53"/>
    </row>
    <row r="400" spans="11:16" hidden="1">
      <c r="K400" t="s">
        <v>308</v>
      </c>
      <c r="L400"/>
      <c r="M400" s="53"/>
      <c r="N400" s="53"/>
      <c r="O400" s="53"/>
      <c r="P400" s="53"/>
    </row>
    <row r="401" spans="11:16" hidden="1">
      <c r="K401" t="s">
        <v>309</v>
      </c>
      <c r="L401"/>
      <c r="M401" s="53"/>
      <c r="N401" s="53"/>
      <c r="O401" s="53"/>
      <c r="P401" s="53"/>
    </row>
    <row r="402" spans="11:16" hidden="1">
      <c r="K402" t="s">
        <v>310</v>
      </c>
      <c r="L402"/>
      <c r="M402" s="53"/>
      <c r="N402" s="53"/>
      <c r="O402" s="53"/>
      <c r="P402" s="53"/>
    </row>
    <row r="403" spans="11:16" hidden="1">
      <c r="K403" t="s">
        <v>311</v>
      </c>
      <c r="L403"/>
      <c r="M403" s="53"/>
      <c r="N403" s="53"/>
      <c r="O403" s="53"/>
      <c r="P403" s="53"/>
    </row>
    <row r="404" spans="11:16" hidden="1">
      <c r="K404" t="s">
        <v>312</v>
      </c>
      <c r="L404"/>
      <c r="M404" s="53"/>
      <c r="N404" s="53"/>
      <c r="O404" s="53"/>
      <c r="P404" s="53"/>
    </row>
    <row r="405" spans="11:16" hidden="1">
      <c r="K405" t="s">
        <v>313</v>
      </c>
      <c r="L405"/>
      <c r="M405" s="53"/>
      <c r="N405" s="53"/>
      <c r="O405" s="53"/>
      <c r="P405" s="53"/>
    </row>
    <row r="406" spans="11:16" hidden="1">
      <c r="K406" t="s">
        <v>314</v>
      </c>
      <c r="L406"/>
      <c r="M406" s="53"/>
      <c r="N406" s="53"/>
      <c r="O406" s="53"/>
      <c r="P406" s="53"/>
    </row>
    <row r="407" spans="11:16" hidden="1">
      <c r="K407" t="s">
        <v>315</v>
      </c>
      <c r="L407"/>
      <c r="M407" s="53"/>
      <c r="N407" s="53"/>
      <c r="O407" s="53"/>
      <c r="P407" s="53"/>
    </row>
    <row r="408" spans="11:16" hidden="1">
      <c r="K408" t="s">
        <v>316</v>
      </c>
      <c r="L408"/>
      <c r="M408" s="53"/>
      <c r="N408" s="53"/>
      <c r="O408" s="53"/>
      <c r="P408" s="53"/>
    </row>
    <row r="409" spans="11:16" hidden="1">
      <c r="K409" t="s">
        <v>317</v>
      </c>
      <c r="L409"/>
      <c r="M409" s="53"/>
      <c r="N409" s="53"/>
      <c r="O409" s="53"/>
      <c r="P409" s="53"/>
    </row>
    <row r="410" spans="11:16" hidden="1">
      <c r="K410" t="s">
        <v>318</v>
      </c>
      <c r="L410"/>
      <c r="M410" s="53"/>
      <c r="N410" s="53"/>
      <c r="O410" s="53"/>
      <c r="P410" s="53"/>
    </row>
    <row r="411" spans="11:16" hidden="1">
      <c r="K411" t="s">
        <v>319</v>
      </c>
      <c r="L411"/>
      <c r="M411" s="53"/>
      <c r="N411" s="53"/>
      <c r="O411" s="53"/>
      <c r="P411" s="53"/>
    </row>
    <row r="412" spans="11:16" hidden="1">
      <c r="K412" t="s">
        <v>320</v>
      </c>
      <c r="L412"/>
      <c r="M412" s="53"/>
      <c r="N412" s="53"/>
      <c r="O412" s="53"/>
      <c r="P412" s="53"/>
    </row>
    <row r="413" spans="11:16" hidden="1">
      <c r="K413" t="s">
        <v>321</v>
      </c>
      <c r="L413"/>
      <c r="M413" s="53"/>
      <c r="N413" s="53"/>
      <c r="O413" s="53"/>
      <c r="P413" s="53"/>
    </row>
    <row r="414" spans="11:16" hidden="1">
      <c r="K414" t="s">
        <v>322</v>
      </c>
      <c r="L414"/>
      <c r="M414" s="53"/>
      <c r="N414" s="53"/>
      <c r="O414" s="53"/>
      <c r="P414" s="53"/>
    </row>
    <row r="415" spans="11:16" hidden="1">
      <c r="K415" t="s">
        <v>323</v>
      </c>
      <c r="L415"/>
      <c r="M415" s="53"/>
      <c r="N415" s="53"/>
      <c r="O415" s="53"/>
      <c r="P415" s="53"/>
    </row>
    <row r="416" spans="11:16" hidden="1">
      <c r="K416" t="s">
        <v>324</v>
      </c>
      <c r="L416"/>
      <c r="M416" s="53"/>
      <c r="N416" s="53"/>
      <c r="O416" s="53"/>
      <c r="P416" s="53"/>
    </row>
    <row r="417" spans="11:16" hidden="1">
      <c r="K417" t="s">
        <v>325</v>
      </c>
      <c r="L417"/>
      <c r="M417" s="53"/>
      <c r="N417" s="53"/>
      <c r="O417" s="53"/>
      <c r="P417" s="53"/>
    </row>
    <row r="418" spans="11:16" hidden="1">
      <c r="K418" t="s">
        <v>326</v>
      </c>
      <c r="L418"/>
      <c r="M418" s="53"/>
      <c r="N418" s="53"/>
      <c r="O418" s="53"/>
      <c r="P418" s="53"/>
    </row>
    <row r="419" spans="11:16" hidden="1">
      <c r="K419" t="s">
        <v>327</v>
      </c>
      <c r="L419"/>
      <c r="M419" s="53"/>
      <c r="N419" s="53"/>
      <c r="O419" s="53"/>
      <c r="P419" s="53"/>
    </row>
    <row r="420" spans="11:16" hidden="1">
      <c r="K420" t="s">
        <v>328</v>
      </c>
      <c r="L420"/>
      <c r="M420" s="53"/>
      <c r="N420" s="53"/>
      <c r="O420" s="53"/>
      <c r="P420" s="53"/>
    </row>
    <row r="421" spans="11:16" hidden="1">
      <c r="K421" t="s">
        <v>329</v>
      </c>
      <c r="L421"/>
      <c r="M421" s="53"/>
      <c r="N421" s="53"/>
      <c r="O421" s="53"/>
      <c r="P421" s="53"/>
    </row>
    <row r="422" spans="11:16" hidden="1">
      <c r="K422" t="s">
        <v>330</v>
      </c>
      <c r="L422"/>
      <c r="M422" s="53"/>
      <c r="N422" s="53"/>
      <c r="O422" s="53"/>
      <c r="P422" s="53"/>
    </row>
    <row r="423" spans="11:16" hidden="1">
      <c r="K423" t="s">
        <v>331</v>
      </c>
      <c r="L423"/>
      <c r="M423" s="53"/>
      <c r="N423" s="53"/>
      <c r="O423" s="53"/>
      <c r="P423" s="53"/>
    </row>
    <row r="424" spans="11:16" hidden="1">
      <c r="K424" t="s">
        <v>332</v>
      </c>
      <c r="L424"/>
      <c r="M424" s="53"/>
      <c r="N424" s="53"/>
      <c r="O424" s="53"/>
      <c r="P424" s="53"/>
    </row>
    <row r="425" spans="11:16" hidden="1">
      <c r="K425" t="s">
        <v>333</v>
      </c>
      <c r="L425"/>
      <c r="M425" s="53"/>
      <c r="N425" s="53"/>
      <c r="O425" s="53"/>
      <c r="P425" s="53"/>
    </row>
    <row r="426" spans="11:16" hidden="1">
      <c r="K426" t="s">
        <v>334</v>
      </c>
      <c r="L426"/>
      <c r="M426" s="53"/>
      <c r="N426" s="53"/>
      <c r="O426" s="53"/>
      <c r="P426" s="53"/>
    </row>
    <row r="427" spans="11:16" hidden="1">
      <c r="K427" t="s">
        <v>335</v>
      </c>
      <c r="L427"/>
      <c r="M427" s="53"/>
      <c r="N427" s="53"/>
      <c r="O427" s="53"/>
      <c r="P427" s="53"/>
    </row>
    <row r="428" spans="11:16" hidden="1">
      <c r="K428" t="s">
        <v>336</v>
      </c>
      <c r="L428"/>
      <c r="M428" s="53"/>
      <c r="N428" s="53"/>
      <c r="O428" s="53"/>
      <c r="P428" s="53"/>
    </row>
    <row r="429" spans="11:16" hidden="1">
      <c r="K429" t="s">
        <v>337</v>
      </c>
      <c r="L429"/>
      <c r="M429" s="53"/>
      <c r="N429" s="53"/>
      <c r="O429" s="53"/>
      <c r="P429" s="53"/>
    </row>
    <row r="430" spans="11:16" hidden="1">
      <c r="K430" t="s">
        <v>338</v>
      </c>
      <c r="L430"/>
      <c r="M430" s="53"/>
      <c r="N430" s="53"/>
      <c r="O430" s="53"/>
      <c r="P430" s="53"/>
    </row>
    <row r="431" spans="11:16" hidden="1">
      <c r="K431" t="s">
        <v>339</v>
      </c>
      <c r="L431"/>
      <c r="M431" s="53"/>
      <c r="N431" s="53"/>
      <c r="O431" s="53"/>
      <c r="P431" s="53"/>
    </row>
    <row r="432" spans="11:16" hidden="1">
      <c r="K432" t="s">
        <v>340</v>
      </c>
      <c r="L432"/>
      <c r="M432" s="53"/>
      <c r="N432" s="53"/>
      <c r="O432" s="53"/>
      <c r="P432" s="53"/>
    </row>
    <row r="433" spans="11:16" hidden="1">
      <c r="K433" t="s">
        <v>341</v>
      </c>
      <c r="L433"/>
      <c r="M433" s="53"/>
      <c r="N433" s="53"/>
      <c r="O433" s="53"/>
      <c r="P433" s="53"/>
    </row>
    <row r="434" spans="11:16" hidden="1">
      <c r="K434" t="s">
        <v>342</v>
      </c>
      <c r="L434"/>
      <c r="M434" s="53"/>
      <c r="N434" s="53"/>
      <c r="O434" s="53"/>
      <c r="P434" s="53"/>
    </row>
    <row r="435" spans="11:16" hidden="1">
      <c r="K435" t="s">
        <v>343</v>
      </c>
      <c r="L435"/>
      <c r="M435" s="53"/>
      <c r="N435" s="53"/>
      <c r="O435" s="53"/>
      <c r="P435" s="53"/>
    </row>
    <row r="436" spans="11:16" hidden="1">
      <c r="K436" t="s">
        <v>344</v>
      </c>
      <c r="L436"/>
      <c r="M436" s="53"/>
      <c r="N436" s="53"/>
      <c r="O436" s="53"/>
      <c r="P436" s="53"/>
    </row>
    <row r="437" spans="11:16" hidden="1">
      <c r="K437" t="s">
        <v>345</v>
      </c>
      <c r="L437"/>
      <c r="M437" s="53"/>
      <c r="N437" s="53"/>
      <c r="O437" s="53"/>
      <c r="P437" s="53"/>
    </row>
    <row r="438" spans="11:16" hidden="1">
      <c r="K438" t="s">
        <v>346</v>
      </c>
      <c r="L438"/>
      <c r="M438" s="53"/>
      <c r="N438" s="53"/>
      <c r="O438" s="53"/>
      <c r="P438" s="53"/>
    </row>
    <row r="439" spans="11:16" hidden="1">
      <c r="K439" t="s">
        <v>347</v>
      </c>
      <c r="L439"/>
      <c r="M439" s="53"/>
      <c r="N439" s="53"/>
      <c r="O439" s="53"/>
      <c r="P439" s="53"/>
    </row>
    <row r="440" spans="11:16" hidden="1">
      <c r="K440" t="s">
        <v>348</v>
      </c>
      <c r="L440"/>
      <c r="M440" s="53"/>
      <c r="N440" s="53"/>
      <c r="O440" s="53"/>
      <c r="P440" s="53"/>
    </row>
    <row r="441" spans="11:16" hidden="1">
      <c r="K441" t="s">
        <v>349</v>
      </c>
      <c r="L441"/>
      <c r="M441" s="53"/>
      <c r="N441" s="53"/>
      <c r="O441" s="53"/>
      <c r="P441" s="53"/>
    </row>
    <row r="442" spans="11:16" hidden="1">
      <c r="K442" t="s">
        <v>350</v>
      </c>
      <c r="L442"/>
      <c r="M442" s="53"/>
      <c r="N442" s="53"/>
      <c r="O442" s="53"/>
      <c r="P442" s="53"/>
    </row>
    <row r="443" spans="11:16" hidden="1">
      <c r="K443" t="s">
        <v>351</v>
      </c>
      <c r="L443"/>
      <c r="M443" s="53"/>
      <c r="N443" s="53"/>
      <c r="O443" s="53"/>
      <c r="P443" s="53"/>
    </row>
    <row r="444" spans="11:16" hidden="1">
      <c r="K444" t="s">
        <v>352</v>
      </c>
      <c r="L444"/>
      <c r="M444" s="53"/>
      <c r="N444" s="53"/>
      <c r="O444" s="53"/>
      <c r="P444" s="53"/>
    </row>
    <row r="445" spans="11:16" hidden="1">
      <c r="K445" t="s">
        <v>353</v>
      </c>
      <c r="L445"/>
      <c r="M445" s="53"/>
      <c r="N445" s="53"/>
      <c r="O445" s="53"/>
      <c r="P445" s="53"/>
    </row>
    <row r="446" spans="11:16" hidden="1">
      <c r="K446" t="s">
        <v>354</v>
      </c>
      <c r="L446"/>
      <c r="M446" s="53"/>
      <c r="N446" s="53"/>
      <c r="O446" s="53"/>
      <c r="P446" s="53"/>
    </row>
    <row r="447" spans="11:16" hidden="1">
      <c r="K447" t="s">
        <v>355</v>
      </c>
      <c r="L447"/>
      <c r="M447" s="53"/>
      <c r="N447" s="53"/>
      <c r="O447" s="53"/>
      <c r="P447" s="53"/>
    </row>
    <row r="448" spans="11:16" hidden="1">
      <c r="K448" t="s">
        <v>356</v>
      </c>
      <c r="L448"/>
      <c r="M448" s="53"/>
      <c r="N448" s="53"/>
      <c r="O448" s="53"/>
      <c r="P448" s="53"/>
    </row>
    <row r="449" spans="11:16" hidden="1">
      <c r="K449" t="s">
        <v>357</v>
      </c>
      <c r="L449"/>
      <c r="M449" s="53"/>
      <c r="N449" s="53"/>
      <c r="O449" s="53"/>
      <c r="P449" s="53"/>
    </row>
    <row r="450" spans="11:16" hidden="1">
      <c r="K450" t="s">
        <v>358</v>
      </c>
      <c r="L450"/>
      <c r="M450" s="53"/>
      <c r="N450" s="53"/>
      <c r="O450" s="53"/>
      <c r="P450" s="53"/>
    </row>
    <row r="451" spans="11:16" hidden="1">
      <c r="K451" t="s">
        <v>359</v>
      </c>
      <c r="L451"/>
      <c r="M451" s="53"/>
      <c r="N451" s="53"/>
      <c r="O451" s="53"/>
      <c r="P451" s="53"/>
    </row>
    <row r="452" spans="11:16" hidden="1">
      <c r="K452" t="s">
        <v>360</v>
      </c>
      <c r="L452"/>
      <c r="M452" s="53"/>
      <c r="N452" s="53"/>
      <c r="O452" s="53"/>
      <c r="P452" s="53"/>
    </row>
    <row r="453" spans="11:16" hidden="1">
      <c r="K453" t="s">
        <v>361</v>
      </c>
      <c r="L453"/>
      <c r="M453" s="53"/>
      <c r="N453" s="53"/>
      <c r="O453" s="53"/>
      <c r="P453" s="53"/>
    </row>
    <row r="454" spans="11:16" hidden="1">
      <c r="K454" t="s">
        <v>362</v>
      </c>
      <c r="L454"/>
      <c r="M454" s="53"/>
      <c r="N454" s="53"/>
      <c r="O454" s="53"/>
      <c r="P454" s="53"/>
    </row>
    <row r="455" spans="11:16" hidden="1">
      <c r="K455" t="s">
        <v>363</v>
      </c>
      <c r="L455"/>
      <c r="M455" s="53"/>
      <c r="N455" s="53"/>
      <c r="O455" s="53"/>
      <c r="P455" s="53"/>
    </row>
    <row r="456" spans="11:16" hidden="1">
      <c r="K456" t="s">
        <v>364</v>
      </c>
      <c r="L456"/>
      <c r="M456" s="53"/>
      <c r="N456" s="53"/>
      <c r="O456" s="53"/>
      <c r="P456" s="53"/>
    </row>
    <row r="457" spans="11:16" hidden="1">
      <c r="K457" t="s">
        <v>365</v>
      </c>
      <c r="L457"/>
      <c r="M457" s="53"/>
      <c r="N457" s="53"/>
      <c r="O457" s="53"/>
      <c r="P457" s="53"/>
    </row>
    <row r="458" spans="11:16" hidden="1">
      <c r="K458" t="s">
        <v>366</v>
      </c>
      <c r="L458"/>
      <c r="M458" s="53"/>
      <c r="N458" s="53"/>
      <c r="O458" s="53"/>
      <c r="P458" s="53"/>
    </row>
    <row r="459" spans="11:16" hidden="1">
      <c r="K459" t="s">
        <v>367</v>
      </c>
      <c r="L459"/>
      <c r="M459" s="53"/>
      <c r="N459" s="53"/>
      <c r="O459" s="53"/>
      <c r="P459" s="53"/>
    </row>
    <row r="460" spans="11:16" hidden="1">
      <c r="K460" t="s">
        <v>368</v>
      </c>
      <c r="L460"/>
      <c r="M460" s="53"/>
      <c r="N460" s="53"/>
      <c r="O460" s="53"/>
      <c r="P460" s="53"/>
    </row>
    <row r="461" spans="11:16" hidden="1">
      <c r="K461" t="s">
        <v>369</v>
      </c>
      <c r="L461"/>
      <c r="M461" s="53"/>
      <c r="N461" s="53"/>
      <c r="O461" s="53"/>
      <c r="P461" s="53"/>
    </row>
    <row r="462" spans="11:16" hidden="1">
      <c r="K462" t="s">
        <v>370</v>
      </c>
      <c r="L462"/>
      <c r="M462" s="53"/>
      <c r="N462" s="53"/>
      <c r="O462" s="53"/>
      <c r="P462" s="53"/>
    </row>
    <row r="463" spans="11:16" hidden="1">
      <c r="K463" t="s">
        <v>371</v>
      </c>
      <c r="L463"/>
      <c r="M463" s="53"/>
      <c r="N463" s="53"/>
      <c r="O463" s="53"/>
      <c r="P463" s="53"/>
    </row>
    <row r="464" spans="11:16" hidden="1">
      <c r="K464" t="s">
        <v>372</v>
      </c>
      <c r="L464"/>
      <c r="M464" s="53"/>
      <c r="N464" s="53"/>
      <c r="O464" s="53"/>
      <c r="P464" s="53"/>
    </row>
    <row r="465" spans="11:16" hidden="1">
      <c r="K465" t="s">
        <v>373</v>
      </c>
      <c r="L465"/>
      <c r="M465" s="53"/>
      <c r="N465" s="53"/>
      <c r="O465" s="53"/>
      <c r="P465" s="53"/>
    </row>
    <row r="466" spans="11:16" hidden="1">
      <c r="K466" t="s">
        <v>374</v>
      </c>
      <c r="L466"/>
      <c r="M466" s="53"/>
      <c r="N466" s="53"/>
      <c r="O466" s="53"/>
      <c r="P466" s="53"/>
    </row>
    <row r="467" spans="11:16" hidden="1">
      <c r="K467" t="s">
        <v>375</v>
      </c>
      <c r="L467"/>
      <c r="M467" s="53"/>
      <c r="N467" s="53"/>
      <c r="O467" s="53"/>
      <c r="P467" s="53"/>
    </row>
    <row r="468" spans="11:16" hidden="1">
      <c r="K468" t="s">
        <v>376</v>
      </c>
      <c r="L468"/>
      <c r="M468" s="53"/>
      <c r="N468" s="53"/>
      <c r="O468" s="53"/>
      <c r="P468" s="53"/>
    </row>
    <row r="469" spans="11:16" hidden="1">
      <c r="K469" t="s">
        <v>377</v>
      </c>
      <c r="L469"/>
      <c r="M469" s="53"/>
      <c r="N469" s="53"/>
      <c r="O469" s="53"/>
      <c r="P469" s="53"/>
    </row>
    <row r="470" spans="11:16" hidden="1">
      <c r="K470" t="s">
        <v>378</v>
      </c>
      <c r="L470"/>
      <c r="M470" s="53"/>
      <c r="N470" s="53"/>
      <c r="O470" s="53"/>
      <c r="P470" s="53"/>
    </row>
    <row r="471" spans="11:16" hidden="1">
      <c r="K471" t="s">
        <v>379</v>
      </c>
      <c r="L471"/>
      <c r="M471" s="53"/>
      <c r="N471" s="53"/>
      <c r="O471" s="53"/>
      <c r="P471" s="53"/>
    </row>
    <row r="472" spans="11:16" hidden="1">
      <c r="K472" t="s">
        <v>380</v>
      </c>
      <c r="L472"/>
      <c r="M472" s="53"/>
      <c r="N472" s="53"/>
      <c r="O472" s="53"/>
      <c r="P472" s="53"/>
    </row>
    <row r="473" spans="11:16" hidden="1">
      <c r="K473" t="s">
        <v>381</v>
      </c>
      <c r="L473"/>
      <c r="M473" s="53"/>
      <c r="N473" s="53"/>
      <c r="O473" s="53"/>
      <c r="P473" s="53"/>
    </row>
    <row r="474" spans="11:16" hidden="1">
      <c r="K474" t="s">
        <v>382</v>
      </c>
      <c r="L474"/>
      <c r="M474" s="53"/>
      <c r="N474" s="53"/>
      <c r="O474" s="53"/>
      <c r="P474" s="53"/>
    </row>
    <row r="475" spans="11:16" hidden="1">
      <c r="K475" t="s">
        <v>383</v>
      </c>
      <c r="L475"/>
      <c r="M475" s="53"/>
      <c r="N475" s="53"/>
      <c r="O475" s="53"/>
      <c r="P475" s="53"/>
    </row>
    <row r="476" spans="11:16" hidden="1">
      <c r="K476" t="s">
        <v>384</v>
      </c>
      <c r="L476"/>
      <c r="M476" s="53"/>
      <c r="N476" s="53"/>
      <c r="O476" s="53"/>
      <c r="P476" s="53"/>
    </row>
    <row r="477" spans="11:16" hidden="1">
      <c r="K477" t="s">
        <v>385</v>
      </c>
      <c r="L477"/>
      <c r="M477" s="53"/>
      <c r="N477" s="53"/>
      <c r="O477" s="53"/>
      <c r="P477" s="53"/>
    </row>
    <row r="478" spans="11:16" hidden="1">
      <c r="K478" t="s">
        <v>386</v>
      </c>
      <c r="L478"/>
      <c r="M478" s="53"/>
      <c r="N478" s="53"/>
      <c r="O478" s="53"/>
      <c r="P478" s="53"/>
    </row>
    <row r="479" spans="11:16" hidden="1">
      <c r="K479" t="s">
        <v>386</v>
      </c>
      <c r="L479"/>
      <c r="M479" s="53"/>
      <c r="N479" s="53"/>
      <c r="O479" s="53"/>
      <c r="P479" s="53"/>
    </row>
    <row r="480" spans="11:16" hidden="1">
      <c r="K480" t="s">
        <v>387</v>
      </c>
      <c r="L480"/>
      <c r="M480" s="53"/>
      <c r="N480" s="53"/>
      <c r="O480" s="53"/>
      <c r="P480" s="53"/>
    </row>
    <row r="481" spans="11:16" hidden="1">
      <c r="K481" t="s">
        <v>388</v>
      </c>
      <c r="L481"/>
      <c r="M481" s="53"/>
      <c r="N481" s="53"/>
      <c r="O481" s="53"/>
      <c r="P481" s="53"/>
    </row>
    <row r="482" spans="11:16" hidden="1">
      <c r="K482" t="s">
        <v>389</v>
      </c>
      <c r="L482"/>
      <c r="M482" s="53"/>
      <c r="N482" s="53"/>
      <c r="O482" s="53"/>
      <c r="P482" s="53"/>
    </row>
    <row r="483" spans="11:16" hidden="1">
      <c r="K483" t="s">
        <v>390</v>
      </c>
      <c r="L483"/>
      <c r="M483" s="53"/>
      <c r="N483" s="53"/>
      <c r="O483" s="53"/>
      <c r="P483" s="53"/>
    </row>
    <row r="484" spans="11:16" hidden="1">
      <c r="K484" t="s">
        <v>391</v>
      </c>
      <c r="L484"/>
      <c r="M484" s="53"/>
      <c r="N484" s="53"/>
      <c r="O484" s="53"/>
      <c r="P484" s="53"/>
    </row>
    <row r="485" spans="11:16" hidden="1">
      <c r="K485" t="s">
        <v>392</v>
      </c>
      <c r="L485"/>
      <c r="M485" s="53"/>
      <c r="N485" s="53"/>
      <c r="O485" s="53"/>
      <c r="P485" s="53"/>
    </row>
    <row r="486" spans="11:16" hidden="1">
      <c r="K486" t="s">
        <v>393</v>
      </c>
      <c r="L486"/>
      <c r="M486" s="53"/>
      <c r="N486" s="53"/>
      <c r="O486" s="53"/>
      <c r="P486" s="53"/>
    </row>
    <row r="487" spans="11:16" hidden="1">
      <c r="K487" t="s">
        <v>394</v>
      </c>
      <c r="L487"/>
      <c r="M487" s="53"/>
      <c r="N487" s="53"/>
      <c r="O487" s="53"/>
      <c r="P487" s="53"/>
    </row>
    <row r="488" spans="11:16" hidden="1">
      <c r="K488" t="s">
        <v>395</v>
      </c>
      <c r="L488"/>
      <c r="M488" s="53"/>
      <c r="N488" s="53"/>
      <c r="O488" s="53"/>
      <c r="P488" s="53"/>
    </row>
    <row r="489" spans="11:16" hidden="1">
      <c r="K489" t="s">
        <v>396</v>
      </c>
      <c r="L489"/>
      <c r="M489" s="53"/>
      <c r="N489" s="53"/>
      <c r="O489" s="53"/>
      <c r="P489" s="53"/>
    </row>
    <row r="490" spans="11:16" hidden="1">
      <c r="K490" t="s">
        <v>397</v>
      </c>
      <c r="L490"/>
      <c r="M490" s="53"/>
      <c r="N490" s="53"/>
      <c r="O490" s="53"/>
      <c r="P490" s="53"/>
    </row>
    <row r="491" spans="11:16" hidden="1">
      <c r="K491" t="s">
        <v>398</v>
      </c>
      <c r="L491"/>
      <c r="M491" s="53"/>
      <c r="N491" s="53"/>
      <c r="O491" s="53"/>
      <c r="P491" s="53"/>
    </row>
    <row r="492" spans="11:16" hidden="1">
      <c r="K492" t="s">
        <v>399</v>
      </c>
      <c r="L492"/>
      <c r="M492" s="53"/>
      <c r="N492" s="53"/>
      <c r="O492" s="53"/>
      <c r="P492" s="53"/>
    </row>
    <row r="493" spans="11:16" hidden="1">
      <c r="K493" t="s">
        <v>400</v>
      </c>
      <c r="L493"/>
      <c r="M493" s="53"/>
      <c r="N493" s="53"/>
      <c r="O493" s="53"/>
      <c r="P493" s="53"/>
    </row>
    <row r="494" spans="11:16" hidden="1">
      <c r="K494" t="s">
        <v>401</v>
      </c>
      <c r="L494"/>
      <c r="M494" s="53"/>
      <c r="N494" s="53"/>
      <c r="O494" s="53"/>
      <c r="P494" s="53"/>
    </row>
    <row r="495" spans="11:16" hidden="1">
      <c r="K495" t="s">
        <v>402</v>
      </c>
      <c r="L495"/>
      <c r="M495" s="53"/>
      <c r="N495" s="53"/>
      <c r="O495" s="53"/>
      <c r="P495" s="53"/>
    </row>
    <row r="496" spans="11:16" hidden="1">
      <c r="K496" t="s">
        <v>403</v>
      </c>
      <c r="L496"/>
      <c r="M496" s="53"/>
      <c r="N496" s="53"/>
      <c r="O496" s="53"/>
      <c r="P496" s="53"/>
    </row>
    <row r="497" spans="11:16" hidden="1">
      <c r="K497" t="s">
        <v>404</v>
      </c>
      <c r="L497"/>
      <c r="M497" s="53"/>
      <c r="N497" s="53"/>
      <c r="O497" s="53"/>
      <c r="P497" s="53"/>
    </row>
    <row r="498" spans="11:16" hidden="1">
      <c r="K498" t="s">
        <v>404</v>
      </c>
      <c r="L498"/>
      <c r="M498" s="53"/>
      <c r="N498" s="53"/>
      <c r="O498" s="53"/>
      <c r="P498" s="53"/>
    </row>
    <row r="499" spans="11:16" hidden="1">
      <c r="K499" t="s">
        <v>405</v>
      </c>
      <c r="L499"/>
      <c r="M499" s="53"/>
      <c r="N499" s="53"/>
      <c r="O499" s="53"/>
      <c r="P499" s="53"/>
    </row>
    <row r="500" spans="11:16" hidden="1">
      <c r="K500" t="s">
        <v>406</v>
      </c>
      <c r="L500"/>
      <c r="M500" s="53"/>
      <c r="N500" s="53"/>
      <c r="O500" s="53"/>
      <c r="P500" s="53"/>
    </row>
    <row r="501" spans="11:16" hidden="1">
      <c r="K501" t="s">
        <v>407</v>
      </c>
      <c r="L501"/>
      <c r="M501" s="53"/>
      <c r="N501" s="53"/>
      <c r="O501" s="53"/>
      <c r="P501" s="53"/>
    </row>
    <row r="502" spans="11:16" hidden="1">
      <c r="K502" t="s">
        <v>408</v>
      </c>
      <c r="L502"/>
      <c r="M502" s="53"/>
      <c r="N502" s="53"/>
      <c r="O502" s="53"/>
      <c r="P502" s="53"/>
    </row>
    <row r="503" spans="11:16" hidden="1">
      <c r="K503" t="s">
        <v>409</v>
      </c>
      <c r="L503"/>
      <c r="M503" s="53"/>
      <c r="N503" s="53"/>
      <c r="O503" s="53"/>
      <c r="P503" s="53"/>
    </row>
    <row r="504" spans="11:16" hidden="1">
      <c r="K504" t="s">
        <v>410</v>
      </c>
      <c r="L504"/>
      <c r="M504" s="53"/>
      <c r="N504" s="53"/>
      <c r="O504" s="53"/>
      <c r="P504" s="53"/>
    </row>
    <row r="505" spans="11:16" hidden="1">
      <c r="K505" t="s">
        <v>411</v>
      </c>
      <c r="L505"/>
      <c r="M505" s="53"/>
      <c r="N505" s="53"/>
      <c r="O505" s="53"/>
      <c r="P505" s="53"/>
    </row>
    <row r="506" spans="11:16" hidden="1">
      <c r="K506" t="s">
        <v>412</v>
      </c>
      <c r="L506"/>
      <c r="M506" s="53"/>
      <c r="N506" s="53"/>
      <c r="O506" s="53"/>
      <c r="P506" s="53"/>
    </row>
    <row r="507" spans="11:16" hidden="1">
      <c r="K507" t="s">
        <v>413</v>
      </c>
      <c r="L507"/>
      <c r="M507" s="53"/>
      <c r="N507" s="53"/>
      <c r="O507" s="53"/>
      <c r="P507" s="53"/>
    </row>
    <row r="508" spans="11:16" hidden="1">
      <c r="K508" t="s">
        <v>414</v>
      </c>
      <c r="L508"/>
      <c r="M508" s="53"/>
      <c r="N508" s="53"/>
      <c r="O508" s="53"/>
      <c r="P508" s="53"/>
    </row>
    <row r="509" spans="11:16" hidden="1">
      <c r="K509" t="s">
        <v>415</v>
      </c>
      <c r="L509"/>
      <c r="M509" s="53"/>
      <c r="N509" s="53"/>
      <c r="O509" s="53"/>
      <c r="P509" s="53"/>
    </row>
    <row r="510" spans="11:16" hidden="1">
      <c r="K510" t="s">
        <v>416</v>
      </c>
      <c r="L510"/>
      <c r="M510" s="53"/>
      <c r="N510" s="53"/>
      <c r="O510" s="53"/>
      <c r="P510" s="53"/>
    </row>
    <row r="511" spans="11:16" hidden="1">
      <c r="K511" t="s">
        <v>417</v>
      </c>
      <c r="L511"/>
      <c r="M511" s="53"/>
      <c r="N511" s="53"/>
      <c r="O511" s="53"/>
      <c r="P511" s="53"/>
    </row>
    <row r="512" spans="11:16" hidden="1">
      <c r="K512" t="s">
        <v>418</v>
      </c>
      <c r="L512"/>
      <c r="M512" s="53"/>
      <c r="N512" s="53"/>
      <c r="O512" s="53"/>
      <c r="P512" s="53"/>
    </row>
    <row r="513" spans="11:16" hidden="1">
      <c r="K513" t="s">
        <v>419</v>
      </c>
      <c r="L513"/>
      <c r="M513" s="53"/>
      <c r="N513" s="53"/>
      <c r="O513" s="53"/>
      <c r="P513" s="53"/>
    </row>
    <row r="514" spans="11:16" hidden="1">
      <c r="K514" t="s">
        <v>420</v>
      </c>
      <c r="L514"/>
      <c r="M514" s="53"/>
      <c r="N514" s="53"/>
      <c r="O514" s="53"/>
      <c r="P514" s="53"/>
    </row>
    <row r="515" spans="11:16" hidden="1">
      <c r="K515" t="s">
        <v>421</v>
      </c>
      <c r="L515"/>
      <c r="M515" s="53"/>
      <c r="N515" s="53"/>
      <c r="O515" s="53"/>
      <c r="P515" s="53"/>
    </row>
    <row r="516" spans="11:16" hidden="1">
      <c r="K516" t="s">
        <v>422</v>
      </c>
      <c r="L516"/>
      <c r="M516" s="53"/>
      <c r="N516" s="53"/>
      <c r="O516" s="53"/>
      <c r="P516" s="53"/>
    </row>
    <row r="517" spans="11:16" hidden="1">
      <c r="K517" t="s">
        <v>423</v>
      </c>
      <c r="L517"/>
      <c r="M517" s="53"/>
      <c r="N517" s="53"/>
      <c r="O517" s="53"/>
      <c r="P517" s="53"/>
    </row>
    <row r="518" spans="11:16" hidden="1">
      <c r="K518" t="s">
        <v>423</v>
      </c>
      <c r="L518"/>
      <c r="M518" s="53"/>
      <c r="N518" s="53"/>
      <c r="O518" s="53"/>
      <c r="P518" s="53"/>
    </row>
    <row r="519" spans="11:16" hidden="1">
      <c r="K519" t="s">
        <v>424</v>
      </c>
      <c r="L519"/>
      <c r="M519" s="53"/>
      <c r="N519" s="53"/>
      <c r="O519" s="53"/>
      <c r="P519" s="53"/>
    </row>
    <row r="520" spans="11:16" hidden="1">
      <c r="K520" t="s">
        <v>425</v>
      </c>
      <c r="L520"/>
      <c r="M520" s="53"/>
      <c r="N520" s="53"/>
      <c r="O520" s="53"/>
      <c r="P520" s="53"/>
    </row>
    <row r="521" spans="11:16" hidden="1">
      <c r="K521" t="s">
        <v>426</v>
      </c>
      <c r="L521"/>
      <c r="M521" s="53"/>
      <c r="N521" s="53"/>
      <c r="O521" s="53"/>
      <c r="P521" s="53"/>
    </row>
    <row r="522" spans="11:16" hidden="1">
      <c r="K522" t="s">
        <v>427</v>
      </c>
      <c r="L522"/>
      <c r="M522" s="53"/>
      <c r="N522" s="53"/>
      <c r="O522" s="53"/>
      <c r="P522" s="53"/>
    </row>
    <row r="523" spans="11:16" hidden="1">
      <c r="K523" t="s">
        <v>428</v>
      </c>
      <c r="L523"/>
      <c r="M523" s="53"/>
      <c r="N523" s="53"/>
      <c r="O523" s="53"/>
      <c r="P523" s="53"/>
    </row>
    <row r="524" spans="11:16" hidden="1">
      <c r="K524" t="s">
        <v>429</v>
      </c>
      <c r="L524"/>
      <c r="M524" s="53"/>
      <c r="N524" s="53"/>
      <c r="O524" s="53"/>
      <c r="P524" s="53"/>
    </row>
    <row r="525" spans="11:16" hidden="1">
      <c r="K525" t="s">
        <v>430</v>
      </c>
      <c r="L525"/>
      <c r="M525" s="53"/>
      <c r="N525" s="53"/>
      <c r="O525" s="53"/>
      <c r="P525" s="53"/>
    </row>
    <row r="526" spans="11:16" hidden="1">
      <c r="K526" t="s">
        <v>430</v>
      </c>
      <c r="L526"/>
      <c r="M526" s="53"/>
      <c r="N526" s="53"/>
      <c r="O526" s="53"/>
      <c r="P526" s="53"/>
    </row>
    <row r="527" spans="11:16" hidden="1">
      <c r="K527" t="s">
        <v>431</v>
      </c>
      <c r="L527"/>
      <c r="M527" s="53"/>
      <c r="N527" s="53"/>
      <c r="O527" s="53"/>
      <c r="P527" s="53"/>
    </row>
    <row r="528" spans="11:16" hidden="1">
      <c r="K528" t="s">
        <v>432</v>
      </c>
      <c r="L528"/>
      <c r="M528" s="53"/>
      <c r="N528" s="53"/>
      <c r="O528" s="53"/>
      <c r="P528" s="53"/>
    </row>
    <row r="529" spans="11:16" hidden="1">
      <c r="K529" t="s">
        <v>433</v>
      </c>
      <c r="L529"/>
      <c r="M529" s="53"/>
      <c r="N529" s="53"/>
      <c r="O529" s="53"/>
      <c r="P529" s="53"/>
    </row>
    <row r="530" spans="11:16" hidden="1">
      <c r="K530" t="s">
        <v>434</v>
      </c>
      <c r="L530"/>
      <c r="M530" s="53"/>
      <c r="N530" s="53"/>
      <c r="O530" s="53"/>
      <c r="P530" s="53"/>
    </row>
    <row r="531" spans="11:16" hidden="1">
      <c r="K531" t="s">
        <v>435</v>
      </c>
      <c r="L531"/>
      <c r="M531" s="53"/>
      <c r="N531" s="53"/>
      <c r="O531" s="53"/>
      <c r="P531" s="53"/>
    </row>
    <row r="532" spans="11:16" hidden="1">
      <c r="K532" t="s">
        <v>436</v>
      </c>
      <c r="L532"/>
      <c r="M532" s="53"/>
      <c r="N532" s="53"/>
      <c r="O532" s="53"/>
      <c r="P532" s="53"/>
    </row>
    <row r="533" spans="11:16" hidden="1">
      <c r="K533" t="s">
        <v>437</v>
      </c>
      <c r="L533"/>
      <c r="M533" s="53"/>
      <c r="N533" s="53"/>
      <c r="O533" s="53"/>
      <c r="P533" s="53"/>
    </row>
    <row r="534" spans="11:16" hidden="1">
      <c r="K534" t="s">
        <v>438</v>
      </c>
      <c r="L534"/>
      <c r="M534" s="53"/>
      <c r="N534" s="53"/>
      <c r="O534" s="53"/>
      <c r="P534" s="53"/>
    </row>
    <row r="535" spans="11:16" hidden="1">
      <c r="K535" t="s">
        <v>439</v>
      </c>
      <c r="L535"/>
      <c r="M535" s="53"/>
      <c r="N535" s="53"/>
      <c r="O535" s="53"/>
      <c r="P535" s="53"/>
    </row>
    <row r="536" spans="11:16" hidden="1">
      <c r="K536" t="s">
        <v>440</v>
      </c>
      <c r="L536"/>
      <c r="M536" s="53"/>
      <c r="N536" s="53"/>
      <c r="O536" s="53"/>
      <c r="P536" s="53"/>
    </row>
    <row r="537" spans="11:16" hidden="1">
      <c r="K537" t="s">
        <v>441</v>
      </c>
      <c r="L537"/>
    </row>
    <row r="538" spans="11:16" hidden="1">
      <c r="K538" t="s">
        <v>442</v>
      </c>
      <c r="L538"/>
    </row>
    <row r="539" spans="11:16" hidden="1">
      <c r="K539" t="s">
        <v>443</v>
      </c>
      <c r="L539"/>
    </row>
    <row r="540" spans="11:16" hidden="1">
      <c r="K540" t="s">
        <v>444</v>
      </c>
      <c r="L540"/>
    </row>
    <row r="541" spans="11:16" hidden="1">
      <c r="K541" t="s">
        <v>445</v>
      </c>
      <c r="L541"/>
    </row>
    <row r="542" spans="11:16" hidden="1">
      <c r="K542" t="s">
        <v>446</v>
      </c>
      <c r="L542"/>
    </row>
    <row r="543" spans="11:16" hidden="1">
      <c r="K543" t="s">
        <v>447</v>
      </c>
      <c r="L543"/>
    </row>
    <row r="544" spans="11:16" hidden="1">
      <c r="K544" t="s">
        <v>448</v>
      </c>
      <c r="L544"/>
    </row>
    <row r="545" spans="11:12" hidden="1">
      <c r="K545" t="s">
        <v>449</v>
      </c>
      <c r="L545"/>
    </row>
    <row r="546" spans="11:12" hidden="1">
      <c r="K546" t="s">
        <v>450</v>
      </c>
      <c r="L546"/>
    </row>
    <row r="547" spans="11:12" hidden="1">
      <c r="K547" t="s">
        <v>451</v>
      </c>
      <c r="L547"/>
    </row>
    <row r="548" spans="11:12" hidden="1">
      <c r="K548" t="s">
        <v>452</v>
      </c>
      <c r="L548"/>
    </row>
    <row r="549" spans="11:12" hidden="1">
      <c r="K549" t="s">
        <v>453</v>
      </c>
      <c r="L549"/>
    </row>
    <row r="550" spans="11:12" hidden="1">
      <c r="K550" t="s">
        <v>454</v>
      </c>
      <c r="L550"/>
    </row>
    <row r="551" spans="11:12" hidden="1">
      <c r="K551" t="s">
        <v>455</v>
      </c>
      <c r="L551"/>
    </row>
    <row r="552" spans="11:12" hidden="1">
      <c r="K552" t="s">
        <v>456</v>
      </c>
      <c r="L552"/>
    </row>
    <row r="553" spans="11:12" hidden="1">
      <c r="K553" t="s">
        <v>457</v>
      </c>
      <c r="L553"/>
    </row>
    <row r="554" spans="11:12" hidden="1">
      <c r="K554" t="s">
        <v>458</v>
      </c>
      <c r="L554"/>
    </row>
    <row r="555" spans="11:12" hidden="1">
      <c r="K555" t="s">
        <v>459</v>
      </c>
      <c r="L555"/>
    </row>
    <row r="556" spans="11:12" hidden="1">
      <c r="K556" t="s">
        <v>460</v>
      </c>
      <c r="L556"/>
    </row>
    <row r="557" spans="11:12" hidden="1">
      <c r="K557" t="s">
        <v>461</v>
      </c>
      <c r="L557"/>
    </row>
    <row r="558" spans="11:12" hidden="1">
      <c r="K558" t="s">
        <v>462</v>
      </c>
      <c r="L558"/>
    </row>
    <row r="559" spans="11:12" hidden="1">
      <c r="K559" t="s">
        <v>463</v>
      </c>
      <c r="L559"/>
    </row>
    <row r="560" spans="11:12" hidden="1">
      <c r="K560" t="s">
        <v>464</v>
      </c>
      <c r="L560"/>
    </row>
    <row r="561" spans="11:12" hidden="1">
      <c r="K561" t="s">
        <v>465</v>
      </c>
      <c r="L561"/>
    </row>
    <row r="562" spans="11:12" hidden="1"/>
    <row r="563" spans="11:12" hidden="1"/>
    <row r="564" spans="11:12" hidden="1"/>
  </sheetData>
  <dataConsolidate/>
  <mergeCells count="315">
    <mergeCell ref="C9:L9"/>
    <mergeCell ref="M9:P9"/>
    <mergeCell ref="C10:L10"/>
    <mergeCell ref="M10:P10"/>
    <mergeCell ref="C11:H11"/>
    <mergeCell ref="I11:L11"/>
    <mergeCell ref="M11:Q11"/>
    <mergeCell ref="A2:Q2"/>
    <mergeCell ref="A3:Q3"/>
    <mergeCell ref="A4:Q4"/>
    <mergeCell ref="A5:Q5"/>
    <mergeCell ref="E6:P6"/>
    <mergeCell ref="A8:Q8"/>
    <mergeCell ref="C12:H12"/>
    <mergeCell ref="I12:L12"/>
    <mergeCell ref="M12:Q12"/>
    <mergeCell ref="A13:Q13"/>
    <mergeCell ref="A14:Q14"/>
    <mergeCell ref="A15:B16"/>
    <mergeCell ref="C15:D15"/>
    <mergeCell ref="E15:G15"/>
    <mergeCell ref="H15:J15"/>
    <mergeCell ref="K15:L15"/>
    <mergeCell ref="M15:O15"/>
    <mergeCell ref="P15:Q15"/>
    <mergeCell ref="C16:D16"/>
    <mergeCell ref="K16:L16"/>
    <mergeCell ref="P16:Q16"/>
    <mergeCell ref="A17:B18"/>
    <mergeCell ref="C17:D17"/>
    <mergeCell ref="E17:G17"/>
    <mergeCell ref="H17:J17"/>
    <mergeCell ref="K17:L18"/>
    <mergeCell ref="M17:O17"/>
    <mergeCell ref="P17:Q18"/>
    <mergeCell ref="C18:D18"/>
    <mergeCell ref="M18:O18"/>
    <mergeCell ref="A19:B20"/>
    <mergeCell ref="C19:D19"/>
    <mergeCell ref="E19:G19"/>
    <mergeCell ref="H19:J19"/>
    <mergeCell ref="K19:L20"/>
    <mergeCell ref="M19:Q19"/>
    <mergeCell ref="H22:J23"/>
    <mergeCell ref="K22:N23"/>
    <mergeCell ref="O22:Q23"/>
    <mergeCell ref="C23:D23"/>
    <mergeCell ref="E23:G23"/>
    <mergeCell ref="C20:D20"/>
    <mergeCell ref="M20:Q20"/>
    <mergeCell ref="C21:D21"/>
    <mergeCell ref="E21:G21"/>
    <mergeCell ref="H21:J21"/>
    <mergeCell ref="K21:N21"/>
    <mergeCell ref="O21:Q21"/>
    <mergeCell ref="C22:D22"/>
    <mergeCell ref="E22:G22"/>
    <mergeCell ref="C25:G25"/>
    <mergeCell ref="H25:J25"/>
    <mergeCell ref="K25:Q25"/>
    <mergeCell ref="A26:B27"/>
    <mergeCell ref="C26:G26"/>
    <mergeCell ref="H26:J26"/>
    <mergeCell ref="K26:O26"/>
    <mergeCell ref="P26:Q26"/>
    <mergeCell ref="C27:G27"/>
    <mergeCell ref="H27:J27"/>
    <mergeCell ref="A21:B25"/>
    <mergeCell ref="C24:G24"/>
    <mergeCell ref="H24:J24"/>
    <mergeCell ref="K24:Q24"/>
    <mergeCell ref="A30:B30"/>
    <mergeCell ref="C30:J30"/>
    <mergeCell ref="K30:Q30"/>
    <mergeCell ref="A31:B31"/>
    <mergeCell ref="A32:Q32"/>
    <mergeCell ref="C31:J31"/>
    <mergeCell ref="K31:P31"/>
    <mergeCell ref="K27:O27"/>
    <mergeCell ref="P27:Q27"/>
    <mergeCell ref="A28:B29"/>
    <mergeCell ref="C28:J28"/>
    <mergeCell ref="K28:Q28"/>
    <mergeCell ref="C29:J29"/>
    <mergeCell ref="K29:Q29"/>
    <mergeCell ref="C39:D39"/>
    <mergeCell ref="E39:J39"/>
    <mergeCell ref="K39:Q39"/>
    <mergeCell ref="C40:J40"/>
    <mergeCell ref="K40:Q40"/>
    <mergeCell ref="C41:J41"/>
    <mergeCell ref="K41:Q41"/>
    <mergeCell ref="A33:Q33"/>
    <mergeCell ref="C34:Q34"/>
    <mergeCell ref="C35:Q35"/>
    <mergeCell ref="C36:Q36"/>
    <mergeCell ref="C37:Q37"/>
    <mergeCell ref="C38:D38"/>
    <mergeCell ref="E38:J38"/>
    <mergeCell ref="K38:Q38"/>
    <mergeCell ref="C46:J46"/>
    <mergeCell ref="K46:Q46"/>
    <mergeCell ref="C47:J47"/>
    <mergeCell ref="K47:Q47"/>
    <mergeCell ref="C48:Q48"/>
    <mergeCell ref="C49:Q49"/>
    <mergeCell ref="C42:J42"/>
    <mergeCell ref="K42:Q42"/>
    <mergeCell ref="C43:J43"/>
    <mergeCell ref="K43:Q43"/>
    <mergeCell ref="A44:Q44"/>
    <mergeCell ref="A45:Q45"/>
    <mergeCell ref="C52:J52"/>
    <mergeCell ref="K52:Q52"/>
    <mergeCell ref="C53:J53"/>
    <mergeCell ref="K53:Q53"/>
    <mergeCell ref="C54:J54"/>
    <mergeCell ref="K54:Q54"/>
    <mergeCell ref="C50:D50"/>
    <mergeCell ref="E50:J50"/>
    <mergeCell ref="K50:Q50"/>
    <mergeCell ref="C51:D51"/>
    <mergeCell ref="E51:J51"/>
    <mergeCell ref="K51:Q51"/>
    <mergeCell ref="C60:J60"/>
    <mergeCell ref="K60:Q60"/>
    <mergeCell ref="C61:J61"/>
    <mergeCell ref="K61:Q61"/>
    <mergeCell ref="C62:J62"/>
    <mergeCell ref="K62:Q62"/>
    <mergeCell ref="C55:J55"/>
    <mergeCell ref="K55:Q55"/>
    <mergeCell ref="A56:Q56"/>
    <mergeCell ref="A57:Q57"/>
    <mergeCell ref="C58:Q58"/>
    <mergeCell ref="C59:Q59"/>
    <mergeCell ref="C66:Q66"/>
    <mergeCell ref="C67:Q67"/>
    <mergeCell ref="C68:J68"/>
    <mergeCell ref="K68:Q68"/>
    <mergeCell ref="C69:J69"/>
    <mergeCell ref="K69:Q69"/>
    <mergeCell ref="C63:J63"/>
    <mergeCell ref="K63:Q63"/>
    <mergeCell ref="C64:J64"/>
    <mergeCell ref="K64:Q64"/>
    <mergeCell ref="C65:J65"/>
    <mergeCell ref="K65:Q65"/>
    <mergeCell ref="M77:N77"/>
    <mergeCell ref="O77:Q77"/>
    <mergeCell ref="C78:Q78"/>
    <mergeCell ref="C79:Q79"/>
    <mergeCell ref="A72:B72"/>
    <mergeCell ref="C72:Q72"/>
    <mergeCell ref="A73:Q73"/>
    <mergeCell ref="A74:Q74"/>
    <mergeCell ref="A75:Q75"/>
    <mergeCell ref="C76:J76"/>
    <mergeCell ref="K76:N76"/>
    <mergeCell ref="O76:Q76"/>
    <mergeCell ref="C77:J77"/>
    <mergeCell ref="K77:L77"/>
    <mergeCell ref="C94:Q94"/>
    <mergeCell ref="C92:D92"/>
    <mergeCell ref="E92:N92"/>
    <mergeCell ref="O92:P92"/>
    <mergeCell ref="C93:N93"/>
    <mergeCell ref="C89:J89"/>
    <mergeCell ref="K89:Q89"/>
    <mergeCell ref="C90:J91"/>
    <mergeCell ref="K90:L90"/>
    <mergeCell ref="M90:N90"/>
    <mergeCell ref="M91:N91"/>
    <mergeCell ref="C100:Q100"/>
    <mergeCell ref="C101:Q101"/>
    <mergeCell ref="C104:K104"/>
    <mergeCell ref="L104:Q104"/>
    <mergeCell ref="C105:K105"/>
    <mergeCell ref="L105:Q105"/>
    <mergeCell ref="C95:Q95"/>
    <mergeCell ref="C96:Q96"/>
    <mergeCell ref="C97:Q97"/>
    <mergeCell ref="C98:K98"/>
    <mergeCell ref="L98:Q98"/>
    <mergeCell ref="C99:K99"/>
    <mergeCell ref="L99:Q99"/>
    <mergeCell ref="C110:J110"/>
    <mergeCell ref="K110:Q110"/>
    <mergeCell ref="C111:J111"/>
    <mergeCell ref="K111:Q111"/>
    <mergeCell ref="C112:J112"/>
    <mergeCell ref="K112:Q112"/>
    <mergeCell ref="C106:Q106"/>
    <mergeCell ref="C107:Q107"/>
    <mergeCell ref="C108:D108"/>
    <mergeCell ref="E108:J108"/>
    <mergeCell ref="K108:Q108"/>
    <mergeCell ref="C109:D109"/>
    <mergeCell ref="E109:J109"/>
    <mergeCell ref="K109:Q109"/>
    <mergeCell ref="C113:J113"/>
    <mergeCell ref="K113:Q113"/>
    <mergeCell ref="A114:B114"/>
    <mergeCell ref="C114:F114"/>
    <mergeCell ref="G114:K114"/>
    <mergeCell ref="L114:P114"/>
    <mergeCell ref="Q114:Q115"/>
    <mergeCell ref="A115:B115"/>
    <mergeCell ref="C115:D115"/>
    <mergeCell ref="E115:F115"/>
    <mergeCell ref="G115:I115"/>
    <mergeCell ref="J115:K115"/>
    <mergeCell ref="L115:N115"/>
    <mergeCell ref="O115:P115"/>
    <mergeCell ref="C116:D116"/>
    <mergeCell ref="E116:F116"/>
    <mergeCell ref="G116:I116"/>
    <mergeCell ref="J116:K116"/>
    <mergeCell ref="L116:N116"/>
    <mergeCell ref="O116:P116"/>
    <mergeCell ref="E117:F117"/>
    <mergeCell ref="G117:I117"/>
    <mergeCell ref="J117:K117"/>
    <mergeCell ref="L117:Q117"/>
    <mergeCell ref="C118:D118"/>
    <mergeCell ref="E118:F118"/>
    <mergeCell ref="G118:I118"/>
    <mergeCell ref="J118:K118"/>
    <mergeCell ref="L118:Q118"/>
    <mergeCell ref="C122:Q122"/>
    <mergeCell ref="C123:K123"/>
    <mergeCell ref="L123:Q123"/>
    <mergeCell ref="C124:K124"/>
    <mergeCell ref="L124:Q124"/>
    <mergeCell ref="C125:Q125"/>
    <mergeCell ref="C119:H119"/>
    <mergeCell ref="I119:Q119"/>
    <mergeCell ref="C120:H120"/>
    <mergeCell ref="I120:K120"/>
    <mergeCell ref="L120:Q120"/>
    <mergeCell ref="C121:Q121"/>
    <mergeCell ref="C129:J129"/>
    <mergeCell ref="K129:Q129"/>
    <mergeCell ref="C130:J130"/>
    <mergeCell ref="K130:Q130"/>
    <mergeCell ref="C131:J131"/>
    <mergeCell ref="K131:Q131"/>
    <mergeCell ref="C126:Q126"/>
    <mergeCell ref="C127:D127"/>
    <mergeCell ref="E127:J127"/>
    <mergeCell ref="K127:Q127"/>
    <mergeCell ref="C128:D128"/>
    <mergeCell ref="E128:J128"/>
    <mergeCell ref="K128:Q128"/>
    <mergeCell ref="C132:J132"/>
    <mergeCell ref="K132:Q132"/>
    <mergeCell ref="A133:B133"/>
    <mergeCell ref="C133:F133"/>
    <mergeCell ref="G133:K133"/>
    <mergeCell ref="L133:P133"/>
    <mergeCell ref="Q133:Q134"/>
    <mergeCell ref="C134:D134"/>
    <mergeCell ref="E134:F134"/>
    <mergeCell ref="G134:I134"/>
    <mergeCell ref="J134:K134"/>
    <mergeCell ref="L134:N134"/>
    <mergeCell ref="O134:P134"/>
    <mergeCell ref="C135:D135"/>
    <mergeCell ref="E135:F135"/>
    <mergeCell ref="G135:I135"/>
    <mergeCell ref="J135:K135"/>
    <mergeCell ref="L135:N135"/>
    <mergeCell ref="O135:P135"/>
    <mergeCell ref="A144:Q144"/>
    <mergeCell ref="A145:Q145"/>
    <mergeCell ref="C138:H138"/>
    <mergeCell ref="I138:Q138"/>
    <mergeCell ref="C139:H139"/>
    <mergeCell ref="I139:K139"/>
    <mergeCell ref="L139:Q139"/>
    <mergeCell ref="C140:Q140"/>
    <mergeCell ref="G137:I137"/>
    <mergeCell ref="J137:K137"/>
    <mergeCell ref="L137:Q137"/>
    <mergeCell ref="C141:Q141"/>
    <mergeCell ref="E136:F136"/>
    <mergeCell ref="G136:I136"/>
    <mergeCell ref="J136:K136"/>
    <mergeCell ref="L136:Q136"/>
    <mergeCell ref="C137:D137"/>
    <mergeCell ref="E137:F137"/>
    <mergeCell ref="A142:Q142"/>
    <mergeCell ref="A143:Q143"/>
    <mergeCell ref="A70:B71"/>
    <mergeCell ref="C70:J70"/>
    <mergeCell ref="K70:Q70"/>
    <mergeCell ref="C71:J71"/>
    <mergeCell ref="K71:Q71"/>
    <mergeCell ref="O93:P93"/>
    <mergeCell ref="E85:N85"/>
    <mergeCell ref="C86:N86"/>
    <mergeCell ref="O87:P87"/>
    <mergeCell ref="O88:P88"/>
    <mergeCell ref="O91:P91"/>
    <mergeCell ref="O90:P90"/>
    <mergeCell ref="K91:L91"/>
    <mergeCell ref="C80:Q80"/>
    <mergeCell ref="C81:Q82"/>
    <mergeCell ref="A83:Q83"/>
    <mergeCell ref="A84:Q84"/>
    <mergeCell ref="C85:D85"/>
    <mergeCell ref="O85:P85"/>
    <mergeCell ref="O86:P86"/>
    <mergeCell ref="C87:N87"/>
    <mergeCell ref="C88:N88"/>
  </mergeCells>
  <phoneticPr fontId="41" type="noConversion"/>
  <dataValidations count="14">
    <dataValidation type="list" allowBlank="1" showInputMessage="1" showErrorMessage="1" sqref="H27:J27">
      <formula1>$C$160:$C$161</formula1>
    </dataValidation>
    <dataValidation type="list" allowBlank="1" showInputMessage="1" showErrorMessage="1" sqref="C27:G27">
      <formula1>$M$154:$M$312</formula1>
    </dataValidation>
    <dataValidation type="list" allowBlank="1" showInputMessage="1" showErrorMessage="1" sqref="G16 G18 G20 J16 J18 J20 O16">
      <formula1>$C$170:$C$181</formula1>
    </dataValidation>
    <dataValidation type="list" allowBlank="1" showInputMessage="1" showErrorMessage="1" sqref="F16 F18 F20 I16 I18 I20 N16">
      <formula1>$B$170:$B$200</formula1>
    </dataValidation>
    <dataValidation type="list" allowBlank="1" showInputMessage="1" showErrorMessage="1" sqref="E16 H20 H18 H16 E20 E18 M16">
      <formula1>$A$169:$A$175</formula1>
    </dataValidation>
    <dataValidation type="list" allowBlank="1" showInputMessage="1" showErrorMessage="1" sqref="O22:Q23">
      <formula1>$K$154:$K$561</formula1>
    </dataValidation>
    <dataValidation type="list" allowBlank="1" showInputMessage="1" showErrorMessage="1" sqref="K22:N23">
      <formula1>$A$159:$A$162</formula1>
    </dataValidation>
    <dataValidation type="list" allowBlank="1" showInputMessage="1" showErrorMessage="1" sqref="H22:J23">
      <formula1>$A$156:$A$157</formula1>
    </dataValidation>
    <dataValidation type="list" allowBlank="1" showInputMessage="1" showErrorMessage="1" sqref="C16">
      <formula1>$C$154:$C$157</formula1>
    </dataValidation>
    <dataValidation type="list" allowBlank="1" showInputMessage="1" showErrorMessage="1" sqref="K16">
      <formula1>$B$157:$B$158</formula1>
    </dataValidation>
    <dataValidation type="list" allowBlank="1" showInputMessage="1" showErrorMessage="1" sqref="H25:J25 I139 C137 G137 I120 C118 G118 Q10 Q31">
      <formula1>$B$154:$B$155</formula1>
    </dataValidation>
    <dataValidation type="list" allowBlank="1" showInputMessage="1" showErrorMessage="1" sqref="M77 Q135 Q116 Q91">
      <formula1>$M$154:$M$311</formula1>
    </dataValidation>
    <dataValidation type="list" allowBlank="1" showInputMessage="1" showErrorMessage="1" sqref="E116 J135:K135 O135:P135 E135 J116:K116 O116:P116">
      <formula1>$E$160:$E$161</formula1>
    </dataValidation>
    <dataValidation type="list" allowBlank="1" showInputMessage="1" showErrorMessage="1" sqref="M10:P10">
      <formula1>$A$151:$A$155</formula1>
    </dataValidation>
  </dataValidations>
  <pageMargins left="0.35433070866141736" right="0.35433070866141736" top="0.56999999999999995" bottom="0.39370078740157483" header="0.27" footer="0.51181102362204722"/>
  <pageSetup paperSize="9" scale="87" fitToHeight="2" orientation="portrait" r:id="rId1"/>
  <headerFooter alignWithMargins="0"/>
  <rowBreaks count="1" manualBreakCount="1">
    <brk id="7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Men's Fact Sheet template</vt:lpstr>
      <vt:lpstr>Women's Fact Sheet template</vt:lpstr>
      <vt:lpstr>'Men''s Fact Sheet template'!Print_Area</vt:lpstr>
      <vt:lpstr>'Women''s Fact Sheet template'!Print_Area</vt:lpstr>
      <vt:lpstr>'Men''s Fact Sheet template'!Print_Titles</vt:lpstr>
      <vt:lpstr>'Women''s Fact Sheet template'!Print_Titles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Wennberg</dc:creator>
  <cp:lastModifiedBy>mis</cp:lastModifiedBy>
  <cp:lastPrinted>2018-05-30T03:41:26Z</cp:lastPrinted>
  <dcterms:created xsi:type="dcterms:W3CDTF">2008-04-08T21:01:18Z</dcterms:created>
  <dcterms:modified xsi:type="dcterms:W3CDTF">2018-06-01T01:35:25Z</dcterms:modified>
</cp:coreProperties>
</file>