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8988" windowHeight="9816" activeTab="0"/>
  </bookViews>
  <sheets>
    <sheet name="賽程總表" sheetId="1" r:id="rId1"/>
    <sheet name="賽程預排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<sst xmlns="http://schemas.openxmlformats.org/spreadsheetml/2006/main" count="607" uniqueCount="180">
  <si>
    <t>F</t>
  </si>
  <si>
    <t>QF</t>
  </si>
  <si>
    <t>SF</t>
  </si>
  <si>
    <t>裁判長：陳致中 0981313961</t>
  </si>
  <si>
    <t>QF(1-8)</t>
  </si>
  <si>
    <t>QF(1-16)</t>
  </si>
  <si>
    <t>F</t>
  </si>
  <si>
    <t>SF</t>
  </si>
  <si>
    <t>QF(9-16)</t>
  </si>
  <si>
    <t>Referee: Allen Chen 886-981313961</t>
  </si>
  <si>
    <t>請參賽選手依規定時間前至競賽組報到</t>
  </si>
  <si>
    <t>順序
Seq.</t>
  </si>
  <si>
    <t>組別
Group</t>
  </si>
  <si>
    <t>輪次(籤號)
Round(Draw No.)</t>
  </si>
  <si>
    <t>場數
Matches</t>
  </si>
  <si>
    <t>賽程時間
Time</t>
  </si>
  <si>
    <t>50+</t>
  </si>
  <si>
    <t>55+</t>
  </si>
  <si>
    <t>60+</t>
  </si>
  <si>
    <t>65+</t>
  </si>
  <si>
    <t>70+</t>
  </si>
  <si>
    <t>日期</t>
  </si>
  <si>
    <r>
      <t>組別</t>
    </r>
    <r>
      <rPr>
        <sz val="10"/>
        <rFont val="Arial"/>
        <family val="2"/>
      </rPr>
      <t>/</t>
    </r>
    <r>
      <rPr>
        <sz val="10"/>
        <rFont val="細明體"/>
        <family val="3"/>
      </rPr>
      <t>輪次</t>
    </r>
  </si>
  <si>
    <t>輪次</t>
  </si>
  <si>
    <t>場數</t>
  </si>
  <si>
    <t>男單</t>
  </si>
  <si>
    <t>35+</t>
  </si>
  <si>
    <t>1R</t>
  </si>
  <si>
    <t>QF</t>
  </si>
  <si>
    <t>SF</t>
  </si>
  <si>
    <t>F</t>
  </si>
  <si>
    <t>40+</t>
  </si>
  <si>
    <t>2R</t>
  </si>
  <si>
    <t>45+</t>
  </si>
  <si>
    <t>男雙</t>
  </si>
  <si>
    <t>女單</t>
  </si>
  <si>
    <t>女雙</t>
  </si>
  <si>
    <t>混雙</t>
  </si>
  <si>
    <t>總場數</t>
  </si>
  <si>
    <t>QF</t>
  </si>
  <si>
    <t>QF(17-32)</t>
  </si>
  <si>
    <t>08:30開始
Starting at 08:30</t>
  </si>
  <si>
    <t>08:30開始
Starting at 08:30</t>
  </si>
  <si>
    <t>09:45前不比賽
NB 09:45</t>
  </si>
  <si>
    <t>11:00前不比賽
NB 11:00</t>
  </si>
  <si>
    <t>12:15前不比賽
NB 12:15</t>
  </si>
  <si>
    <t>14:00前不比賽
NB 14:00</t>
  </si>
  <si>
    <t>14:00前不比賽
NB 14:00</t>
  </si>
  <si>
    <t>15:15前不比賽
NB 15:15</t>
  </si>
  <si>
    <t>16:15前不比賽
NB 16:15</t>
  </si>
  <si>
    <t>10:00前不比賽
NB 10:00</t>
  </si>
  <si>
    <t>15:00前不比賽
NB 15:00</t>
  </si>
  <si>
    <t>16:00前不比賽
NB 16:00</t>
  </si>
  <si>
    <t>13:00前不比賽
NB 13:00</t>
  </si>
  <si>
    <t>12:00前不比賽
NB 12:00</t>
  </si>
  <si>
    <t>10:00前不比賽
NB 10:00</t>
  </si>
  <si>
    <t>11:30前不比賽
NB 11:30</t>
  </si>
  <si>
    <t>18:00前不比賽
NB 18:00</t>
  </si>
  <si>
    <t>17:00前不比賽
NB 17:00</t>
  </si>
  <si>
    <t>16:00前不比賽
NB 16:00</t>
  </si>
  <si>
    <t>15:00前不比賽
NB 15:00</t>
  </si>
  <si>
    <t>16:30前不比賽
NB 16:30</t>
  </si>
  <si>
    <t>10:00前不比賽
NB 10:00</t>
  </si>
  <si>
    <t>18:00前不比賽
NB 14:30</t>
  </si>
  <si>
    <t>19:00前不比賽
NB 19:00</t>
  </si>
  <si>
    <t>男單35 MS 35</t>
  </si>
  <si>
    <t>男單40 MS 40</t>
  </si>
  <si>
    <t>男單45 MS 45</t>
  </si>
  <si>
    <t>男單50 MS 50</t>
  </si>
  <si>
    <t>男單55 MS 55</t>
  </si>
  <si>
    <t>男雙35 MD 35</t>
  </si>
  <si>
    <t>男雙45 MD 45</t>
  </si>
  <si>
    <t>男雙50 MD 50</t>
  </si>
  <si>
    <t>男雙55 MD 55</t>
  </si>
  <si>
    <t>混雙45 XD 45</t>
  </si>
  <si>
    <t>混雙55 XD 55</t>
  </si>
  <si>
    <t>女單55 WS 55</t>
  </si>
  <si>
    <t>女雙35 WD 35</t>
  </si>
  <si>
    <t>女雙55 WD 55</t>
  </si>
  <si>
    <t>混雙50 XD 50</t>
  </si>
  <si>
    <t>女單35 WS 35</t>
  </si>
  <si>
    <t>女單60 WS 60</t>
  </si>
  <si>
    <t>男單60 MS 60</t>
  </si>
  <si>
    <t>男單65 MS 65</t>
  </si>
  <si>
    <t>男單70 MS 70</t>
  </si>
  <si>
    <t>男雙60 MD 60</t>
  </si>
  <si>
    <t>男雙65 MD 65</t>
  </si>
  <si>
    <t>混雙35 XD 35</t>
  </si>
  <si>
    <t>混雙60 XD 60</t>
  </si>
  <si>
    <t>R2(1-16)</t>
  </si>
  <si>
    <t>R2(17-32)</t>
  </si>
  <si>
    <t>民生網球場(四面球場)  Ming-Shen Tennis Courts(4 courts)</t>
  </si>
  <si>
    <t>中山網球場(十面球場)  Chung-Shan Tennis Courts(10 courts)</t>
  </si>
  <si>
    <t>中山網球場(十面球場)  Chung-Shan Tennis Courts(10 courts)</t>
  </si>
  <si>
    <t>2R</t>
  </si>
  <si>
    <t>3R</t>
  </si>
  <si>
    <t>1R</t>
  </si>
  <si>
    <t>2R</t>
  </si>
  <si>
    <t>1R/2R</t>
  </si>
  <si>
    <t>2018年ITF第五屆東亞壯年紅土錦標賽每日賽程表</t>
  </si>
  <si>
    <t>5th East Asia Seniors Clay Court Championships (Closed) Daily Schedule</t>
  </si>
  <si>
    <t>2018年3月2日(星期五)  Mar. 2, 2018</t>
  </si>
  <si>
    <t>男單50 MS 50</t>
  </si>
  <si>
    <t>男雙50 MD 50</t>
  </si>
  <si>
    <t>R2(1-16)</t>
  </si>
  <si>
    <t>R1(3-4, 21-22,29-30),
 R2(5-8)</t>
  </si>
  <si>
    <t>R2(9-20, 25-28)</t>
  </si>
  <si>
    <t>2018年3月3日(星期六)  Mar. 3, 2018</t>
  </si>
  <si>
    <t>R2(17-32)</t>
  </si>
  <si>
    <t>R2(33-48)</t>
  </si>
  <si>
    <t>R2(49-64)</t>
  </si>
  <si>
    <t>男單70 MS 70</t>
  </si>
  <si>
    <t>R1(1-16)</t>
  </si>
  <si>
    <t>男單55 MS 55</t>
  </si>
  <si>
    <t>R3(1-32)</t>
  </si>
  <si>
    <t>R3(33-64)</t>
  </si>
  <si>
    <t>男雙55 MD 55</t>
  </si>
  <si>
    <t>R2(1-16)</t>
  </si>
  <si>
    <t>R2(17-32)</t>
  </si>
  <si>
    <t>17:15前不比賽
NB 17:15</t>
  </si>
  <si>
    <t>R2(1-4, 21-24, 29-32)</t>
  </si>
  <si>
    <t>2018年3月4日(星期日)  Mar. 4, 2018</t>
  </si>
  <si>
    <t>男單45 MS 45</t>
  </si>
  <si>
    <t>男單40 MS 40</t>
  </si>
  <si>
    <t>男單35 MS 35</t>
  </si>
  <si>
    <t>QF</t>
  </si>
  <si>
    <t>男雙50 MD 50</t>
  </si>
  <si>
    <t>男雙45 MD 45</t>
  </si>
  <si>
    <t>男雙40 MD 40</t>
  </si>
  <si>
    <t>男雙40 MD 40</t>
  </si>
  <si>
    <t>男雙35 MD 35</t>
  </si>
  <si>
    <t>R1</t>
  </si>
  <si>
    <t>R1(3-4, 61-62)</t>
  </si>
  <si>
    <t>16:00前不比賽
NB 16:00</t>
  </si>
  <si>
    <t>2018年3月1日(星期四)  Mar. 01, 2018</t>
  </si>
  <si>
    <t>男單65 MS 65</t>
  </si>
  <si>
    <t>R1</t>
  </si>
  <si>
    <t>男單60 MS 60</t>
  </si>
  <si>
    <t>R1(3-6)</t>
  </si>
  <si>
    <t>R1(7-30)</t>
  </si>
  <si>
    <t>男單45 MS 45</t>
  </si>
  <si>
    <t>R1(3-4)</t>
  </si>
  <si>
    <t>R1(5-30)</t>
  </si>
  <si>
    <t>男單40 MS 40</t>
  </si>
  <si>
    <t>男單35 MS 35</t>
  </si>
  <si>
    <t>14:00前不比賽
NB 14:00</t>
  </si>
  <si>
    <t>男雙55 MD 55</t>
  </si>
  <si>
    <t>男雙60 MD 60</t>
  </si>
  <si>
    <t>男雙65 MD 65</t>
  </si>
  <si>
    <t>男雙40 MD 40</t>
  </si>
  <si>
    <t>男雙45 MD 45</t>
  </si>
  <si>
    <t>R2</t>
  </si>
  <si>
    <t>男單60 MS 60</t>
  </si>
  <si>
    <t>R2(1-8)</t>
  </si>
  <si>
    <t>R2(9-32)</t>
  </si>
  <si>
    <t>女單35 WS 35</t>
  </si>
  <si>
    <t>男雙60 MD 60</t>
  </si>
  <si>
    <t>R1(3-10)</t>
  </si>
  <si>
    <t>R1(13-14)</t>
  </si>
  <si>
    <t>混雙35 XD 35</t>
  </si>
  <si>
    <t>混雙45 XD 45</t>
  </si>
  <si>
    <t>混雙50 XD 50</t>
  </si>
  <si>
    <t>R1(11-16)</t>
  </si>
  <si>
    <t>混雙55 XD 55</t>
  </si>
  <si>
    <t>混雙60 XD 60</t>
  </si>
  <si>
    <t>女單45 WS 45</t>
  </si>
  <si>
    <t>女單45 WS 45</t>
  </si>
  <si>
    <t>男單70 MS 70</t>
  </si>
  <si>
    <t>男單65 MS 65</t>
  </si>
  <si>
    <t>男單55 MS 55</t>
  </si>
  <si>
    <t>QF(1-4)</t>
  </si>
  <si>
    <t>QF(5-16)</t>
  </si>
  <si>
    <t>QF(1-12)</t>
  </si>
  <si>
    <t>QF(13-16)</t>
  </si>
  <si>
    <t>男雙65 MD 65</t>
  </si>
  <si>
    <t>女雙45 WD 45</t>
  </si>
  <si>
    <t>女雙45 WD 45</t>
  </si>
  <si>
    <t>2018年3月5日(星期一)  Mar. 5, 2018</t>
  </si>
  <si>
    <t>2018年3月6日(星期二)  Mar. 6, 2018</t>
  </si>
  <si>
    <t>男單50 MS 50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</si>
</sst>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€&quot;\ #,##0;\-&quot;€&quot;\ #,##0"/>
    <numFmt numFmtId="186" formatCode="&quot;€&quot;\ #,##0;[Red]\-&quot;€&quot;\ #,##0"/>
    <numFmt numFmtId="187" formatCode="&quot;€&quot;\ #,##0.00;\-&quot;€&quot;\ #,##0.00"/>
    <numFmt numFmtId="188" formatCode="&quot;€&quot;\ #,##0.00;[Red]\-&quot;€&quot;\ #,##0.00"/>
    <numFmt numFmtId="189" formatCode="_-&quot;€&quot;\ * #,##0_-;\-&quot;€&quot;\ * #,##0_-;_-&quot;€&quot;\ * &quot;-&quot;_-;_-@_-"/>
    <numFmt numFmtId="190" formatCode="_-&quot;€&quot;\ * #,##0.00_-;\-&quot;€&quot;\ * #,##0.00_-;_-&quot;€&quot;\ * &quot;-&quot;??_-;_-@_-"/>
    <numFmt numFmtId="191" formatCode="[$€-2]\ #,##0.00_);[Red]\([$€-2]\ #,##0.00\)"/>
    <numFmt numFmtId="192" formatCode="[$-809]dddd\,\ d\ mmmm\ yy"/>
    <numFmt numFmtId="193" formatCode="[$-809]dd\ mmmm\ yyyy"/>
    <numFmt numFmtId="194" formatCode="m&quot;月&quot;d&quot;日&quot;"/>
    <numFmt numFmtId="195" formatCode="mmm\-yyyy"/>
  </numFmts>
  <fonts count="35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b/>
      <i/>
      <sz val="14"/>
      <name val="新細明體"/>
      <family val="1"/>
    </font>
    <font>
      <sz val="8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0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新細明體"/>
      <family val="1"/>
    </font>
    <font>
      <u val="single"/>
      <sz val="10"/>
      <color indexed="12"/>
      <name val="Arial"/>
      <family val="2"/>
    </font>
    <font>
      <b/>
      <sz val="18"/>
      <color indexed="62"/>
      <name val="新細明體"/>
      <family val="1"/>
    </font>
    <font>
      <sz val="11"/>
      <color indexed="20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b/>
      <sz val="2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0" fontId="2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31" fillId="5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6" fillId="0" borderId="0" xfId="33">
      <alignment/>
      <protection/>
    </xf>
    <xf numFmtId="0" fontId="33" fillId="0" borderId="0" xfId="33" applyFont="1">
      <alignment/>
      <protection/>
    </xf>
    <xf numFmtId="194" fontId="26" fillId="0" borderId="0" xfId="33" applyNumberFormat="1">
      <alignment/>
      <protection/>
    </xf>
    <xf numFmtId="0" fontId="33" fillId="0" borderId="0" xfId="33" applyFont="1" applyAlignment="1">
      <alignment horizontal="center"/>
      <protection/>
    </xf>
    <xf numFmtId="0" fontId="26" fillId="0" borderId="0" xfId="33" applyAlignment="1">
      <alignment horizontal="center"/>
      <protection/>
    </xf>
    <xf numFmtId="0" fontId="26" fillId="0" borderId="0" xfId="33" applyAlignment="1">
      <alignment horizontal="left"/>
      <protection/>
    </xf>
    <xf numFmtId="0" fontId="26" fillId="0" borderId="0" xfId="33" applyFill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6" fillId="15" borderId="0" xfId="33" applyFill="1" applyAlignment="1">
      <alignment horizontal="center"/>
      <protection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0" fontId="26" fillId="0" borderId="0" xfId="33" applyFont="1" applyAlignment="1">
      <alignment horizontal="center"/>
      <protection/>
    </xf>
    <xf numFmtId="0" fontId="24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賽程預排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賽程預排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標題_賽程預排" xfId="60"/>
    <cellStyle name="輸入" xfId="61"/>
    <cellStyle name="輸出" xfId="62"/>
    <cellStyle name="檢查儲存格" xfId="63"/>
    <cellStyle name="壞" xfId="64"/>
    <cellStyle name="壞_賽程預排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333375</xdr:rowOff>
    </xdr:from>
    <xdr:to>
      <xdr:col>6</xdr:col>
      <xdr:colOff>114300</xdr:colOff>
      <xdr:row>20</xdr:row>
      <xdr:rowOff>152400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523875" y="847725"/>
          <a:ext cx="8010525" cy="494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謝謝各位球員的踴躍參與，由於比賽場數眾多，大會決定分為中山球場及民生球場兩地同時比賽，並且將男單35及男雙40/45/65共四組第一輪提前至3月2日舉行，3月3日此四組輪空一天，以免每天比賽時間過長，請各位球員了解及體諒。
另外中山及民生球場每天出賽的歲組會有變動，部份報名多組賽事的球員，一天內可能必須在兩處球場出賽，請確實檢視下列賽程表並依時前往。
由於場數眾多，也請球員依照預定出賽時間提前抵達球場，以利賽事順利進行。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1"/>
  </sheetPr>
  <dimension ref="A2:L246"/>
  <sheetViews>
    <sheetView tabSelected="1" zoomScale="70" zoomScaleNormal="70" zoomScalePageLayoutView="0" workbookViewId="0" topLeftCell="B148">
      <selection activeCell="E163" sqref="E163"/>
    </sheetView>
  </sheetViews>
  <sheetFormatPr defaultColWidth="9.00390625" defaultRowHeight="16.5"/>
  <cols>
    <col min="1" max="1" width="4.75390625" style="8" customWidth="1"/>
    <col min="2" max="2" width="7.625" style="9" customWidth="1"/>
    <col min="3" max="3" width="20.50390625" style="9" customWidth="1"/>
    <col min="4" max="4" width="27.00390625" style="9" customWidth="1"/>
    <col min="5" max="5" width="18.875" style="9" customWidth="1"/>
    <col min="6" max="6" width="31.75390625" style="10" customWidth="1"/>
    <col min="7" max="7" width="4.75390625" style="8" customWidth="1"/>
    <col min="8" max="8" width="8.75390625" style="8" customWidth="1"/>
    <col min="9" max="9" width="5.00390625" style="8" customWidth="1"/>
    <col min="10" max="10" width="2.50390625" style="8" customWidth="1"/>
    <col min="11" max="16384" width="9.00390625" style="8" customWidth="1"/>
  </cols>
  <sheetData>
    <row r="2" spans="1:7" ht="24">
      <c r="A2" s="49" t="s">
        <v>99</v>
      </c>
      <c r="B2" s="49"/>
      <c r="C2" s="49"/>
      <c r="D2" s="49"/>
      <c r="E2" s="49"/>
      <c r="F2" s="49"/>
      <c r="G2" s="49"/>
    </row>
    <row r="3" spans="1:6" ht="123" customHeight="1">
      <c r="A3" s="55"/>
      <c r="B3" s="55"/>
      <c r="C3" s="55"/>
      <c r="D3" s="55"/>
      <c r="E3" s="55"/>
      <c r="F3" s="55"/>
    </row>
    <row r="22" ht="19.5" customHeight="1"/>
    <row r="23" spans="1:12" s="2" customFormat="1" ht="24">
      <c r="A23" s="49" t="s">
        <v>99</v>
      </c>
      <c r="B23" s="49"/>
      <c r="C23" s="49"/>
      <c r="D23" s="49"/>
      <c r="E23" s="49"/>
      <c r="F23" s="49"/>
      <c r="G23" s="49"/>
      <c r="H23" s="11"/>
      <c r="I23" s="11"/>
      <c r="J23" s="11"/>
      <c r="K23" s="11"/>
      <c r="L23" s="11"/>
    </row>
    <row r="24" spans="1:12" s="2" customFormat="1" ht="24">
      <c r="A24" s="49" t="s">
        <v>100</v>
      </c>
      <c r="B24" s="49"/>
      <c r="C24" s="49"/>
      <c r="D24" s="49"/>
      <c r="E24" s="49"/>
      <c r="F24" s="49"/>
      <c r="G24" s="49"/>
      <c r="H24" s="12"/>
      <c r="I24" s="12"/>
      <c r="J24" s="12"/>
      <c r="K24" s="12"/>
      <c r="L24" s="12"/>
    </row>
    <row r="25" spans="1:12" s="2" customFormat="1" ht="24">
      <c r="A25" s="1"/>
      <c r="B25" s="49" t="s">
        <v>101</v>
      </c>
      <c r="C25" s="49"/>
      <c r="D25" s="49"/>
      <c r="E25" s="49"/>
      <c r="F25" s="49"/>
      <c r="G25" s="1"/>
      <c r="H25" s="12"/>
      <c r="I25" s="12"/>
      <c r="J25" s="12"/>
      <c r="K25" s="12"/>
      <c r="L25" s="12"/>
    </row>
    <row r="26" spans="2:7" s="2" customFormat="1" ht="21.75">
      <c r="B26" s="3"/>
      <c r="C26" s="3"/>
      <c r="D26" s="3"/>
      <c r="E26" s="3"/>
      <c r="F26" s="4" t="s">
        <v>3</v>
      </c>
      <c r="G26" s="3"/>
    </row>
    <row r="27" spans="2:7" s="20" customFormat="1" ht="22.5" thickBot="1">
      <c r="B27" s="3"/>
      <c r="C27" s="3"/>
      <c r="D27" s="3"/>
      <c r="E27" s="3"/>
      <c r="F27" s="4" t="s">
        <v>9</v>
      </c>
      <c r="G27" s="3"/>
    </row>
    <row r="28" spans="2:6" s="5" customFormat="1" ht="24.75" customHeight="1">
      <c r="B28" s="43" t="s">
        <v>91</v>
      </c>
      <c r="C28" s="44"/>
      <c r="D28" s="44"/>
      <c r="E28" s="44"/>
      <c r="F28" s="45"/>
    </row>
    <row r="29" spans="2:6" s="6" customFormat="1" ht="24.75" customHeight="1">
      <c r="B29" s="46" t="s">
        <v>10</v>
      </c>
      <c r="C29" s="47"/>
      <c r="D29" s="47"/>
      <c r="E29" s="47"/>
      <c r="F29" s="48"/>
    </row>
    <row r="30" spans="2:6" s="2" customFormat="1" ht="39">
      <c r="B30" s="25" t="s">
        <v>11</v>
      </c>
      <c r="C30" s="26" t="s">
        <v>12</v>
      </c>
      <c r="D30" s="26" t="s">
        <v>13</v>
      </c>
      <c r="E30" s="26" t="s">
        <v>14</v>
      </c>
      <c r="F30" s="27" t="s">
        <v>15</v>
      </c>
    </row>
    <row r="31" spans="2:6" s="7" customFormat="1" ht="39" customHeight="1">
      <c r="B31" s="16">
        <v>1</v>
      </c>
      <c r="C31" s="13" t="s">
        <v>102</v>
      </c>
      <c r="D31" s="14" t="s">
        <v>104</v>
      </c>
      <c r="E31" s="13">
        <v>4</v>
      </c>
      <c r="F31" s="36" t="s">
        <v>41</v>
      </c>
    </row>
    <row r="32" spans="2:6" s="7" customFormat="1" ht="39" customHeight="1">
      <c r="B32" s="16">
        <v>2</v>
      </c>
      <c r="C32" s="13" t="s">
        <v>102</v>
      </c>
      <c r="D32" s="14" t="s">
        <v>108</v>
      </c>
      <c r="E32" s="13">
        <v>4</v>
      </c>
      <c r="F32" s="21" t="s">
        <v>43</v>
      </c>
    </row>
    <row r="33" spans="2:6" s="7" customFormat="1" ht="39" customHeight="1">
      <c r="B33" s="16">
        <v>3</v>
      </c>
      <c r="C33" s="13" t="s">
        <v>102</v>
      </c>
      <c r="D33" s="14" t="s">
        <v>109</v>
      </c>
      <c r="E33" s="13">
        <v>4</v>
      </c>
      <c r="F33" s="37" t="s">
        <v>44</v>
      </c>
    </row>
    <row r="34" spans="2:6" s="7" customFormat="1" ht="39" customHeight="1">
      <c r="B34" s="16">
        <v>4</v>
      </c>
      <c r="C34" s="13" t="s">
        <v>102</v>
      </c>
      <c r="D34" s="14" t="s">
        <v>110</v>
      </c>
      <c r="E34" s="13">
        <v>4</v>
      </c>
      <c r="F34" s="37" t="s">
        <v>45</v>
      </c>
    </row>
    <row r="35" spans="2:6" s="7" customFormat="1" ht="39" customHeight="1">
      <c r="B35" s="16">
        <v>5</v>
      </c>
      <c r="C35" s="13" t="s">
        <v>103</v>
      </c>
      <c r="D35" s="14" t="s">
        <v>105</v>
      </c>
      <c r="E35" s="13">
        <v>4</v>
      </c>
      <c r="F35" s="37" t="s">
        <v>46</v>
      </c>
    </row>
    <row r="36" spans="2:6" s="7" customFormat="1" ht="39" customHeight="1" thickBot="1">
      <c r="B36" s="17">
        <v>6</v>
      </c>
      <c r="C36" s="18" t="s">
        <v>103</v>
      </c>
      <c r="D36" s="19" t="s">
        <v>106</v>
      </c>
      <c r="E36" s="18">
        <v>4</v>
      </c>
      <c r="F36" s="40" t="s">
        <v>48</v>
      </c>
    </row>
    <row r="39" spans="1:12" s="2" customFormat="1" ht="24">
      <c r="A39" s="49" t="s">
        <v>99</v>
      </c>
      <c r="B39" s="49"/>
      <c r="C39" s="49"/>
      <c r="D39" s="49"/>
      <c r="E39" s="49"/>
      <c r="F39" s="49"/>
      <c r="G39" s="49"/>
      <c r="H39" s="11"/>
      <c r="I39" s="11"/>
      <c r="J39" s="11"/>
      <c r="K39" s="11"/>
      <c r="L39" s="11"/>
    </row>
    <row r="40" spans="1:12" s="2" customFormat="1" ht="24">
      <c r="A40" s="49" t="s">
        <v>100</v>
      </c>
      <c r="B40" s="49"/>
      <c r="C40" s="49"/>
      <c r="D40" s="49"/>
      <c r="E40" s="49"/>
      <c r="F40" s="49"/>
      <c r="G40" s="49"/>
      <c r="H40" s="12"/>
      <c r="I40" s="12"/>
      <c r="J40" s="12"/>
      <c r="K40" s="12"/>
      <c r="L40" s="12"/>
    </row>
    <row r="41" spans="1:12" s="2" customFormat="1" ht="24">
      <c r="A41" s="1"/>
      <c r="B41" s="49" t="s">
        <v>107</v>
      </c>
      <c r="C41" s="49"/>
      <c r="D41" s="49"/>
      <c r="E41" s="49"/>
      <c r="F41" s="49"/>
      <c r="G41" s="1"/>
      <c r="H41" s="12"/>
      <c r="I41" s="12"/>
      <c r="J41" s="12"/>
      <c r="K41" s="12"/>
      <c r="L41" s="12"/>
    </row>
    <row r="42" spans="2:7" s="2" customFormat="1" ht="21.75">
      <c r="B42" s="3"/>
      <c r="C42" s="3"/>
      <c r="D42" s="3"/>
      <c r="E42" s="3"/>
      <c r="F42" s="4" t="s">
        <v>3</v>
      </c>
      <c r="G42" s="3"/>
    </row>
    <row r="43" spans="2:7" s="20" customFormat="1" ht="22.5" thickBot="1">
      <c r="B43" s="3"/>
      <c r="C43" s="3"/>
      <c r="D43" s="3"/>
      <c r="E43" s="3"/>
      <c r="F43" s="4" t="s">
        <v>9</v>
      </c>
      <c r="G43" s="3"/>
    </row>
    <row r="44" spans="2:6" s="5" customFormat="1" ht="24.75" customHeight="1">
      <c r="B44" s="43" t="s">
        <v>91</v>
      </c>
      <c r="C44" s="44"/>
      <c r="D44" s="44"/>
      <c r="E44" s="44"/>
      <c r="F44" s="45"/>
    </row>
    <row r="45" spans="2:6" s="6" customFormat="1" ht="24.75" customHeight="1">
      <c r="B45" s="46" t="s">
        <v>10</v>
      </c>
      <c r="C45" s="47"/>
      <c r="D45" s="47"/>
      <c r="E45" s="47"/>
      <c r="F45" s="48"/>
    </row>
    <row r="46" spans="2:6" s="2" customFormat="1" ht="39">
      <c r="B46" s="25" t="s">
        <v>11</v>
      </c>
      <c r="C46" s="26" t="s">
        <v>12</v>
      </c>
      <c r="D46" s="26" t="s">
        <v>13</v>
      </c>
      <c r="E46" s="26" t="s">
        <v>14</v>
      </c>
      <c r="F46" s="27" t="s">
        <v>15</v>
      </c>
    </row>
    <row r="47" spans="2:6" s="7" customFormat="1" ht="39">
      <c r="B47" s="16">
        <v>1</v>
      </c>
      <c r="C47" s="13" t="s">
        <v>111</v>
      </c>
      <c r="D47" s="14" t="s">
        <v>112</v>
      </c>
      <c r="E47" s="13">
        <v>4</v>
      </c>
      <c r="F47" s="36" t="s">
        <v>41</v>
      </c>
    </row>
    <row r="48" spans="2:6" s="7" customFormat="1" ht="39">
      <c r="B48" s="16">
        <v>2</v>
      </c>
      <c r="C48" s="13" t="s">
        <v>113</v>
      </c>
      <c r="D48" s="14" t="s">
        <v>89</v>
      </c>
      <c r="E48" s="13">
        <v>4</v>
      </c>
      <c r="F48" s="21" t="s">
        <v>43</v>
      </c>
    </row>
    <row r="49" spans="2:6" s="7" customFormat="1" ht="39">
      <c r="B49" s="16">
        <v>3</v>
      </c>
      <c r="C49" s="13" t="s">
        <v>113</v>
      </c>
      <c r="D49" s="14" t="s">
        <v>90</v>
      </c>
      <c r="E49" s="13">
        <v>4</v>
      </c>
      <c r="F49" s="37" t="s">
        <v>44</v>
      </c>
    </row>
    <row r="50" spans="2:6" s="7" customFormat="1" ht="39">
      <c r="B50" s="16">
        <v>4</v>
      </c>
      <c r="C50" s="13" t="s">
        <v>102</v>
      </c>
      <c r="D50" s="14" t="s">
        <v>114</v>
      </c>
      <c r="E50" s="13">
        <v>4</v>
      </c>
      <c r="F50" s="37" t="s">
        <v>45</v>
      </c>
    </row>
    <row r="51" spans="2:6" s="7" customFormat="1" ht="39">
      <c r="B51" s="16">
        <v>5</v>
      </c>
      <c r="C51" s="13" t="s">
        <v>102</v>
      </c>
      <c r="D51" s="14" t="s">
        <v>115</v>
      </c>
      <c r="E51" s="13">
        <v>4</v>
      </c>
      <c r="F51" s="37" t="s">
        <v>46</v>
      </c>
    </row>
    <row r="52" spans="2:6" s="7" customFormat="1" ht="39">
      <c r="B52" s="16">
        <v>6</v>
      </c>
      <c r="C52" s="13" t="s">
        <v>116</v>
      </c>
      <c r="D52" s="14" t="s">
        <v>117</v>
      </c>
      <c r="E52" s="15">
        <v>4</v>
      </c>
      <c r="F52" s="37" t="s">
        <v>48</v>
      </c>
    </row>
    <row r="53" spans="2:6" s="7" customFormat="1" ht="39">
      <c r="B53" s="16">
        <v>7</v>
      </c>
      <c r="C53" s="13" t="s">
        <v>116</v>
      </c>
      <c r="D53" s="14" t="s">
        <v>118</v>
      </c>
      <c r="E53" s="13">
        <v>4</v>
      </c>
      <c r="F53" s="21" t="s">
        <v>49</v>
      </c>
    </row>
    <row r="54" spans="2:6" s="7" customFormat="1" ht="39.75" thickBot="1">
      <c r="B54" s="17">
        <v>8</v>
      </c>
      <c r="C54" s="18" t="s">
        <v>103</v>
      </c>
      <c r="D54" s="19" t="s">
        <v>120</v>
      </c>
      <c r="E54" s="18">
        <v>3</v>
      </c>
      <c r="F54" s="39" t="s">
        <v>119</v>
      </c>
    </row>
    <row r="57" spans="1:12" s="2" customFormat="1" ht="24">
      <c r="A57" s="49" t="s">
        <v>99</v>
      </c>
      <c r="B57" s="49"/>
      <c r="C57" s="49"/>
      <c r="D57" s="49"/>
      <c r="E57" s="49"/>
      <c r="F57" s="49"/>
      <c r="G57" s="49"/>
      <c r="H57" s="11"/>
      <c r="I57" s="11"/>
      <c r="J57" s="11"/>
      <c r="K57" s="11"/>
      <c r="L57" s="11"/>
    </row>
    <row r="58" spans="1:12" s="2" customFormat="1" ht="24">
      <c r="A58" s="49" t="s">
        <v>100</v>
      </c>
      <c r="B58" s="49"/>
      <c r="C58" s="49"/>
      <c r="D58" s="49"/>
      <c r="E58" s="49"/>
      <c r="F58" s="49"/>
      <c r="G58" s="49"/>
      <c r="H58" s="12"/>
      <c r="I58" s="12"/>
      <c r="J58" s="12"/>
      <c r="K58" s="12"/>
      <c r="L58" s="12"/>
    </row>
    <row r="59" spans="1:12" s="2" customFormat="1" ht="24">
      <c r="A59" s="1"/>
      <c r="B59" s="49" t="s">
        <v>121</v>
      </c>
      <c r="C59" s="49"/>
      <c r="D59" s="49"/>
      <c r="E59" s="49"/>
      <c r="F59" s="49"/>
      <c r="G59" s="1"/>
      <c r="H59" s="12"/>
      <c r="I59" s="12"/>
      <c r="J59" s="12"/>
      <c r="K59" s="12"/>
      <c r="L59" s="12"/>
    </row>
    <row r="60" spans="2:7" s="2" customFormat="1" ht="21.75">
      <c r="B60" s="3"/>
      <c r="C60" s="3"/>
      <c r="D60" s="3"/>
      <c r="E60" s="3"/>
      <c r="F60" s="4" t="s">
        <v>3</v>
      </c>
      <c r="G60" s="3"/>
    </row>
    <row r="61" spans="2:7" s="20" customFormat="1" ht="22.5" thickBot="1">
      <c r="B61" s="3"/>
      <c r="C61" s="3"/>
      <c r="D61" s="3"/>
      <c r="E61" s="3"/>
      <c r="F61" s="4" t="s">
        <v>9</v>
      </c>
      <c r="G61" s="3"/>
    </row>
    <row r="62" spans="2:6" s="5" customFormat="1" ht="24.75" customHeight="1">
      <c r="B62" s="43" t="s">
        <v>91</v>
      </c>
      <c r="C62" s="44"/>
      <c r="D62" s="44"/>
      <c r="E62" s="44"/>
      <c r="F62" s="45"/>
    </row>
    <row r="63" spans="2:6" s="6" customFormat="1" ht="24.75" customHeight="1">
      <c r="B63" s="46" t="s">
        <v>10</v>
      </c>
      <c r="C63" s="47"/>
      <c r="D63" s="47"/>
      <c r="E63" s="47"/>
      <c r="F63" s="48"/>
    </row>
    <row r="64" spans="2:6" s="2" customFormat="1" ht="39">
      <c r="B64" s="25" t="s">
        <v>11</v>
      </c>
      <c r="C64" s="26" t="s">
        <v>12</v>
      </c>
      <c r="D64" s="26" t="s">
        <v>13</v>
      </c>
      <c r="E64" s="26" t="s">
        <v>14</v>
      </c>
      <c r="F64" s="27" t="s">
        <v>15</v>
      </c>
    </row>
    <row r="65" spans="2:6" s="7" customFormat="1" ht="39">
      <c r="B65" s="16">
        <v>1</v>
      </c>
      <c r="C65" s="13" t="s">
        <v>102</v>
      </c>
      <c r="D65" s="14" t="s">
        <v>39</v>
      </c>
      <c r="E65" s="13">
        <v>4</v>
      </c>
      <c r="F65" s="36" t="s">
        <v>41</v>
      </c>
    </row>
    <row r="66" spans="2:6" s="7" customFormat="1" ht="39">
      <c r="B66" s="16">
        <v>2</v>
      </c>
      <c r="C66" s="13" t="s">
        <v>122</v>
      </c>
      <c r="D66" s="14" t="s">
        <v>39</v>
      </c>
      <c r="E66" s="13">
        <v>4</v>
      </c>
      <c r="F66" s="21" t="s">
        <v>43</v>
      </c>
    </row>
    <row r="67" spans="2:6" s="7" customFormat="1" ht="39">
      <c r="B67" s="16">
        <v>3</v>
      </c>
      <c r="C67" s="13" t="s">
        <v>123</v>
      </c>
      <c r="D67" s="14" t="s">
        <v>39</v>
      </c>
      <c r="E67" s="13">
        <v>4</v>
      </c>
      <c r="F67" s="37" t="s">
        <v>44</v>
      </c>
    </row>
    <row r="68" spans="2:6" s="7" customFormat="1" ht="39">
      <c r="B68" s="16">
        <v>4</v>
      </c>
      <c r="C68" s="13" t="s">
        <v>124</v>
      </c>
      <c r="D68" s="14" t="s">
        <v>39</v>
      </c>
      <c r="E68" s="13">
        <v>4</v>
      </c>
      <c r="F68" s="37" t="s">
        <v>45</v>
      </c>
    </row>
    <row r="69" spans="2:6" s="7" customFormat="1" ht="39">
      <c r="B69" s="16">
        <v>5</v>
      </c>
      <c r="C69" s="13" t="s">
        <v>126</v>
      </c>
      <c r="D69" s="14" t="s">
        <v>39</v>
      </c>
      <c r="E69" s="13">
        <v>4</v>
      </c>
      <c r="F69" s="37" t="s">
        <v>46</v>
      </c>
    </row>
    <row r="70" spans="2:6" s="7" customFormat="1" ht="39">
      <c r="B70" s="16">
        <v>6</v>
      </c>
      <c r="C70" s="13" t="s">
        <v>127</v>
      </c>
      <c r="D70" s="14" t="s">
        <v>39</v>
      </c>
      <c r="E70" s="15">
        <v>4</v>
      </c>
      <c r="F70" s="37" t="s">
        <v>48</v>
      </c>
    </row>
    <row r="71" spans="2:6" s="7" customFormat="1" ht="39">
      <c r="B71" s="16">
        <v>7</v>
      </c>
      <c r="C71" s="13" t="s">
        <v>129</v>
      </c>
      <c r="D71" s="14" t="s">
        <v>39</v>
      </c>
      <c r="E71" s="13">
        <v>4</v>
      </c>
      <c r="F71" s="21" t="s">
        <v>49</v>
      </c>
    </row>
    <row r="72" spans="2:6" s="7" customFormat="1" ht="39.75" thickBot="1">
      <c r="B72" s="17">
        <v>8</v>
      </c>
      <c r="C72" s="18" t="s">
        <v>130</v>
      </c>
      <c r="D72" s="19" t="s">
        <v>131</v>
      </c>
      <c r="E72" s="18">
        <v>4</v>
      </c>
      <c r="F72" s="39" t="s">
        <v>119</v>
      </c>
    </row>
    <row r="74" spans="2:6" s="7" customFormat="1" ht="14.25" customHeight="1">
      <c r="B74" s="22"/>
      <c r="C74" s="22"/>
      <c r="D74" s="23"/>
      <c r="E74" s="22"/>
      <c r="F74" s="24"/>
    </row>
    <row r="75" spans="1:12" s="2" customFormat="1" ht="24">
      <c r="A75" s="49" t="s">
        <v>99</v>
      </c>
      <c r="B75" s="49"/>
      <c r="C75" s="49"/>
      <c r="D75" s="49"/>
      <c r="E75" s="49"/>
      <c r="F75" s="49"/>
      <c r="G75" s="49"/>
      <c r="H75" s="11"/>
      <c r="I75" s="11"/>
      <c r="J75" s="11"/>
      <c r="K75" s="11"/>
      <c r="L75" s="11"/>
    </row>
    <row r="76" spans="1:12" s="2" customFormat="1" ht="24">
      <c r="A76" s="49" t="s">
        <v>100</v>
      </c>
      <c r="B76" s="49"/>
      <c r="C76" s="49"/>
      <c r="D76" s="49"/>
      <c r="E76" s="49"/>
      <c r="F76" s="49"/>
      <c r="G76" s="49"/>
      <c r="H76" s="12"/>
      <c r="I76" s="12"/>
      <c r="J76" s="12"/>
      <c r="K76" s="12"/>
      <c r="L76" s="12"/>
    </row>
    <row r="77" spans="1:12" s="2" customFormat="1" ht="24">
      <c r="A77" s="1"/>
      <c r="B77" s="49" t="s">
        <v>134</v>
      </c>
      <c r="C77" s="49"/>
      <c r="D77" s="49"/>
      <c r="E77" s="49"/>
      <c r="F77" s="49"/>
      <c r="G77" s="1"/>
      <c r="H77" s="12"/>
      <c r="I77" s="12"/>
      <c r="J77" s="12"/>
      <c r="K77" s="12"/>
      <c r="L77" s="12"/>
    </row>
    <row r="78" spans="2:7" s="2" customFormat="1" ht="21.75">
      <c r="B78" s="3"/>
      <c r="C78" s="3"/>
      <c r="D78" s="3"/>
      <c r="E78" s="3"/>
      <c r="F78" s="4" t="s">
        <v>3</v>
      </c>
      <c r="G78" s="3"/>
    </row>
    <row r="79" spans="2:7" s="20" customFormat="1" ht="22.5" thickBot="1">
      <c r="B79" s="3"/>
      <c r="C79" s="3"/>
      <c r="D79" s="3"/>
      <c r="E79" s="3"/>
      <c r="F79" s="4" t="s">
        <v>9</v>
      </c>
      <c r="G79" s="3"/>
    </row>
    <row r="80" spans="2:6" s="5" customFormat="1" ht="24.75" customHeight="1">
      <c r="B80" s="43" t="s">
        <v>92</v>
      </c>
      <c r="C80" s="44"/>
      <c r="D80" s="44"/>
      <c r="E80" s="44"/>
      <c r="F80" s="45"/>
    </row>
    <row r="81" spans="2:6" s="6" customFormat="1" ht="24.75" customHeight="1">
      <c r="B81" s="46" t="s">
        <v>10</v>
      </c>
      <c r="C81" s="47"/>
      <c r="D81" s="47"/>
      <c r="E81" s="47"/>
      <c r="F81" s="48"/>
    </row>
    <row r="82" spans="2:6" s="2" customFormat="1" ht="39">
      <c r="B82" s="25" t="s">
        <v>11</v>
      </c>
      <c r="C82" s="26" t="s">
        <v>12</v>
      </c>
      <c r="D82" s="26" t="s">
        <v>13</v>
      </c>
      <c r="E82" s="26" t="s">
        <v>14</v>
      </c>
      <c r="F82" s="27" t="s">
        <v>15</v>
      </c>
    </row>
    <row r="83" spans="2:6" s="7" customFormat="1" ht="45.75" customHeight="1" thickBot="1">
      <c r="B83" s="17">
        <v>1</v>
      </c>
      <c r="C83" s="18" t="s">
        <v>102</v>
      </c>
      <c r="D83" s="19" t="s">
        <v>132</v>
      </c>
      <c r="E83" s="18">
        <v>2</v>
      </c>
      <c r="F83" s="42" t="s">
        <v>133</v>
      </c>
    </row>
    <row r="86" spans="1:12" s="2" customFormat="1" ht="24">
      <c r="A86" s="49" t="s">
        <v>99</v>
      </c>
      <c r="B86" s="49"/>
      <c r="C86" s="49"/>
      <c r="D86" s="49"/>
      <c r="E86" s="49"/>
      <c r="F86" s="49"/>
      <c r="G86" s="49"/>
      <c r="H86" s="11"/>
      <c r="I86" s="11"/>
      <c r="J86" s="11"/>
      <c r="K86" s="11"/>
      <c r="L86" s="11"/>
    </row>
    <row r="87" spans="1:12" s="2" customFormat="1" ht="24">
      <c r="A87" s="49" t="s">
        <v>100</v>
      </c>
      <c r="B87" s="49"/>
      <c r="C87" s="49"/>
      <c r="D87" s="49"/>
      <c r="E87" s="49"/>
      <c r="F87" s="49"/>
      <c r="G87" s="49"/>
      <c r="H87" s="12"/>
      <c r="I87" s="12"/>
      <c r="J87" s="12"/>
      <c r="K87" s="12"/>
      <c r="L87" s="12"/>
    </row>
    <row r="88" spans="1:12" s="2" customFormat="1" ht="24">
      <c r="A88" s="1"/>
      <c r="B88" s="49" t="s">
        <v>101</v>
      </c>
      <c r="C88" s="49"/>
      <c r="D88" s="49"/>
      <c r="E88" s="49"/>
      <c r="F88" s="49"/>
      <c r="G88" s="1"/>
      <c r="H88" s="12"/>
      <c r="I88" s="12"/>
      <c r="J88" s="12"/>
      <c r="K88" s="12"/>
      <c r="L88" s="12"/>
    </row>
    <row r="89" spans="2:7" s="2" customFormat="1" ht="21.75">
      <c r="B89" s="3"/>
      <c r="C89" s="3"/>
      <c r="D89" s="3"/>
      <c r="E89" s="3"/>
      <c r="F89" s="4" t="s">
        <v>3</v>
      </c>
      <c r="G89" s="3"/>
    </row>
    <row r="90" spans="2:7" s="20" customFormat="1" ht="22.5" thickBot="1">
      <c r="B90" s="3"/>
      <c r="C90" s="3"/>
      <c r="D90" s="3"/>
      <c r="E90" s="3"/>
      <c r="F90" s="4" t="s">
        <v>9</v>
      </c>
      <c r="G90" s="3"/>
    </row>
    <row r="91" spans="2:6" s="5" customFormat="1" ht="24.75" customHeight="1">
      <c r="B91" s="43" t="s">
        <v>93</v>
      </c>
      <c r="C91" s="44"/>
      <c r="D91" s="44"/>
      <c r="E91" s="44"/>
      <c r="F91" s="45"/>
    </row>
    <row r="92" spans="2:6" s="6" customFormat="1" ht="24.75" customHeight="1">
      <c r="B92" s="46" t="s">
        <v>10</v>
      </c>
      <c r="C92" s="47"/>
      <c r="D92" s="47"/>
      <c r="E92" s="47"/>
      <c r="F92" s="48"/>
    </row>
    <row r="93" spans="2:6" s="2" customFormat="1" ht="39">
      <c r="B93" s="25" t="s">
        <v>11</v>
      </c>
      <c r="C93" s="26" t="s">
        <v>12</v>
      </c>
      <c r="D93" s="26" t="s">
        <v>13</v>
      </c>
      <c r="E93" s="26" t="s">
        <v>14</v>
      </c>
      <c r="F93" s="27" t="s">
        <v>15</v>
      </c>
    </row>
    <row r="94" spans="2:6" s="7" customFormat="1" ht="33" customHeight="1">
      <c r="B94" s="16">
        <v>1</v>
      </c>
      <c r="C94" s="13" t="s">
        <v>135</v>
      </c>
      <c r="D94" s="14" t="s">
        <v>136</v>
      </c>
      <c r="E94" s="13">
        <v>8</v>
      </c>
      <c r="F94" s="52" t="s">
        <v>41</v>
      </c>
    </row>
    <row r="95" spans="2:6" s="7" customFormat="1" ht="30" customHeight="1">
      <c r="B95" s="16">
        <v>2</v>
      </c>
      <c r="C95" s="13" t="s">
        <v>137</v>
      </c>
      <c r="D95" s="14" t="s">
        <v>138</v>
      </c>
      <c r="E95" s="13">
        <v>2</v>
      </c>
      <c r="F95" s="52"/>
    </row>
    <row r="96" spans="2:6" s="7" customFormat="1" ht="30" customHeight="1">
      <c r="B96" s="16">
        <v>3</v>
      </c>
      <c r="C96" s="13" t="s">
        <v>137</v>
      </c>
      <c r="D96" s="14" t="s">
        <v>139</v>
      </c>
      <c r="E96" s="13">
        <v>8</v>
      </c>
      <c r="F96" s="50" t="s">
        <v>43</v>
      </c>
    </row>
    <row r="97" spans="2:6" s="7" customFormat="1" ht="30" customHeight="1">
      <c r="B97" s="16">
        <v>4</v>
      </c>
      <c r="C97" s="13" t="s">
        <v>113</v>
      </c>
      <c r="D97" s="14" t="s">
        <v>138</v>
      </c>
      <c r="E97" s="13">
        <v>2</v>
      </c>
      <c r="F97" s="50"/>
    </row>
    <row r="98" spans="2:6" s="7" customFormat="1" ht="30.75" customHeight="1">
      <c r="B98" s="16">
        <v>5</v>
      </c>
      <c r="C98" s="13" t="s">
        <v>113</v>
      </c>
      <c r="D98" s="14" t="s">
        <v>139</v>
      </c>
      <c r="E98" s="13">
        <v>9</v>
      </c>
      <c r="F98" s="50" t="s">
        <v>44</v>
      </c>
    </row>
    <row r="99" spans="2:6" s="7" customFormat="1" ht="26.25" customHeight="1">
      <c r="B99" s="16">
        <v>6</v>
      </c>
      <c r="C99" s="13" t="s">
        <v>140</v>
      </c>
      <c r="D99" s="14" t="s">
        <v>141</v>
      </c>
      <c r="E99" s="15">
        <v>1</v>
      </c>
      <c r="F99" s="50"/>
    </row>
    <row r="100" spans="2:6" s="7" customFormat="1" ht="30" customHeight="1">
      <c r="B100" s="16">
        <v>7</v>
      </c>
      <c r="C100" s="13" t="s">
        <v>140</v>
      </c>
      <c r="D100" s="14" t="s">
        <v>142</v>
      </c>
      <c r="E100" s="15">
        <v>9</v>
      </c>
      <c r="F100" s="50" t="s">
        <v>45</v>
      </c>
    </row>
    <row r="101" spans="2:6" s="7" customFormat="1" ht="25.5" customHeight="1">
      <c r="B101" s="16">
        <v>8</v>
      </c>
      <c r="C101" s="13" t="s">
        <v>143</v>
      </c>
      <c r="D101" s="14" t="s">
        <v>136</v>
      </c>
      <c r="E101" s="13">
        <v>1</v>
      </c>
      <c r="F101" s="50"/>
    </row>
    <row r="102" spans="2:6" s="7" customFormat="1" ht="39">
      <c r="B102" s="16">
        <v>9</v>
      </c>
      <c r="C102" s="13" t="s">
        <v>144</v>
      </c>
      <c r="D102" s="14" t="s">
        <v>136</v>
      </c>
      <c r="E102" s="13">
        <v>6</v>
      </c>
      <c r="F102" s="21" t="s">
        <v>145</v>
      </c>
    </row>
    <row r="103" spans="2:6" s="7" customFormat="1" ht="30" customHeight="1">
      <c r="B103" s="16">
        <v>10</v>
      </c>
      <c r="C103" s="13" t="s">
        <v>146</v>
      </c>
      <c r="D103" s="14" t="s">
        <v>136</v>
      </c>
      <c r="E103" s="13">
        <v>2</v>
      </c>
      <c r="F103" s="50" t="s">
        <v>48</v>
      </c>
    </row>
    <row r="104" spans="2:6" s="7" customFormat="1" ht="30" customHeight="1">
      <c r="B104" s="16">
        <v>11</v>
      </c>
      <c r="C104" s="13" t="s">
        <v>147</v>
      </c>
      <c r="D104" s="14" t="s">
        <v>136</v>
      </c>
      <c r="E104" s="13">
        <v>2</v>
      </c>
      <c r="F104" s="50"/>
    </row>
    <row r="105" spans="2:6" s="7" customFormat="1" ht="30" customHeight="1">
      <c r="B105" s="16">
        <v>12</v>
      </c>
      <c r="C105" s="13" t="s">
        <v>148</v>
      </c>
      <c r="D105" s="14" t="s">
        <v>136</v>
      </c>
      <c r="E105" s="13">
        <v>4</v>
      </c>
      <c r="F105" s="50"/>
    </row>
    <row r="106" spans="2:6" s="7" customFormat="1" ht="30" customHeight="1">
      <c r="B106" s="16">
        <v>13</v>
      </c>
      <c r="C106" s="13" t="s">
        <v>149</v>
      </c>
      <c r="D106" s="14" t="s">
        <v>136</v>
      </c>
      <c r="E106" s="13">
        <v>2</v>
      </c>
      <c r="F106" s="50" t="s">
        <v>61</v>
      </c>
    </row>
    <row r="107" spans="2:6" s="7" customFormat="1" ht="30" customHeight="1" thickBot="1">
      <c r="B107" s="17">
        <v>14</v>
      </c>
      <c r="C107" s="18" t="s">
        <v>150</v>
      </c>
      <c r="D107" s="19" t="s">
        <v>136</v>
      </c>
      <c r="E107" s="18">
        <v>5</v>
      </c>
      <c r="F107" s="54"/>
    </row>
    <row r="108" spans="2:6" s="7" customFormat="1" ht="14.25" customHeight="1">
      <c r="B108" s="22"/>
      <c r="C108" s="22"/>
      <c r="D108" s="23"/>
      <c r="E108" s="22"/>
      <c r="F108" s="24"/>
    </row>
    <row r="109" spans="1:12" s="2" customFormat="1" ht="24">
      <c r="A109" s="49" t="s">
        <v>99</v>
      </c>
      <c r="B109" s="49"/>
      <c r="C109" s="49"/>
      <c r="D109" s="49"/>
      <c r="E109" s="49"/>
      <c r="F109" s="49"/>
      <c r="G109" s="49"/>
      <c r="H109" s="11"/>
      <c r="I109" s="11"/>
      <c r="J109" s="11"/>
      <c r="K109" s="11"/>
      <c r="L109" s="11"/>
    </row>
    <row r="110" spans="1:12" s="2" customFormat="1" ht="24">
      <c r="A110" s="49" t="s">
        <v>100</v>
      </c>
      <c r="B110" s="49"/>
      <c r="C110" s="49"/>
      <c r="D110" s="49"/>
      <c r="E110" s="49"/>
      <c r="F110" s="49"/>
      <c r="G110" s="49"/>
      <c r="H110" s="12"/>
      <c r="I110" s="12"/>
      <c r="J110" s="12"/>
      <c r="K110" s="12"/>
      <c r="L110" s="12"/>
    </row>
    <row r="111" spans="1:12" s="2" customFormat="1" ht="24">
      <c r="A111" s="1"/>
      <c r="B111" s="49" t="s">
        <v>107</v>
      </c>
      <c r="C111" s="49"/>
      <c r="D111" s="49"/>
      <c r="E111" s="49"/>
      <c r="F111" s="49"/>
      <c r="G111" s="1"/>
      <c r="H111" s="12"/>
      <c r="I111" s="12"/>
      <c r="J111" s="12"/>
      <c r="K111" s="12"/>
      <c r="L111" s="12"/>
    </row>
    <row r="112" spans="2:7" s="2" customFormat="1" ht="21.75">
      <c r="B112" s="3"/>
      <c r="C112" s="3"/>
      <c r="D112" s="3"/>
      <c r="E112" s="3"/>
      <c r="F112" s="4" t="s">
        <v>3</v>
      </c>
      <c r="G112" s="3"/>
    </row>
    <row r="113" spans="2:7" s="20" customFormat="1" ht="22.5" thickBot="1">
      <c r="B113" s="3"/>
      <c r="C113" s="3"/>
      <c r="D113" s="3"/>
      <c r="E113" s="3"/>
      <c r="F113" s="4" t="s">
        <v>9</v>
      </c>
      <c r="G113" s="3"/>
    </row>
    <row r="114" spans="2:6" s="5" customFormat="1" ht="24.75" customHeight="1">
      <c r="B114" s="43" t="s">
        <v>92</v>
      </c>
      <c r="C114" s="44"/>
      <c r="D114" s="44"/>
      <c r="E114" s="44"/>
      <c r="F114" s="45"/>
    </row>
    <row r="115" spans="2:6" s="6" customFormat="1" ht="24.75" customHeight="1">
      <c r="B115" s="46" t="s">
        <v>10</v>
      </c>
      <c r="C115" s="47"/>
      <c r="D115" s="47"/>
      <c r="E115" s="47"/>
      <c r="F115" s="48"/>
    </row>
    <row r="116" spans="2:6" s="2" customFormat="1" ht="39">
      <c r="B116" s="25" t="s">
        <v>11</v>
      </c>
      <c r="C116" s="26" t="s">
        <v>12</v>
      </c>
      <c r="D116" s="26" t="s">
        <v>13</v>
      </c>
      <c r="E116" s="26" t="s">
        <v>14</v>
      </c>
      <c r="F116" s="27" t="s">
        <v>15</v>
      </c>
    </row>
    <row r="117" spans="2:6" s="7" customFormat="1" ht="30" customHeight="1">
      <c r="B117" s="16">
        <v>1</v>
      </c>
      <c r="C117" s="13" t="s">
        <v>135</v>
      </c>
      <c r="D117" s="14" t="s">
        <v>151</v>
      </c>
      <c r="E117" s="13">
        <v>8</v>
      </c>
      <c r="F117" s="52" t="s">
        <v>41</v>
      </c>
    </row>
    <row r="118" spans="2:6" s="7" customFormat="1" ht="30" customHeight="1">
      <c r="B118" s="16">
        <v>2</v>
      </c>
      <c r="C118" s="13" t="s">
        <v>152</v>
      </c>
      <c r="D118" s="14" t="s">
        <v>153</v>
      </c>
      <c r="E118" s="13">
        <v>2</v>
      </c>
      <c r="F118" s="53"/>
    </row>
    <row r="119" spans="2:6" s="7" customFormat="1" ht="30" customHeight="1">
      <c r="B119" s="16">
        <v>3</v>
      </c>
      <c r="C119" s="13" t="s">
        <v>152</v>
      </c>
      <c r="D119" s="14" t="s">
        <v>154</v>
      </c>
      <c r="E119" s="13">
        <v>6</v>
      </c>
      <c r="F119" s="50" t="s">
        <v>43</v>
      </c>
    </row>
    <row r="120" spans="2:6" s="7" customFormat="1" ht="30" customHeight="1">
      <c r="B120" s="16">
        <v>4</v>
      </c>
      <c r="C120" s="13" t="s">
        <v>76</v>
      </c>
      <c r="D120" s="14" t="s">
        <v>131</v>
      </c>
      <c r="E120" s="13">
        <v>1</v>
      </c>
      <c r="F120" s="50"/>
    </row>
    <row r="121" spans="2:6" s="7" customFormat="1" ht="30" customHeight="1">
      <c r="B121" s="16">
        <v>5</v>
      </c>
      <c r="C121" s="13" t="s">
        <v>166</v>
      </c>
      <c r="D121" s="14" t="s">
        <v>131</v>
      </c>
      <c r="E121" s="13">
        <v>3</v>
      </c>
      <c r="F121" s="50"/>
    </row>
    <row r="122" spans="2:6" s="7" customFormat="1" ht="30" customHeight="1">
      <c r="B122" s="16">
        <v>6</v>
      </c>
      <c r="C122" s="13" t="s">
        <v>122</v>
      </c>
      <c r="D122" s="14" t="s">
        <v>151</v>
      </c>
      <c r="E122" s="15">
        <v>8</v>
      </c>
      <c r="F122" s="50" t="s">
        <v>44</v>
      </c>
    </row>
    <row r="123" spans="2:6" s="7" customFormat="1" ht="30" customHeight="1">
      <c r="B123" s="16">
        <v>7</v>
      </c>
      <c r="C123" s="13" t="s">
        <v>123</v>
      </c>
      <c r="D123" s="14" t="s">
        <v>153</v>
      </c>
      <c r="E123" s="13">
        <v>2</v>
      </c>
      <c r="F123" s="50"/>
    </row>
    <row r="124" spans="2:6" s="7" customFormat="1" ht="30" customHeight="1">
      <c r="B124" s="16">
        <v>8</v>
      </c>
      <c r="C124" s="13" t="s">
        <v>123</v>
      </c>
      <c r="D124" s="14" t="s">
        <v>154</v>
      </c>
      <c r="E124" s="13">
        <v>6</v>
      </c>
      <c r="F124" s="50" t="s">
        <v>45</v>
      </c>
    </row>
    <row r="125" spans="2:6" s="7" customFormat="1" ht="30" customHeight="1">
      <c r="B125" s="16">
        <v>9</v>
      </c>
      <c r="C125" s="13" t="s">
        <v>155</v>
      </c>
      <c r="D125" s="14" t="s">
        <v>131</v>
      </c>
      <c r="E125" s="13">
        <v>1</v>
      </c>
      <c r="F125" s="50"/>
    </row>
    <row r="126" spans="2:6" s="7" customFormat="1" ht="30" customHeight="1">
      <c r="B126" s="16">
        <v>10</v>
      </c>
      <c r="C126" s="13" t="s">
        <v>156</v>
      </c>
      <c r="D126" s="14" t="s">
        <v>151</v>
      </c>
      <c r="E126" s="13">
        <v>8</v>
      </c>
      <c r="F126" s="50" t="s">
        <v>47</v>
      </c>
    </row>
    <row r="127" spans="2:6" s="7" customFormat="1" ht="30" customHeight="1">
      <c r="B127" s="16">
        <v>11</v>
      </c>
      <c r="C127" s="13" t="s">
        <v>78</v>
      </c>
      <c r="D127" s="14" t="s">
        <v>157</v>
      </c>
      <c r="E127" s="13">
        <v>2</v>
      </c>
      <c r="F127" s="50"/>
    </row>
    <row r="128" spans="2:6" s="7" customFormat="1" ht="30" customHeight="1">
      <c r="B128" s="16">
        <v>12</v>
      </c>
      <c r="C128" s="13" t="s">
        <v>78</v>
      </c>
      <c r="D128" s="14" t="s">
        <v>158</v>
      </c>
      <c r="E128" s="13">
        <v>1</v>
      </c>
      <c r="F128" s="50" t="s">
        <v>60</v>
      </c>
    </row>
    <row r="129" spans="2:6" s="7" customFormat="1" ht="30" customHeight="1">
      <c r="B129" s="16">
        <v>13</v>
      </c>
      <c r="C129" s="13" t="s">
        <v>159</v>
      </c>
      <c r="D129" s="14" t="s">
        <v>131</v>
      </c>
      <c r="E129" s="13">
        <v>2</v>
      </c>
      <c r="F129" s="50"/>
    </row>
    <row r="130" spans="2:6" s="7" customFormat="1" ht="30" customHeight="1">
      <c r="B130" s="16">
        <v>14</v>
      </c>
      <c r="C130" s="13" t="s">
        <v>160</v>
      </c>
      <c r="D130" s="14" t="s">
        <v>131</v>
      </c>
      <c r="E130" s="13">
        <v>3</v>
      </c>
      <c r="F130" s="50"/>
    </row>
    <row r="131" spans="2:6" s="7" customFormat="1" ht="30" customHeight="1">
      <c r="B131" s="16">
        <v>15</v>
      </c>
      <c r="C131" s="13" t="s">
        <v>161</v>
      </c>
      <c r="D131" s="14" t="s">
        <v>157</v>
      </c>
      <c r="E131" s="13">
        <v>4</v>
      </c>
      <c r="F131" s="50"/>
    </row>
    <row r="132" spans="2:6" s="7" customFormat="1" ht="30" customHeight="1">
      <c r="B132" s="16">
        <v>16</v>
      </c>
      <c r="C132" s="13" t="s">
        <v>161</v>
      </c>
      <c r="D132" s="14" t="s">
        <v>162</v>
      </c>
      <c r="E132" s="13">
        <v>3</v>
      </c>
      <c r="F132" s="50" t="s">
        <v>52</v>
      </c>
    </row>
    <row r="133" spans="2:6" s="7" customFormat="1" ht="30" customHeight="1">
      <c r="B133" s="16">
        <v>17</v>
      </c>
      <c r="C133" s="13" t="s">
        <v>163</v>
      </c>
      <c r="D133" s="14" t="s">
        <v>131</v>
      </c>
      <c r="E133" s="13">
        <v>7</v>
      </c>
      <c r="F133" s="50"/>
    </row>
    <row r="134" spans="2:6" s="7" customFormat="1" ht="39.75" thickBot="1">
      <c r="B134" s="17">
        <v>18</v>
      </c>
      <c r="C134" s="18" t="s">
        <v>164</v>
      </c>
      <c r="D134" s="19" t="s">
        <v>131</v>
      </c>
      <c r="E134" s="18">
        <v>5</v>
      </c>
      <c r="F134" s="40" t="s">
        <v>58</v>
      </c>
    </row>
    <row r="137" spans="2:6" s="7" customFormat="1" ht="19.5">
      <c r="B137" s="22"/>
      <c r="C137" s="22"/>
      <c r="D137" s="23"/>
      <c r="E137" s="22"/>
      <c r="F137" s="24"/>
    </row>
    <row r="138" spans="2:6" s="7" customFormat="1" ht="14.25" customHeight="1">
      <c r="B138" s="22"/>
      <c r="C138" s="22"/>
      <c r="D138" s="23"/>
      <c r="E138" s="22"/>
      <c r="F138" s="24"/>
    </row>
    <row r="139" spans="1:12" s="2" customFormat="1" ht="24">
      <c r="A139" s="49" t="s">
        <v>99</v>
      </c>
      <c r="B139" s="49"/>
      <c r="C139" s="49"/>
      <c r="D139" s="49"/>
      <c r="E139" s="49"/>
      <c r="F139" s="49"/>
      <c r="G139" s="49"/>
      <c r="H139" s="11"/>
      <c r="I139" s="11"/>
      <c r="J139" s="11"/>
      <c r="K139" s="11"/>
      <c r="L139" s="11"/>
    </row>
    <row r="140" spans="1:12" s="2" customFormat="1" ht="24">
      <c r="A140" s="49" t="s">
        <v>100</v>
      </c>
      <c r="B140" s="49"/>
      <c r="C140" s="49"/>
      <c r="D140" s="49"/>
      <c r="E140" s="49"/>
      <c r="F140" s="49"/>
      <c r="G140" s="49"/>
      <c r="H140" s="12"/>
      <c r="I140" s="12"/>
      <c r="J140" s="12"/>
      <c r="K140" s="12"/>
      <c r="L140" s="12"/>
    </row>
    <row r="141" spans="1:12" s="2" customFormat="1" ht="24">
      <c r="A141" s="1"/>
      <c r="B141" s="49" t="s">
        <v>121</v>
      </c>
      <c r="C141" s="49"/>
      <c r="D141" s="49"/>
      <c r="E141" s="49"/>
      <c r="F141" s="49"/>
      <c r="G141" s="1"/>
      <c r="H141" s="12"/>
      <c r="I141" s="12"/>
      <c r="J141" s="12"/>
      <c r="K141" s="12"/>
      <c r="L141" s="12"/>
    </row>
    <row r="142" spans="2:7" s="2" customFormat="1" ht="21.75">
      <c r="B142" s="3"/>
      <c r="C142" s="3"/>
      <c r="D142" s="3"/>
      <c r="E142" s="3"/>
      <c r="F142" s="4" t="s">
        <v>3</v>
      </c>
      <c r="G142" s="3"/>
    </row>
    <row r="143" spans="2:7" s="20" customFormat="1" ht="22.5" thickBot="1">
      <c r="B143" s="3"/>
      <c r="C143" s="3"/>
      <c r="D143" s="3"/>
      <c r="E143" s="3"/>
      <c r="F143" s="4" t="s">
        <v>9</v>
      </c>
      <c r="G143" s="3"/>
    </row>
    <row r="144" spans="2:6" s="5" customFormat="1" ht="24.75" customHeight="1">
      <c r="B144" s="43" t="s">
        <v>92</v>
      </c>
      <c r="C144" s="44"/>
      <c r="D144" s="44"/>
      <c r="E144" s="44"/>
      <c r="F144" s="45"/>
    </row>
    <row r="145" spans="2:6" s="6" customFormat="1" ht="24.75" customHeight="1">
      <c r="B145" s="46" t="s">
        <v>10</v>
      </c>
      <c r="C145" s="47"/>
      <c r="D145" s="47"/>
      <c r="E145" s="47"/>
      <c r="F145" s="48"/>
    </row>
    <row r="146" spans="2:6" s="2" customFormat="1" ht="39">
      <c r="B146" s="25" t="s">
        <v>11</v>
      </c>
      <c r="C146" s="26" t="s">
        <v>12</v>
      </c>
      <c r="D146" s="26" t="s">
        <v>13</v>
      </c>
      <c r="E146" s="26" t="s">
        <v>14</v>
      </c>
      <c r="F146" s="27" t="s">
        <v>15</v>
      </c>
    </row>
    <row r="147" spans="2:6" s="7" customFormat="1" ht="30" customHeight="1">
      <c r="B147" s="16">
        <v>1</v>
      </c>
      <c r="C147" s="13" t="s">
        <v>167</v>
      </c>
      <c r="D147" s="14" t="s">
        <v>1</v>
      </c>
      <c r="E147" s="13">
        <v>4</v>
      </c>
      <c r="F147" s="52" t="s">
        <v>42</v>
      </c>
    </row>
    <row r="148" spans="2:6" s="7" customFormat="1" ht="30" customHeight="1">
      <c r="B148" s="16">
        <v>2</v>
      </c>
      <c r="C148" s="13" t="s">
        <v>168</v>
      </c>
      <c r="D148" s="14" t="s">
        <v>1</v>
      </c>
      <c r="E148" s="13">
        <v>4</v>
      </c>
      <c r="F148" s="53"/>
    </row>
    <row r="149" spans="2:6" s="7" customFormat="1" ht="30" customHeight="1">
      <c r="B149" s="16">
        <v>3</v>
      </c>
      <c r="C149" s="13" t="s">
        <v>152</v>
      </c>
      <c r="D149" s="14" t="s">
        <v>5</v>
      </c>
      <c r="E149" s="13">
        <v>2</v>
      </c>
      <c r="F149" s="53"/>
    </row>
    <row r="150" spans="2:6" s="7" customFormat="1" ht="30" customHeight="1">
      <c r="B150" s="16">
        <v>4</v>
      </c>
      <c r="C150" s="13" t="s">
        <v>152</v>
      </c>
      <c r="D150" s="14" t="s">
        <v>40</v>
      </c>
      <c r="E150" s="13">
        <v>2</v>
      </c>
      <c r="F150" s="50" t="s">
        <v>50</v>
      </c>
    </row>
    <row r="151" spans="2:6" s="7" customFormat="1" ht="30" customHeight="1">
      <c r="B151" s="16">
        <v>5</v>
      </c>
      <c r="C151" s="13" t="s">
        <v>81</v>
      </c>
      <c r="D151" s="14" t="s">
        <v>131</v>
      </c>
      <c r="E151" s="15">
        <v>3</v>
      </c>
      <c r="F151" s="50"/>
    </row>
    <row r="152" spans="2:6" s="7" customFormat="1" ht="30" customHeight="1">
      <c r="B152" s="16">
        <v>6</v>
      </c>
      <c r="C152" s="13" t="s">
        <v>169</v>
      </c>
      <c r="D152" s="14" t="s">
        <v>1</v>
      </c>
      <c r="E152" s="13">
        <v>4</v>
      </c>
      <c r="F152" s="50"/>
    </row>
    <row r="153" spans="2:6" s="7" customFormat="1" ht="30" customHeight="1">
      <c r="B153" s="16">
        <v>7</v>
      </c>
      <c r="C153" s="13" t="s">
        <v>76</v>
      </c>
      <c r="D153" s="14" t="s">
        <v>170</v>
      </c>
      <c r="E153" s="13">
        <v>1</v>
      </c>
      <c r="F153" s="50"/>
    </row>
    <row r="154" spans="2:6" s="7" customFormat="1" ht="30" customHeight="1">
      <c r="B154" s="16">
        <v>8</v>
      </c>
      <c r="C154" s="13" t="s">
        <v>76</v>
      </c>
      <c r="D154" s="14" t="s">
        <v>171</v>
      </c>
      <c r="E154" s="13">
        <v>3</v>
      </c>
      <c r="F154" s="50" t="s">
        <v>56</v>
      </c>
    </row>
    <row r="155" spans="2:6" s="7" customFormat="1" ht="30" customHeight="1">
      <c r="B155" s="16">
        <v>9</v>
      </c>
      <c r="C155" s="13" t="s">
        <v>166</v>
      </c>
      <c r="D155" s="14" t="s">
        <v>39</v>
      </c>
      <c r="E155" s="13">
        <v>4</v>
      </c>
      <c r="F155" s="50"/>
    </row>
    <row r="156" spans="2:6" s="7" customFormat="1" ht="30" customHeight="1">
      <c r="B156" s="16">
        <v>10</v>
      </c>
      <c r="C156" s="13" t="s">
        <v>155</v>
      </c>
      <c r="D156" s="14" t="s">
        <v>172</v>
      </c>
      <c r="E156" s="13">
        <v>3</v>
      </c>
      <c r="F156" s="50"/>
    </row>
    <row r="157" spans="2:6" s="7" customFormat="1" ht="30" customHeight="1">
      <c r="B157" s="16">
        <v>11</v>
      </c>
      <c r="C157" s="13" t="s">
        <v>155</v>
      </c>
      <c r="D157" s="14" t="s">
        <v>173</v>
      </c>
      <c r="E157" s="13">
        <v>1</v>
      </c>
      <c r="F157" s="50" t="s">
        <v>53</v>
      </c>
    </row>
    <row r="158" spans="2:6" s="7" customFormat="1" ht="30" customHeight="1">
      <c r="B158" s="16">
        <v>12</v>
      </c>
      <c r="C158" s="13" t="s">
        <v>73</v>
      </c>
      <c r="D158" s="14" t="s">
        <v>1</v>
      </c>
      <c r="E158" s="13">
        <v>4</v>
      </c>
      <c r="F158" s="50"/>
    </row>
    <row r="159" spans="2:6" s="7" customFormat="1" ht="30" customHeight="1">
      <c r="B159" s="16">
        <v>13</v>
      </c>
      <c r="C159" s="13" t="s">
        <v>156</v>
      </c>
      <c r="D159" s="14" t="s">
        <v>1</v>
      </c>
      <c r="E159" s="13">
        <v>4</v>
      </c>
      <c r="F159" s="50"/>
    </row>
    <row r="160" spans="2:6" s="7" customFormat="1" ht="30" customHeight="1">
      <c r="B160" s="16">
        <v>14</v>
      </c>
      <c r="C160" s="13" t="s">
        <v>174</v>
      </c>
      <c r="D160" s="14" t="s">
        <v>39</v>
      </c>
      <c r="E160" s="13">
        <v>4</v>
      </c>
      <c r="F160" s="50" t="s">
        <v>60</v>
      </c>
    </row>
    <row r="161" spans="2:6" s="7" customFormat="1" ht="30" customHeight="1">
      <c r="B161" s="16">
        <v>15</v>
      </c>
      <c r="C161" s="13" t="s">
        <v>78</v>
      </c>
      <c r="D161" s="14" t="s">
        <v>1</v>
      </c>
      <c r="E161" s="13">
        <v>4</v>
      </c>
      <c r="F161" s="50"/>
    </row>
    <row r="162" spans="2:6" s="7" customFormat="1" ht="30" customHeight="1">
      <c r="B162" s="16">
        <v>16</v>
      </c>
      <c r="C162" s="13" t="s">
        <v>176</v>
      </c>
      <c r="D162" s="14" t="s">
        <v>131</v>
      </c>
      <c r="E162" s="13">
        <v>4</v>
      </c>
      <c r="F162" s="50" t="s">
        <v>59</v>
      </c>
    </row>
    <row r="163" spans="2:6" s="7" customFormat="1" ht="30" customHeight="1">
      <c r="B163" s="16">
        <v>17</v>
      </c>
      <c r="C163" s="13" t="s">
        <v>77</v>
      </c>
      <c r="D163" s="14" t="s">
        <v>131</v>
      </c>
      <c r="E163" s="13">
        <v>4</v>
      </c>
      <c r="F163" s="50"/>
    </row>
    <row r="164" spans="2:6" s="7" customFormat="1" ht="30" customHeight="1">
      <c r="B164" s="16">
        <v>18</v>
      </c>
      <c r="C164" s="13" t="s">
        <v>164</v>
      </c>
      <c r="D164" s="14" t="s">
        <v>125</v>
      </c>
      <c r="E164" s="13">
        <v>4</v>
      </c>
      <c r="F164" s="50" t="s">
        <v>58</v>
      </c>
    </row>
    <row r="165" spans="2:6" s="7" customFormat="1" ht="30" customHeight="1">
      <c r="B165" s="16">
        <v>19</v>
      </c>
      <c r="C165" s="13" t="s">
        <v>75</v>
      </c>
      <c r="D165" s="14" t="s">
        <v>125</v>
      </c>
      <c r="E165" s="13">
        <v>4</v>
      </c>
      <c r="F165" s="50"/>
    </row>
    <row r="166" spans="2:6" s="7" customFormat="1" ht="30" customHeight="1">
      <c r="B166" s="16">
        <v>20</v>
      </c>
      <c r="C166" s="13" t="s">
        <v>79</v>
      </c>
      <c r="D166" s="14" t="s">
        <v>4</v>
      </c>
      <c r="E166" s="13">
        <v>2</v>
      </c>
      <c r="F166" s="50"/>
    </row>
    <row r="167" spans="2:6" s="7" customFormat="1" ht="30" customHeight="1">
      <c r="B167" s="16">
        <v>21</v>
      </c>
      <c r="C167" s="13" t="s">
        <v>79</v>
      </c>
      <c r="D167" s="14" t="s">
        <v>8</v>
      </c>
      <c r="E167" s="13">
        <v>2</v>
      </c>
      <c r="F167" s="50" t="s">
        <v>57</v>
      </c>
    </row>
    <row r="168" spans="2:6" s="7" customFormat="1" ht="30" customHeight="1">
      <c r="B168" s="16">
        <v>22</v>
      </c>
      <c r="C168" s="13" t="s">
        <v>74</v>
      </c>
      <c r="D168" s="14" t="s">
        <v>125</v>
      </c>
      <c r="E168" s="13">
        <v>4</v>
      </c>
      <c r="F168" s="50"/>
    </row>
    <row r="169" spans="2:6" s="7" customFormat="1" ht="30" customHeight="1" thickBot="1">
      <c r="B169" s="17">
        <v>23</v>
      </c>
      <c r="C169" s="18" t="s">
        <v>159</v>
      </c>
      <c r="D169" s="19" t="s">
        <v>125</v>
      </c>
      <c r="E169" s="18">
        <v>4</v>
      </c>
      <c r="F169" s="54"/>
    </row>
    <row r="172" spans="2:6" s="7" customFormat="1" ht="14.25" customHeight="1">
      <c r="B172" s="22"/>
      <c r="C172" s="22"/>
      <c r="D172" s="23"/>
      <c r="E172" s="22"/>
      <c r="F172" s="24"/>
    </row>
    <row r="173" spans="1:12" s="2" customFormat="1" ht="24">
      <c r="A173" s="49" t="s">
        <v>99</v>
      </c>
      <c r="B173" s="49"/>
      <c r="C173" s="49"/>
      <c r="D173" s="49"/>
      <c r="E173" s="49"/>
      <c r="F173" s="49"/>
      <c r="G173" s="49"/>
      <c r="H173" s="11"/>
      <c r="I173" s="11"/>
      <c r="J173" s="11"/>
      <c r="K173" s="11"/>
      <c r="L173" s="11"/>
    </row>
    <row r="174" spans="1:12" s="2" customFormat="1" ht="24">
      <c r="A174" s="49" t="s">
        <v>100</v>
      </c>
      <c r="B174" s="49"/>
      <c r="C174" s="49"/>
      <c r="D174" s="49"/>
      <c r="E174" s="49"/>
      <c r="F174" s="49"/>
      <c r="G174" s="49"/>
      <c r="H174" s="12"/>
      <c r="I174" s="12"/>
      <c r="J174" s="12"/>
      <c r="K174" s="12"/>
      <c r="L174" s="12"/>
    </row>
    <row r="175" spans="1:12" s="2" customFormat="1" ht="24">
      <c r="A175" s="1"/>
      <c r="B175" s="49" t="s">
        <v>177</v>
      </c>
      <c r="C175" s="49"/>
      <c r="D175" s="49"/>
      <c r="E175" s="49"/>
      <c r="F175" s="49"/>
      <c r="G175" s="1"/>
      <c r="H175" s="12"/>
      <c r="I175" s="12"/>
      <c r="J175" s="12"/>
      <c r="K175" s="12"/>
      <c r="L175" s="12"/>
    </row>
    <row r="176" spans="2:7" s="2" customFormat="1" ht="21.75">
      <c r="B176" s="3"/>
      <c r="C176" s="3"/>
      <c r="D176" s="3"/>
      <c r="E176" s="3"/>
      <c r="F176" s="4" t="s">
        <v>3</v>
      </c>
      <c r="G176" s="3"/>
    </row>
    <row r="177" spans="2:7" s="20" customFormat="1" ht="22.5" thickBot="1">
      <c r="B177" s="3"/>
      <c r="C177" s="3"/>
      <c r="D177" s="3"/>
      <c r="E177" s="3"/>
      <c r="F177" s="4" t="s">
        <v>9</v>
      </c>
      <c r="G177" s="3"/>
    </row>
    <row r="178" spans="2:6" s="5" customFormat="1" ht="24.75" customHeight="1">
      <c r="B178" s="43" t="s">
        <v>92</v>
      </c>
      <c r="C178" s="44"/>
      <c r="D178" s="44"/>
      <c r="E178" s="44"/>
      <c r="F178" s="45"/>
    </row>
    <row r="179" spans="2:6" s="6" customFormat="1" ht="24.75" customHeight="1">
      <c r="B179" s="46" t="s">
        <v>10</v>
      </c>
      <c r="C179" s="47"/>
      <c r="D179" s="47"/>
      <c r="E179" s="47"/>
      <c r="F179" s="48"/>
    </row>
    <row r="180" spans="2:6" s="2" customFormat="1" ht="39">
      <c r="B180" s="25" t="s">
        <v>11</v>
      </c>
      <c r="C180" s="26" t="s">
        <v>12</v>
      </c>
      <c r="D180" s="26" t="s">
        <v>13</v>
      </c>
      <c r="E180" s="26" t="s">
        <v>14</v>
      </c>
      <c r="F180" s="27" t="s">
        <v>15</v>
      </c>
    </row>
    <row r="181" spans="2:6" s="7" customFormat="1" ht="30" customHeight="1">
      <c r="B181" s="16">
        <v>1</v>
      </c>
      <c r="C181" s="13" t="s">
        <v>84</v>
      </c>
      <c r="D181" s="14" t="s">
        <v>2</v>
      </c>
      <c r="E181" s="13">
        <v>2</v>
      </c>
      <c r="F181" s="52" t="s">
        <v>42</v>
      </c>
    </row>
    <row r="182" spans="2:6" s="7" customFormat="1" ht="30" customHeight="1">
      <c r="B182" s="16">
        <v>2</v>
      </c>
      <c r="C182" s="13" t="s">
        <v>83</v>
      </c>
      <c r="D182" s="14" t="s">
        <v>2</v>
      </c>
      <c r="E182" s="13">
        <v>2</v>
      </c>
      <c r="F182" s="52"/>
    </row>
    <row r="183" spans="2:6" s="7" customFormat="1" ht="30" customHeight="1">
      <c r="B183" s="16">
        <v>3</v>
      </c>
      <c r="C183" s="13" t="s">
        <v>82</v>
      </c>
      <c r="D183" s="14" t="s">
        <v>2</v>
      </c>
      <c r="E183" s="13">
        <v>2</v>
      </c>
      <c r="F183" s="52"/>
    </row>
    <row r="184" spans="2:6" s="7" customFormat="1" ht="30" customHeight="1">
      <c r="B184" s="16">
        <v>4</v>
      </c>
      <c r="C184" s="13" t="s">
        <v>81</v>
      </c>
      <c r="D184" s="14" t="s">
        <v>2</v>
      </c>
      <c r="E184" s="13">
        <v>2</v>
      </c>
      <c r="F184" s="52" t="s">
        <v>62</v>
      </c>
    </row>
    <row r="185" spans="2:6" s="7" customFormat="1" ht="30" customHeight="1">
      <c r="B185" s="16">
        <v>5</v>
      </c>
      <c r="C185" s="13" t="s">
        <v>69</v>
      </c>
      <c r="D185" s="14" t="s">
        <v>2</v>
      </c>
      <c r="E185" s="13">
        <v>2</v>
      </c>
      <c r="F185" s="52"/>
    </row>
    <row r="186" spans="2:6" s="7" customFormat="1" ht="30" customHeight="1">
      <c r="B186" s="16">
        <v>6</v>
      </c>
      <c r="C186" s="13" t="s">
        <v>76</v>
      </c>
      <c r="D186" s="14" t="s">
        <v>2</v>
      </c>
      <c r="E186" s="13">
        <v>2</v>
      </c>
      <c r="F186" s="52"/>
    </row>
    <row r="187" spans="2:6" s="7" customFormat="1" ht="30" customHeight="1">
      <c r="B187" s="16">
        <v>7</v>
      </c>
      <c r="C187" s="13" t="s">
        <v>179</v>
      </c>
      <c r="D187" s="14" t="s">
        <v>2</v>
      </c>
      <c r="E187" s="13">
        <v>2</v>
      </c>
      <c r="F187" s="50" t="s">
        <v>56</v>
      </c>
    </row>
    <row r="188" spans="2:6" s="7" customFormat="1" ht="30" customHeight="1">
      <c r="B188" s="16">
        <v>8</v>
      </c>
      <c r="C188" s="13" t="s">
        <v>122</v>
      </c>
      <c r="D188" s="14" t="s">
        <v>2</v>
      </c>
      <c r="E188" s="13">
        <v>2</v>
      </c>
      <c r="F188" s="50"/>
    </row>
    <row r="189" spans="2:6" s="7" customFormat="1" ht="30" customHeight="1">
      <c r="B189" s="16">
        <v>9</v>
      </c>
      <c r="C189" s="13" t="s">
        <v>166</v>
      </c>
      <c r="D189" s="14" t="s">
        <v>2</v>
      </c>
      <c r="E189" s="13">
        <v>2</v>
      </c>
      <c r="F189" s="50"/>
    </row>
    <row r="190" spans="2:6" s="7" customFormat="1" ht="30" customHeight="1">
      <c r="B190" s="16">
        <v>10</v>
      </c>
      <c r="C190" s="13" t="s">
        <v>123</v>
      </c>
      <c r="D190" s="14" t="s">
        <v>2</v>
      </c>
      <c r="E190" s="13">
        <v>2</v>
      </c>
      <c r="F190" s="50" t="s">
        <v>53</v>
      </c>
    </row>
    <row r="191" spans="2:6" s="7" customFormat="1" ht="30" customHeight="1">
      <c r="B191" s="16">
        <v>11</v>
      </c>
      <c r="C191" s="13" t="s">
        <v>124</v>
      </c>
      <c r="D191" s="14" t="s">
        <v>7</v>
      </c>
      <c r="E191" s="13">
        <v>2</v>
      </c>
      <c r="F191" s="50"/>
    </row>
    <row r="192" spans="2:6" s="7" customFormat="1" ht="30" customHeight="1">
      <c r="B192" s="16">
        <v>12</v>
      </c>
      <c r="C192" s="13" t="s">
        <v>80</v>
      </c>
      <c r="D192" s="14" t="s">
        <v>7</v>
      </c>
      <c r="E192" s="13">
        <v>2</v>
      </c>
      <c r="F192" s="50"/>
    </row>
    <row r="193" spans="2:6" s="7" customFormat="1" ht="30" customHeight="1">
      <c r="B193" s="16">
        <v>13</v>
      </c>
      <c r="C193" s="13" t="s">
        <v>86</v>
      </c>
      <c r="D193" s="14" t="s">
        <v>2</v>
      </c>
      <c r="E193" s="13">
        <v>2</v>
      </c>
      <c r="F193" s="50" t="s">
        <v>51</v>
      </c>
    </row>
    <row r="194" spans="2:6" s="7" customFormat="1" ht="30" customHeight="1">
      <c r="B194" s="16">
        <v>14</v>
      </c>
      <c r="C194" s="13" t="s">
        <v>85</v>
      </c>
      <c r="D194" s="14" t="s">
        <v>7</v>
      </c>
      <c r="E194" s="13">
        <v>2</v>
      </c>
      <c r="F194" s="50"/>
    </row>
    <row r="195" spans="2:6" s="7" customFormat="1" ht="30" customHeight="1">
      <c r="B195" s="16">
        <v>15</v>
      </c>
      <c r="C195" s="13" t="s">
        <v>73</v>
      </c>
      <c r="D195" s="14" t="s">
        <v>7</v>
      </c>
      <c r="E195" s="13">
        <v>2</v>
      </c>
      <c r="F195" s="50"/>
    </row>
    <row r="196" spans="2:6" s="7" customFormat="1" ht="30" customHeight="1">
      <c r="B196" s="16">
        <v>16</v>
      </c>
      <c r="C196" s="13" t="s">
        <v>78</v>
      </c>
      <c r="D196" s="14" t="s">
        <v>2</v>
      </c>
      <c r="E196" s="13">
        <v>2</v>
      </c>
      <c r="F196" s="50" t="s">
        <v>52</v>
      </c>
    </row>
    <row r="197" spans="2:6" s="7" customFormat="1" ht="30" customHeight="1">
      <c r="B197" s="16">
        <v>17</v>
      </c>
      <c r="C197" s="13" t="s">
        <v>72</v>
      </c>
      <c r="D197" s="14" t="s">
        <v>7</v>
      </c>
      <c r="E197" s="13">
        <v>2</v>
      </c>
      <c r="F197" s="50"/>
    </row>
    <row r="198" spans="2:6" s="7" customFormat="1" ht="30" customHeight="1">
      <c r="B198" s="16">
        <v>18</v>
      </c>
      <c r="C198" s="13" t="s">
        <v>71</v>
      </c>
      <c r="D198" s="14" t="s">
        <v>7</v>
      </c>
      <c r="E198" s="13">
        <v>2</v>
      </c>
      <c r="F198" s="50"/>
    </row>
    <row r="199" spans="2:6" s="7" customFormat="1" ht="30" customHeight="1">
      <c r="B199" s="16">
        <v>19</v>
      </c>
      <c r="C199" s="13" t="s">
        <v>176</v>
      </c>
      <c r="D199" s="14" t="s">
        <v>2</v>
      </c>
      <c r="E199" s="13">
        <v>2</v>
      </c>
      <c r="F199" s="50" t="s">
        <v>58</v>
      </c>
    </row>
    <row r="200" spans="2:6" s="7" customFormat="1" ht="30" customHeight="1">
      <c r="B200" s="16">
        <v>20</v>
      </c>
      <c r="C200" s="13" t="s">
        <v>129</v>
      </c>
      <c r="D200" s="14" t="s">
        <v>7</v>
      </c>
      <c r="E200" s="13">
        <v>2</v>
      </c>
      <c r="F200" s="50"/>
    </row>
    <row r="201" spans="2:6" s="7" customFormat="1" ht="30" customHeight="1">
      <c r="B201" s="16">
        <v>21</v>
      </c>
      <c r="C201" s="13" t="s">
        <v>70</v>
      </c>
      <c r="D201" s="14" t="s">
        <v>7</v>
      </c>
      <c r="E201" s="13">
        <v>2</v>
      </c>
      <c r="F201" s="50"/>
    </row>
    <row r="202" spans="2:6" s="7" customFormat="1" ht="30" customHeight="1">
      <c r="B202" s="16">
        <v>22</v>
      </c>
      <c r="C202" s="13" t="s">
        <v>77</v>
      </c>
      <c r="D202" s="14" t="s">
        <v>2</v>
      </c>
      <c r="E202" s="13">
        <v>2</v>
      </c>
      <c r="F202" s="50" t="s">
        <v>63</v>
      </c>
    </row>
    <row r="203" spans="2:6" s="7" customFormat="1" ht="30" customHeight="1">
      <c r="B203" s="16">
        <v>23</v>
      </c>
      <c r="C203" s="13" t="s">
        <v>88</v>
      </c>
      <c r="D203" s="14" t="s">
        <v>7</v>
      </c>
      <c r="E203" s="13">
        <v>2</v>
      </c>
      <c r="F203" s="50"/>
    </row>
    <row r="204" spans="2:6" s="7" customFormat="1" ht="30" customHeight="1">
      <c r="B204" s="16">
        <v>24</v>
      </c>
      <c r="C204" s="13" t="s">
        <v>75</v>
      </c>
      <c r="D204" s="14" t="s">
        <v>7</v>
      </c>
      <c r="E204" s="13">
        <v>2</v>
      </c>
      <c r="F204" s="50"/>
    </row>
    <row r="205" spans="2:6" s="7" customFormat="1" ht="30" customHeight="1">
      <c r="B205" s="16">
        <v>25</v>
      </c>
      <c r="C205" s="13" t="s">
        <v>79</v>
      </c>
      <c r="D205" s="14" t="s">
        <v>2</v>
      </c>
      <c r="E205" s="13">
        <v>2</v>
      </c>
      <c r="F205" s="50" t="s">
        <v>64</v>
      </c>
    </row>
    <row r="206" spans="2:6" s="7" customFormat="1" ht="30" customHeight="1">
      <c r="B206" s="16">
        <v>26</v>
      </c>
      <c r="C206" s="13" t="s">
        <v>74</v>
      </c>
      <c r="D206" s="14" t="s">
        <v>7</v>
      </c>
      <c r="E206" s="13">
        <v>2</v>
      </c>
      <c r="F206" s="50"/>
    </row>
    <row r="207" spans="2:6" s="7" customFormat="1" ht="30" customHeight="1" thickBot="1">
      <c r="B207" s="17">
        <v>27</v>
      </c>
      <c r="C207" s="18" t="s">
        <v>87</v>
      </c>
      <c r="D207" s="19" t="s">
        <v>7</v>
      </c>
      <c r="E207" s="18">
        <v>2</v>
      </c>
      <c r="F207" s="54"/>
    </row>
    <row r="209" spans="2:6" s="7" customFormat="1" ht="14.25" customHeight="1">
      <c r="B209" s="22"/>
      <c r="C209" s="22"/>
      <c r="D209" s="23"/>
      <c r="E209" s="22"/>
      <c r="F209" s="24"/>
    </row>
    <row r="210" spans="1:12" s="2" customFormat="1" ht="24">
      <c r="A210" s="49" t="s">
        <v>99</v>
      </c>
      <c r="B210" s="49"/>
      <c r="C210" s="49"/>
      <c r="D210" s="49"/>
      <c r="E210" s="49"/>
      <c r="F210" s="49"/>
      <c r="G210" s="49"/>
      <c r="H210" s="11"/>
      <c r="I210" s="11"/>
      <c r="J210" s="11"/>
      <c r="K210" s="11"/>
      <c r="L210" s="11"/>
    </row>
    <row r="211" spans="1:12" s="2" customFormat="1" ht="24">
      <c r="A211" s="49" t="s">
        <v>100</v>
      </c>
      <c r="B211" s="49"/>
      <c r="C211" s="49"/>
      <c r="D211" s="49"/>
      <c r="E211" s="49"/>
      <c r="F211" s="49"/>
      <c r="G211" s="49"/>
      <c r="H211" s="12"/>
      <c r="I211" s="12"/>
      <c r="J211" s="12"/>
      <c r="K211" s="12"/>
      <c r="L211" s="12"/>
    </row>
    <row r="212" spans="1:12" s="2" customFormat="1" ht="24">
      <c r="A212" s="1"/>
      <c r="B212" s="49" t="s">
        <v>178</v>
      </c>
      <c r="C212" s="49"/>
      <c r="D212" s="49"/>
      <c r="E212" s="49"/>
      <c r="F212" s="49"/>
      <c r="G212" s="1"/>
      <c r="H212" s="12"/>
      <c r="I212" s="12"/>
      <c r="J212" s="12"/>
      <c r="K212" s="12"/>
      <c r="L212" s="12"/>
    </row>
    <row r="213" spans="2:7" s="2" customFormat="1" ht="21.75">
      <c r="B213" s="3"/>
      <c r="C213" s="3"/>
      <c r="D213" s="3"/>
      <c r="E213" s="3"/>
      <c r="F213" s="4" t="s">
        <v>3</v>
      </c>
      <c r="G213" s="3"/>
    </row>
    <row r="214" spans="2:7" s="20" customFormat="1" ht="22.5" thickBot="1">
      <c r="B214" s="3"/>
      <c r="C214" s="3"/>
      <c r="D214" s="3"/>
      <c r="E214" s="3"/>
      <c r="F214" s="4" t="s">
        <v>9</v>
      </c>
      <c r="G214" s="3"/>
    </row>
    <row r="215" spans="2:6" s="5" customFormat="1" ht="24.75" customHeight="1">
      <c r="B215" s="43" t="s">
        <v>92</v>
      </c>
      <c r="C215" s="44"/>
      <c r="D215" s="44"/>
      <c r="E215" s="44"/>
      <c r="F215" s="45"/>
    </row>
    <row r="216" spans="2:6" s="6" customFormat="1" ht="24.75" customHeight="1">
      <c r="B216" s="46" t="s">
        <v>10</v>
      </c>
      <c r="C216" s="47"/>
      <c r="D216" s="47"/>
      <c r="E216" s="47"/>
      <c r="F216" s="48"/>
    </row>
    <row r="217" spans="2:6" s="2" customFormat="1" ht="39">
      <c r="B217" s="25" t="s">
        <v>11</v>
      </c>
      <c r="C217" s="26" t="s">
        <v>12</v>
      </c>
      <c r="D217" s="26" t="s">
        <v>13</v>
      </c>
      <c r="E217" s="26" t="s">
        <v>14</v>
      </c>
      <c r="F217" s="27" t="s">
        <v>15</v>
      </c>
    </row>
    <row r="218" spans="2:6" s="7" customFormat="1" ht="30" customHeight="1">
      <c r="B218" s="16">
        <v>1</v>
      </c>
      <c r="C218" s="13" t="s">
        <v>84</v>
      </c>
      <c r="D218" s="14" t="s">
        <v>0</v>
      </c>
      <c r="E218" s="13">
        <v>1</v>
      </c>
      <c r="F218" s="52" t="s">
        <v>42</v>
      </c>
    </row>
    <row r="219" spans="2:6" s="7" customFormat="1" ht="30" customHeight="1">
      <c r="B219" s="16">
        <v>2</v>
      </c>
      <c r="C219" s="13" t="s">
        <v>83</v>
      </c>
      <c r="D219" s="14" t="s">
        <v>0</v>
      </c>
      <c r="E219" s="13">
        <v>1</v>
      </c>
      <c r="F219" s="53"/>
    </row>
    <row r="220" spans="2:6" s="7" customFormat="1" ht="30" customHeight="1">
      <c r="B220" s="16">
        <v>3</v>
      </c>
      <c r="C220" s="13" t="s">
        <v>82</v>
      </c>
      <c r="D220" s="14" t="s">
        <v>0</v>
      </c>
      <c r="E220" s="13">
        <v>1</v>
      </c>
      <c r="F220" s="53"/>
    </row>
    <row r="221" spans="2:6" s="7" customFormat="1" ht="30" customHeight="1">
      <c r="B221" s="16">
        <v>4</v>
      </c>
      <c r="C221" s="13" t="s">
        <v>81</v>
      </c>
      <c r="D221" s="14" t="s">
        <v>0</v>
      </c>
      <c r="E221" s="13">
        <v>1</v>
      </c>
      <c r="F221" s="53"/>
    </row>
    <row r="222" spans="2:6" s="7" customFormat="1" ht="30" customHeight="1">
      <c r="B222" s="16">
        <v>5</v>
      </c>
      <c r="C222" s="13" t="s">
        <v>69</v>
      </c>
      <c r="D222" s="14" t="s">
        <v>0</v>
      </c>
      <c r="E222" s="13">
        <v>1</v>
      </c>
      <c r="F222" s="53"/>
    </row>
    <row r="223" spans="2:6" s="7" customFormat="1" ht="30" customHeight="1">
      <c r="B223" s="16">
        <v>6</v>
      </c>
      <c r="C223" s="13" t="s">
        <v>76</v>
      </c>
      <c r="D223" s="14" t="s">
        <v>0</v>
      </c>
      <c r="E223" s="13">
        <v>1</v>
      </c>
      <c r="F223" s="53"/>
    </row>
    <row r="224" spans="2:6" s="7" customFormat="1" ht="30" customHeight="1">
      <c r="B224" s="16">
        <v>7</v>
      </c>
      <c r="C224" s="13" t="s">
        <v>68</v>
      </c>
      <c r="D224" s="14" t="s">
        <v>0</v>
      </c>
      <c r="E224" s="13">
        <v>1</v>
      </c>
      <c r="F224" s="50" t="s">
        <v>55</v>
      </c>
    </row>
    <row r="225" spans="2:6" s="7" customFormat="1" ht="30" customHeight="1">
      <c r="B225" s="16">
        <v>8</v>
      </c>
      <c r="C225" s="13" t="s">
        <v>67</v>
      </c>
      <c r="D225" s="14" t="s">
        <v>0</v>
      </c>
      <c r="E225" s="13">
        <v>1</v>
      </c>
      <c r="F225" s="51"/>
    </row>
    <row r="226" spans="2:6" s="7" customFormat="1" ht="30" customHeight="1">
      <c r="B226" s="16">
        <v>9</v>
      </c>
      <c r="C226" s="13" t="s">
        <v>165</v>
      </c>
      <c r="D226" s="14" t="s">
        <v>0</v>
      </c>
      <c r="E226" s="13">
        <v>1</v>
      </c>
      <c r="F226" s="51"/>
    </row>
    <row r="227" spans="2:6" s="7" customFormat="1" ht="30" customHeight="1">
      <c r="B227" s="16">
        <v>10</v>
      </c>
      <c r="C227" s="13" t="s">
        <v>66</v>
      </c>
      <c r="D227" s="14" t="s">
        <v>0</v>
      </c>
      <c r="E227" s="13">
        <v>1</v>
      </c>
      <c r="F227" s="51"/>
    </row>
    <row r="228" spans="2:6" s="7" customFormat="1" ht="30" customHeight="1">
      <c r="B228" s="16">
        <v>11</v>
      </c>
      <c r="C228" s="13" t="s">
        <v>65</v>
      </c>
      <c r="D228" s="14" t="s">
        <v>0</v>
      </c>
      <c r="E228" s="13">
        <v>1</v>
      </c>
      <c r="F228" s="51"/>
    </row>
    <row r="229" spans="2:6" s="7" customFormat="1" ht="30" customHeight="1">
      <c r="B229" s="16">
        <v>12</v>
      </c>
      <c r="C229" s="13" t="s">
        <v>80</v>
      </c>
      <c r="D229" s="14" t="s">
        <v>0</v>
      </c>
      <c r="E229" s="13">
        <v>1</v>
      </c>
      <c r="F229" s="51"/>
    </row>
    <row r="230" spans="2:6" s="7" customFormat="1" ht="30" customHeight="1">
      <c r="B230" s="16">
        <v>13</v>
      </c>
      <c r="C230" s="13" t="s">
        <v>86</v>
      </c>
      <c r="D230" s="14" t="s">
        <v>0</v>
      </c>
      <c r="E230" s="13">
        <v>1</v>
      </c>
      <c r="F230" s="50" t="s">
        <v>54</v>
      </c>
    </row>
    <row r="231" spans="2:6" s="7" customFormat="1" ht="30" customHeight="1">
      <c r="B231" s="16">
        <v>14</v>
      </c>
      <c r="C231" s="13" t="s">
        <v>85</v>
      </c>
      <c r="D231" s="14" t="s">
        <v>0</v>
      </c>
      <c r="E231" s="13">
        <v>1</v>
      </c>
      <c r="F231" s="51"/>
    </row>
    <row r="232" spans="2:6" s="7" customFormat="1" ht="30" customHeight="1">
      <c r="B232" s="16">
        <v>15</v>
      </c>
      <c r="C232" s="13" t="s">
        <v>73</v>
      </c>
      <c r="D232" s="14" t="s">
        <v>0</v>
      </c>
      <c r="E232" s="13">
        <v>1</v>
      </c>
      <c r="F232" s="51"/>
    </row>
    <row r="233" spans="2:6" s="7" customFormat="1" ht="30" customHeight="1">
      <c r="B233" s="16">
        <v>16</v>
      </c>
      <c r="C233" s="13" t="s">
        <v>78</v>
      </c>
      <c r="D233" s="14" t="s">
        <v>0</v>
      </c>
      <c r="E233" s="13">
        <v>1</v>
      </c>
      <c r="F233" s="51"/>
    </row>
    <row r="234" spans="2:6" s="7" customFormat="1" ht="30" customHeight="1">
      <c r="B234" s="16">
        <v>17</v>
      </c>
      <c r="C234" s="13" t="s">
        <v>72</v>
      </c>
      <c r="D234" s="14" t="s">
        <v>0</v>
      </c>
      <c r="E234" s="13">
        <v>1</v>
      </c>
      <c r="F234" s="51"/>
    </row>
    <row r="235" spans="2:6" s="7" customFormat="1" ht="30" customHeight="1">
      <c r="B235" s="16">
        <v>18</v>
      </c>
      <c r="C235" s="13" t="s">
        <v>71</v>
      </c>
      <c r="D235" s="14" t="s">
        <v>0</v>
      </c>
      <c r="E235" s="13">
        <v>1</v>
      </c>
      <c r="F235" s="51"/>
    </row>
    <row r="236" spans="2:6" s="7" customFormat="1" ht="30" customHeight="1">
      <c r="B236" s="16">
        <v>19</v>
      </c>
      <c r="C236" s="13" t="s">
        <v>175</v>
      </c>
      <c r="D236" s="14" t="s">
        <v>0</v>
      </c>
      <c r="E236" s="13">
        <v>1</v>
      </c>
      <c r="F236" s="50" t="s">
        <v>53</v>
      </c>
    </row>
    <row r="237" spans="2:6" s="7" customFormat="1" ht="30" customHeight="1">
      <c r="B237" s="16">
        <v>20</v>
      </c>
      <c r="C237" s="13" t="s">
        <v>128</v>
      </c>
      <c r="D237" s="14" t="s">
        <v>0</v>
      </c>
      <c r="E237" s="13">
        <v>1</v>
      </c>
      <c r="F237" s="51"/>
    </row>
    <row r="238" spans="2:6" s="7" customFormat="1" ht="30" customHeight="1">
      <c r="B238" s="16">
        <v>21</v>
      </c>
      <c r="C238" s="13" t="s">
        <v>70</v>
      </c>
      <c r="D238" s="14" t="s">
        <v>0</v>
      </c>
      <c r="E238" s="13">
        <v>1</v>
      </c>
      <c r="F238" s="51"/>
    </row>
    <row r="239" spans="2:6" s="7" customFormat="1" ht="30" customHeight="1">
      <c r="B239" s="16">
        <v>22</v>
      </c>
      <c r="C239" s="13" t="s">
        <v>77</v>
      </c>
      <c r="D239" s="14" t="s">
        <v>0</v>
      </c>
      <c r="E239" s="13">
        <v>1</v>
      </c>
      <c r="F239" s="51"/>
    </row>
    <row r="240" spans="2:6" s="7" customFormat="1" ht="30" customHeight="1">
      <c r="B240" s="16">
        <v>23</v>
      </c>
      <c r="C240" s="13" t="s">
        <v>88</v>
      </c>
      <c r="D240" s="14" t="s">
        <v>0</v>
      </c>
      <c r="E240" s="13">
        <v>1</v>
      </c>
      <c r="F240" s="51"/>
    </row>
    <row r="241" spans="2:6" s="7" customFormat="1" ht="30" customHeight="1">
      <c r="B241" s="16">
        <v>24</v>
      </c>
      <c r="C241" s="13" t="s">
        <v>75</v>
      </c>
      <c r="D241" s="14" t="s">
        <v>0</v>
      </c>
      <c r="E241" s="13">
        <v>1</v>
      </c>
      <c r="F241" s="51"/>
    </row>
    <row r="242" spans="2:6" s="7" customFormat="1" ht="30" customHeight="1">
      <c r="B242" s="16">
        <v>25</v>
      </c>
      <c r="C242" s="13" t="s">
        <v>79</v>
      </c>
      <c r="D242" s="14" t="s">
        <v>0</v>
      </c>
      <c r="E242" s="13">
        <v>1</v>
      </c>
      <c r="F242" s="50" t="s">
        <v>46</v>
      </c>
    </row>
    <row r="243" spans="2:6" s="7" customFormat="1" ht="30" customHeight="1">
      <c r="B243" s="16">
        <v>26</v>
      </c>
      <c r="C243" s="13" t="s">
        <v>74</v>
      </c>
      <c r="D243" s="14" t="s">
        <v>0</v>
      </c>
      <c r="E243" s="13">
        <v>1</v>
      </c>
      <c r="F243" s="50"/>
    </row>
    <row r="244" spans="2:6" s="7" customFormat="1" ht="24" customHeight="1" thickBot="1">
      <c r="B244" s="17">
        <v>27</v>
      </c>
      <c r="C244" s="18" t="s">
        <v>87</v>
      </c>
      <c r="D244" s="19" t="s">
        <v>6</v>
      </c>
      <c r="E244" s="18">
        <v>1</v>
      </c>
      <c r="F244" s="54"/>
    </row>
    <row r="246" ht="15.75">
      <c r="E246" s="35"/>
    </row>
  </sheetData>
  <sheetProtection/>
  <mergeCells count="82">
    <mergeCell ref="F242:F244"/>
    <mergeCell ref="F167:F169"/>
    <mergeCell ref="F181:F183"/>
    <mergeCell ref="F184:F186"/>
    <mergeCell ref="F187:F189"/>
    <mergeCell ref="A211:G211"/>
    <mergeCell ref="B212:F212"/>
    <mergeCell ref="B215:F215"/>
    <mergeCell ref="B179:F179"/>
    <mergeCell ref="F193:F195"/>
    <mergeCell ref="F119:F121"/>
    <mergeCell ref="F122:F123"/>
    <mergeCell ref="F124:F125"/>
    <mergeCell ref="F126:F127"/>
    <mergeCell ref="A76:G76"/>
    <mergeCell ref="B77:F77"/>
    <mergeCell ref="B80:F80"/>
    <mergeCell ref="B81:F81"/>
    <mergeCell ref="A2:G2"/>
    <mergeCell ref="A3:F3"/>
    <mergeCell ref="B145:F145"/>
    <mergeCell ref="B144:F144"/>
    <mergeCell ref="F128:F131"/>
    <mergeCell ref="F132:F133"/>
    <mergeCell ref="B111:F111"/>
    <mergeCell ref="A87:G87"/>
    <mergeCell ref="A86:G86"/>
    <mergeCell ref="B88:F88"/>
    <mergeCell ref="F157:F159"/>
    <mergeCell ref="B114:F114"/>
    <mergeCell ref="B115:F115"/>
    <mergeCell ref="F117:F118"/>
    <mergeCell ref="F147:F149"/>
    <mergeCell ref="F150:F153"/>
    <mergeCell ref="F154:F156"/>
    <mergeCell ref="A139:G139"/>
    <mergeCell ref="A140:G140"/>
    <mergeCell ref="B141:F141"/>
    <mergeCell ref="A110:G110"/>
    <mergeCell ref="B91:F91"/>
    <mergeCell ref="B92:F92"/>
    <mergeCell ref="A109:G109"/>
    <mergeCell ref="F103:F105"/>
    <mergeCell ref="F106:F107"/>
    <mergeCell ref="F94:F95"/>
    <mergeCell ref="F96:F97"/>
    <mergeCell ref="F98:F99"/>
    <mergeCell ref="F100:F101"/>
    <mergeCell ref="F196:F198"/>
    <mergeCell ref="F199:F201"/>
    <mergeCell ref="F202:F204"/>
    <mergeCell ref="F205:F207"/>
    <mergeCell ref="F224:F229"/>
    <mergeCell ref="F230:F235"/>
    <mergeCell ref="F236:F241"/>
    <mergeCell ref="A210:G210"/>
    <mergeCell ref="B216:F216"/>
    <mergeCell ref="F218:F223"/>
    <mergeCell ref="F160:F161"/>
    <mergeCell ref="F162:F163"/>
    <mergeCell ref="F164:F166"/>
    <mergeCell ref="A173:G173"/>
    <mergeCell ref="A174:G174"/>
    <mergeCell ref="B175:F175"/>
    <mergeCell ref="B178:F178"/>
    <mergeCell ref="F190:F192"/>
    <mergeCell ref="A23:G23"/>
    <mergeCell ref="A24:G24"/>
    <mergeCell ref="B25:F25"/>
    <mergeCell ref="B28:F28"/>
    <mergeCell ref="A75:G75"/>
    <mergeCell ref="B41:F41"/>
    <mergeCell ref="B44:F44"/>
    <mergeCell ref="B45:F45"/>
    <mergeCell ref="A57:G57"/>
    <mergeCell ref="A58:G58"/>
    <mergeCell ref="B59:F59"/>
    <mergeCell ref="B62:F62"/>
    <mergeCell ref="B63:F63"/>
    <mergeCell ref="B29:F29"/>
    <mergeCell ref="A39:G39"/>
    <mergeCell ref="A40:G40"/>
  </mergeCells>
  <printOptions horizontalCentered="1"/>
  <pageMargins left="0.1968503937007874" right="0.1968503937007874" top="0.1968503937007874" bottom="0" header="0.3937007874015748" footer="0.3937007874015748"/>
  <pageSetup horizontalDpi="600" verticalDpi="600" orientation="portrait" paperSize="9" scale="80" r:id="rId2"/>
  <rowBreaks count="8" manualBreakCount="8">
    <brk id="37" max="255" man="1"/>
    <brk id="55" max="255" man="1"/>
    <brk id="73" max="255" man="1"/>
    <brk id="84" max="255" man="1"/>
    <brk id="107" max="255" man="1"/>
    <brk id="137" max="255" man="1"/>
    <brk id="171" max="255" man="1"/>
    <brk id="208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R49"/>
  <sheetViews>
    <sheetView workbookViewId="0" topLeftCell="A1">
      <selection activeCell="K32" sqref="K32"/>
    </sheetView>
  </sheetViews>
  <sheetFormatPr defaultColWidth="9.00390625" defaultRowHeight="16.5"/>
  <cols>
    <col min="1" max="1" width="4.25390625" style="28" customWidth="1"/>
    <col min="2" max="2" width="3.50390625" style="28" bestFit="1" customWidth="1"/>
    <col min="3" max="3" width="8.875" style="28" customWidth="1"/>
    <col min="4" max="4" width="8.50390625" style="28" bestFit="1" customWidth="1"/>
    <col min="5" max="5" width="5.50390625" style="28" bestFit="1" customWidth="1"/>
    <col min="6" max="6" width="7.125" style="28" customWidth="1"/>
    <col min="7" max="7" width="5.875" style="28" customWidth="1"/>
    <col min="8" max="8" width="7.375" style="28" customWidth="1"/>
    <col min="9" max="9" width="4.50390625" style="28" customWidth="1"/>
    <col min="10" max="10" width="7.50390625" style="28" customWidth="1"/>
    <col min="11" max="11" width="4.875" style="28" customWidth="1"/>
    <col min="12" max="12" width="8.00390625" style="33" customWidth="1"/>
    <col min="13" max="13" width="4.75390625" style="28" customWidth="1"/>
    <col min="14" max="14" width="6.75390625" style="28" customWidth="1"/>
    <col min="15" max="15" width="5.50390625" style="28" bestFit="1" customWidth="1"/>
    <col min="16" max="16" width="3.50390625" style="28" bestFit="1" customWidth="1"/>
    <col min="17" max="16384" width="8.875" style="28" customWidth="1"/>
  </cols>
  <sheetData>
    <row r="2" spans="3:18" ht="13.5">
      <c r="C2" s="29" t="s">
        <v>21</v>
      </c>
      <c r="D2" s="30">
        <v>43160</v>
      </c>
      <c r="F2" s="30">
        <v>43161</v>
      </c>
      <c r="H2" s="30">
        <v>43162</v>
      </c>
      <c r="J2" s="30">
        <v>43163</v>
      </c>
      <c r="L2" s="30">
        <v>43164</v>
      </c>
      <c r="N2" s="30">
        <v>43165</v>
      </c>
      <c r="R2" s="30">
        <v>43166</v>
      </c>
    </row>
    <row r="3" spans="3:15" ht="13.5">
      <c r="C3" s="29" t="s">
        <v>22</v>
      </c>
      <c r="D3" s="31" t="s">
        <v>23</v>
      </c>
      <c r="E3" s="31" t="s">
        <v>24</v>
      </c>
      <c r="F3" s="31" t="s">
        <v>23</v>
      </c>
      <c r="G3" s="31" t="s">
        <v>24</v>
      </c>
      <c r="H3" s="31" t="s">
        <v>23</v>
      </c>
      <c r="I3" s="31" t="s">
        <v>24</v>
      </c>
      <c r="J3" s="31" t="s">
        <v>23</v>
      </c>
      <c r="K3" s="31" t="s">
        <v>24</v>
      </c>
      <c r="L3" s="31" t="s">
        <v>23</v>
      </c>
      <c r="M3" s="31" t="s">
        <v>24</v>
      </c>
      <c r="N3" s="31" t="s">
        <v>23</v>
      </c>
      <c r="O3" s="31" t="s">
        <v>24</v>
      </c>
    </row>
    <row r="4" spans="3:15" ht="13.5">
      <c r="C4" s="29" t="s">
        <v>25</v>
      </c>
      <c r="D4" s="29"/>
      <c r="E4" s="29"/>
      <c r="F4" s="32"/>
      <c r="G4" s="32"/>
      <c r="H4" s="32"/>
      <c r="I4" s="32"/>
      <c r="J4" s="32"/>
      <c r="K4" s="32"/>
      <c r="M4" s="32"/>
      <c r="N4" s="32"/>
      <c r="O4" s="32"/>
    </row>
    <row r="5" spans="1:15" ht="12.75">
      <c r="A5" s="28">
        <f>IF(SUM(C5:O5)&lt;&gt;B5,999,0)</f>
        <v>0</v>
      </c>
      <c r="B5" s="28">
        <v>13</v>
      </c>
      <c r="C5" s="32" t="s">
        <v>26</v>
      </c>
      <c r="D5" s="32"/>
      <c r="E5" s="32"/>
      <c r="F5" s="32" t="s">
        <v>27</v>
      </c>
      <c r="G5" s="32">
        <v>6</v>
      </c>
      <c r="J5" s="32" t="s">
        <v>28</v>
      </c>
      <c r="K5" s="38">
        <v>4</v>
      </c>
      <c r="L5" s="32" t="s">
        <v>29</v>
      </c>
      <c r="M5" s="32">
        <v>2</v>
      </c>
      <c r="N5" s="32" t="s">
        <v>30</v>
      </c>
      <c r="O5" s="32">
        <v>1</v>
      </c>
    </row>
    <row r="6" spans="1:15" ht="12.75">
      <c r="A6" s="28">
        <f aca="true" t="shared" si="0" ref="A6:A20">IF(SUM(C6:O6)&lt;&gt;B6,999,0)</f>
        <v>0</v>
      </c>
      <c r="B6" s="28">
        <v>16</v>
      </c>
      <c r="C6" s="32" t="s">
        <v>31</v>
      </c>
      <c r="D6" s="32"/>
      <c r="E6" s="32"/>
      <c r="F6" s="32" t="s">
        <v>27</v>
      </c>
      <c r="G6" s="32">
        <v>1</v>
      </c>
      <c r="H6" s="32" t="s">
        <v>32</v>
      </c>
      <c r="I6" s="32">
        <v>8</v>
      </c>
      <c r="J6" s="32" t="s">
        <v>28</v>
      </c>
      <c r="K6" s="38">
        <v>4</v>
      </c>
      <c r="L6" s="32" t="s">
        <v>29</v>
      </c>
      <c r="M6" s="32">
        <v>2</v>
      </c>
      <c r="N6" s="32" t="s">
        <v>30</v>
      </c>
      <c r="O6" s="32">
        <v>1</v>
      </c>
    </row>
    <row r="7" spans="1:15" ht="12.75">
      <c r="A7" s="28">
        <f t="shared" si="0"/>
        <v>0</v>
      </c>
      <c r="B7" s="28">
        <v>25</v>
      </c>
      <c r="C7" s="32" t="s">
        <v>33</v>
      </c>
      <c r="E7" s="32"/>
      <c r="F7" s="41" t="s">
        <v>96</v>
      </c>
      <c r="G7" s="34">
        <v>10</v>
      </c>
      <c r="H7" s="41" t="s">
        <v>97</v>
      </c>
      <c r="I7" s="32">
        <v>8</v>
      </c>
      <c r="J7" s="32" t="s">
        <v>28</v>
      </c>
      <c r="K7" s="38">
        <v>4</v>
      </c>
      <c r="L7" s="32" t="s">
        <v>29</v>
      </c>
      <c r="M7" s="32">
        <v>2</v>
      </c>
      <c r="N7" s="32" t="s">
        <v>30</v>
      </c>
      <c r="O7" s="32">
        <v>1</v>
      </c>
    </row>
    <row r="8" spans="1:15" ht="12.75">
      <c r="A8" s="28">
        <f t="shared" si="0"/>
        <v>0</v>
      </c>
      <c r="B8" s="28">
        <v>33</v>
      </c>
      <c r="C8" s="32" t="s">
        <v>16</v>
      </c>
      <c r="D8" s="32" t="s">
        <v>27</v>
      </c>
      <c r="E8" s="32">
        <v>2</v>
      </c>
      <c r="F8" s="41" t="s">
        <v>94</v>
      </c>
      <c r="G8" s="38">
        <v>16</v>
      </c>
      <c r="H8" s="41" t="s">
        <v>95</v>
      </c>
      <c r="I8" s="38">
        <v>8</v>
      </c>
      <c r="J8" s="32" t="s">
        <v>28</v>
      </c>
      <c r="K8" s="38">
        <v>4</v>
      </c>
      <c r="L8" s="32" t="s">
        <v>29</v>
      </c>
      <c r="M8" s="32">
        <v>2</v>
      </c>
      <c r="N8" s="32" t="s">
        <v>30</v>
      </c>
      <c r="O8" s="32">
        <v>1</v>
      </c>
    </row>
    <row r="9" spans="1:15" ht="12.75">
      <c r="A9" s="28">
        <f t="shared" si="0"/>
        <v>0</v>
      </c>
      <c r="B9" s="28">
        <v>26</v>
      </c>
      <c r="C9" s="32" t="s">
        <v>17</v>
      </c>
      <c r="D9" s="32"/>
      <c r="E9" s="32"/>
      <c r="F9" s="32" t="s">
        <v>27</v>
      </c>
      <c r="G9" s="34">
        <v>11</v>
      </c>
      <c r="H9" s="32" t="s">
        <v>32</v>
      </c>
      <c r="I9" s="38">
        <v>8</v>
      </c>
      <c r="J9" s="32" t="s">
        <v>28</v>
      </c>
      <c r="K9" s="32">
        <v>4</v>
      </c>
      <c r="L9" s="32" t="s">
        <v>29</v>
      </c>
      <c r="M9" s="32">
        <v>2</v>
      </c>
      <c r="N9" s="32" t="s">
        <v>30</v>
      </c>
      <c r="O9" s="32">
        <v>1</v>
      </c>
    </row>
    <row r="10" spans="1:16" ht="12.75">
      <c r="A10" s="28">
        <f t="shared" si="0"/>
        <v>0</v>
      </c>
      <c r="B10" s="28">
        <v>25</v>
      </c>
      <c r="C10" s="32" t="s">
        <v>18</v>
      </c>
      <c r="D10" s="32"/>
      <c r="E10" s="32"/>
      <c r="F10" s="32" t="s">
        <v>27</v>
      </c>
      <c r="G10" s="34">
        <v>10</v>
      </c>
      <c r="H10" s="32" t="s">
        <v>32</v>
      </c>
      <c r="I10" s="34">
        <v>8</v>
      </c>
      <c r="J10" s="32" t="s">
        <v>28</v>
      </c>
      <c r="K10" s="34">
        <v>4</v>
      </c>
      <c r="L10" s="32" t="s">
        <v>29</v>
      </c>
      <c r="M10" s="32">
        <v>2</v>
      </c>
      <c r="N10" s="32" t="s">
        <v>30</v>
      </c>
      <c r="O10" s="32">
        <v>1</v>
      </c>
      <c r="P10" s="28">
        <v>33</v>
      </c>
    </row>
    <row r="11" spans="1:16" ht="12.75">
      <c r="A11" s="28">
        <f t="shared" si="0"/>
        <v>0</v>
      </c>
      <c r="B11" s="28">
        <v>23</v>
      </c>
      <c r="C11" s="32" t="s">
        <v>19</v>
      </c>
      <c r="D11" s="32"/>
      <c r="E11" s="32"/>
      <c r="F11" s="32" t="s">
        <v>27</v>
      </c>
      <c r="G11" s="34">
        <v>8</v>
      </c>
      <c r="H11" s="32" t="s">
        <v>32</v>
      </c>
      <c r="I11" s="34">
        <v>8</v>
      </c>
      <c r="J11" s="32" t="s">
        <v>28</v>
      </c>
      <c r="K11" s="34">
        <v>4</v>
      </c>
      <c r="L11" s="32" t="s">
        <v>29</v>
      </c>
      <c r="M11" s="32">
        <v>2</v>
      </c>
      <c r="N11" s="32" t="s">
        <v>30</v>
      </c>
      <c r="O11" s="32">
        <v>1</v>
      </c>
      <c r="P11" s="28">
        <f>G49-P10</f>
        <v>52</v>
      </c>
    </row>
    <row r="12" spans="1:15" ht="12.75">
      <c r="A12" s="28">
        <f>IF(SUM(C12:O12)&lt;&gt;B12,999,0)</f>
        <v>0</v>
      </c>
      <c r="B12" s="28">
        <v>11</v>
      </c>
      <c r="C12" s="32" t="s">
        <v>20</v>
      </c>
      <c r="D12" s="32"/>
      <c r="E12" s="32"/>
      <c r="H12" s="32" t="s">
        <v>27</v>
      </c>
      <c r="I12" s="38">
        <v>4</v>
      </c>
      <c r="J12" s="32" t="s">
        <v>28</v>
      </c>
      <c r="K12" s="34">
        <v>4</v>
      </c>
      <c r="L12" s="32" t="s">
        <v>29</v>
      </c>
      <c r="M12" s="32">
        <v>2</v>
      </c>
      <c r="N12" s="32" t="s">
        <v>30</v>
      </c>
      <c r="O12" s="32">
        <v>1</v>
      </c>
    </row>
    <row r="13" spans="3:15" ht="13.5">
      <c r="C13" s="31" t="s">
        <v>34</v>
      </c>
      <c r="D13" s="31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6" ht="12.75">
      <c r="A14" s="28">
        <f t="shared" si="0"/>
        <v>0</v>
      </c>
      <c r="B14" s="28">
        <v>7</v>
      </c>
      <c r="C14" s="32" t="s">
        <v>26</v>
      </c>
      <c r="D14" s="32"/>
      <c r="E14" s="32"/>
      <c r="G14" s="32"/>
      <c r="I14" s="32"/>
      <c r="J14" s="32" t="s">
        <v>27</v>
      </c>
      <c r="K14" s="38">
        <v>4</v>
      </c>
      <c r="L14" s="32" t="s">
        <v>29</v>
      </c>
      <c r="M14" s="32">
        <v>2</v>
      </c>
      <c r="N14" s="32" t="s">
        <v>30</v>
      </c>
      <c r="O14" s="32">
        <v>1</v>
      </c>
      <c r="P14" s="28">
        <v>35</v>
      </c>
    </row>
    <row r="15" spans="2:16" ht="12.75">
      <c r="B15" s="28">
        <v>9</v>
      </c>
      <c r="C15" s="32" t="s">
        <v>31</v>
      </c>
      <c r="D15" s="32"/>
      <c r="E15" s="32"/>
      <c r="F15" s="32" t="s">
        <v>27</v>
      </c>
      <c r="G15" s="32">
        <v>2</v>
      </c>
      <c r="J15" s="32" t="s">
        <v>28</v>
      </c>
      <c r="K15" s="38">
        <v>4</v>
      </c>
      <c r="L15" s="32" t="s">
        <v>29</v>
      </c>
      <c r="M15" s="32">
        <v>2</v>
      </c>
      <c r="N15" s="32" t="s">
        <v>30</v>
      </c>
      <c r="O15" s="32">
        <v>1</v>
      </c>
      <c r="P15" s="28">
        <f>I49-P14</f>
        <v>68</v>
      </c>
    </row>
    <row r="16" spans="1:15" ht="12.75">
      <c r="A16" s="28">
        <f t="shared" si="0"/>
        <v>0</v>
      </c>
      <c r="B16" s="28">
        <v>12</v>
      </c>
      <c r="C16" s="32" t="s">
        <v>33</v>
      </c>
      <c r="D16" s="32"/>
      <c r="E16" s="32"/>
      <c r="F16" s="32" t="s">
        <v>27</v>
      </c>
      <c r="G16" s="32">
        <v>5</v>
      </c>
      <c r="J16" s="32" t="s">
        <v>28</v>
      </c>
      <c r="K16" s="38">
        <v>4</v>
      </c>
      <c r="L16" s="32" t="s">
        <v>29</v>
      </c>
      <c r="M16" s="32">
        <v>2</v>
      </c>
      <c r="N16" s="32" t="s">
        <v>30</v>
      </c>
      <c r="O16" s="32">
        <v>1</v>
      </c>
    </row>
    <row r="17" spans="1:15" ht="12.75">
      <c r="A17" s="28">
        <f t="shared" si="0"/>
        <v>0</v>
      </c>
      <c r="B17" s="28">
        <v>18</v>
      </c>
      <c r="C17" s="32" t="s">
        <v>16</v>
      </c>
      <c r="D17" s="32"/>
      <c r="E17" s="32"/>
      <c r="F17" s="41" t="s">
        <v>98</v>
      </c>
      <c r="G17" s="38">
        <v>8</v>
      </c>
      <c r="H17" s="32" t="s">
        <v>32</v>
      </c>
      <c r="I17" s="38">
        <v>3</v>
      </c>
      <c r="J17" s="32" t="s">
        <v>28</v>
      </c>
      <c r="K17" s="38">
        <v>4</v>
      </c>
      <c r="L17" s="32" t="s">
        <v>29</v>
      </c>
      <c r="M17" s="32">
        <v>2</v>
      </c>
      <c r="N17" s="32" t="s">
        <v>30</v>
      </c>
      <c r="O17" s="32">
        <v>1</v>
      </c>
    </row>
    <row r="18" spans="1:16" ht="12.75">
      <c r="A18" s="28">
        <f t="shared" si="0"/>
        <v>0</v>
      </c>
      <c r="B18" s="28">
        <v>17</v>
      </c>
      <c r="C18" s="32" t="s">
        <v>17</v>
      </c>
      <c r="D18" s="32"/>
      <c r="E18" s="32"/>
      <c r="F18" s="32" t="s">
        <v>27</v>
      </c>
      <c r="G18" s="32">
        <v>2</v>
      </c>
      <c r="H18" s="32" t="s">
        <v>32</v>
      </c>
      <c r="I18" s="38">
        <v>8</v>
      </c>
      <c r="J18" s="32" t="s">
        <v>28</v>
      </c>
      <c r="K18" s="32">
        <v>4</v>
      </c>
      <c r="L18" s="32" t="s">
        <v>29</v>
      </c>
      <c r="M18" s="32">
        <v>2</v>
      </c>
      <c r="N18" s="32" t="s">
        <v>30</v>
      </c>
      <c r="O18" s="32">
        <v>1</v>
      </c>
      <c r="P18" s="28">
        <v>22</v>
      </c>
    </row>
    <row r="19" spans="1:16" ht="12.75">
      <c r="A19" s="28">
        <f t="shared" si="0"/>
        <v>0</v>
      </c>
      <c r="B19" s="28">
        <v>17</v>
      </c>
      <c r="C19" s="32" t="s">
        <v>18</v>
      </c>
      <c r="D19" s="32"/>
      <c r="E19" s="32"/>
      <c r="F19" s="32" t="s">
        <v>27</v>
      </c>
      <c r="G19" s="34">
        <v>2</v>
      </c>
      <c r="H19" s="32" t="s">
        <v>32</v>
      </c>
      <c r="I19" s="34">
        <v>8</v>
      </c>
      <c r="J19" s="32" t="s">
        <v>28</v>
      </c>
      <c r="K19" s="34">
        <v>4</v>
      </c>
      <c r="L19" s="32" t="s">
        <v>29</v>
      </c>
      <c r="M19" s="32">
        <v>2</v>
      </c>
      <c r="N19" s="32" t="s">
        <v>30</v>
      </c>
      <c r="O19" s="32">
        <v>1</v>
      </c>
      <c r="P19" s="28">
        <f>K49-P18</f>
        <v>85</v>
      </c>
    </row>
    <row r="20" spans="1:15" ht="12.75">
      <c r="A20" s="28">
        <f t="shared" si="0"/>
        <v>0</v>
      </c>
      <c r="B20" s="28">
        <v>11</v>
      </c>
      <c r="C20" s="32" t="s">
        <v>19</v>
      </c>
      <c r="D20" s="32"/>
      <c r="E20" s="32"/>
      <c r="F20" s="32" t="s">
        <v>27</v>
      </c>
      <c r="G20" s="34">
        <v>4</v>
      </c>
      <c r="J20" s="32" t="s">
        <v>28</v>
      </c>
      <c r="K20" s="34">
        <v>4</v>
      </c>
      <c r="L20" s="32" t="s">
        <v>29</v>
      </c>
      <c r="M20" s="32">
        <v>2</v>
      </c>
      <c r="N20" s="32" t="s">
        <v>30</v>
      </c>
      <c r="O20" s="32">
        <v>1</v>
      </c>
    </row>
    <row r="21" spans="3:15" ht="12.75">
      <c r="C21" s="32" t="s">
        <v>20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3:15" ht="13.5">
      <c r="C22" s="31" t="s">
        <v>35</v>
      </c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2.75">
      <c r="A23" s="28">
        <f aca="true" t="shared" si="1" ref="A23:A28">IF(SUM(C23:O23)&lt;&gt;B23,999,0)</f>
        <v>0</v>
      </c>
      <c r="B23" s="28">
        <v>8</v>
      </c>
      <c r="C23" s="32" t="s">
        <v>26</v>
      </c>
      <c r="D23" s="32"/>
      <c r="E23" s="32"/>
      <c r="H23" s="32" t="s">
        <v>27</v>
      </c>
      <c r="I23" s="32">
        <v>1</v>
      </c>
      <c r="J23" s="32" t="s">
        <v>28</v>
      </c>
      <c r="K23" s="34">
        <v>4</v>
      </c>
      <c r="L23" s="32" t="s">
        <v>29</v>
      </c>
      <c r="M23" s="32">
        <v>2</v>
      </c>
      <c r="N23" s="32" t="s">
        <v>30</v>
      </c>
      <c r="O23" s="32">
        <v>1</v>
      </c>
    </row>
    <row r="24" spans="1:15" ht="12.75">
      <c r="A24" s="28">
        <f t="shared" si="1"/>
        <v>0</v>
      </c>
      <c r="C24" s="32" t="s">
        <v>31</v>
      </c>
      <c r="D24" s="32"/>
      <c r="E24" s="32"/>
      <c r="H24" s="32"/>
      <c r="I24" s="32"/>
      <c r="J24" s="32"/>
      <c r="K24" s="32"/>
      <c r="L24" s="32"/>
      <c r="M24" s="32"/>
      <c r="N24" s="32"/>
      <c r="O24" s="32"/>
    </row>
    <row r="25" spans="1:15" ht="12.75">
      <c r="A25" s="28">
        <f t="shared" si="1"/>
        <v>0</v>
      </c>
      <c r="B25" s="28">
        <v>10</v>
      </c>
      <c r="C25" s="32" t="s">
        <v>33</v>
      </c>
      <c r="D25" s="32"/>
      <c r="E25" s="32"/>
      <c r="H25" s="32" t="s">
        <v>27</v>
      </c>
      <c r="I25" s="32">
        <v>3</v>
      </c>
      <c r="J25" s="32" t="s">
        <v>28</v>
      </c>
      <c r="K25" s="34">
        <v>4</v>
      </c>
      <c r="L25" s="32" t="s">
        <v>29</v>
      </c>
      <c r="M25" s="32">
        <v>2</v>
      </c>
      <c r="N25" s="32" t="s">
        <v>30</v>
      </c>
      <c r="O25" s="32">
        <v>1</v>
      </c>
    </row>
    <row r="26" spans="1:15" ht="12.75">
      <c r="A26" s="28">
        <f t="shared" si="1"/>
        <v>0</v>
      </c>
      <c r="C26" s="32" t="s">
        <v>16</v>
      </c>
      <c r="D26" s="32"/>
      <c r="E26" s="32"/>
      <c r="H26" s="32"/>
      <c r="I26" s="32"/>
      <c r="J26" s="32"/>
      <c r="K26" s="32"/>
      <c r="L26" s="32"/>
      <c r="M26" s="32"/>
      <c r="N26" s="32"/>
      <c r="O26" s="32"/>
    </row>
    <row r="27" spans="1:15" ht="12.75">
      <c r="A27" s="28">
        <f t="shared" si="1"/>
        <v>0</v>
      </c>
      <c r="B27" s="28">
        <v>8</v>
      </c>
      <c r="C27" s="32" t="s">
        <v>17</v>
      </c>
      <c r="D27" s="32"/>
      <c r="E27" s="32"/>
      <c r="H27" s="32" t="s">
        <v>27</v>
      </c>
      <c r="I27" s="32">
        <v>1</v>
      </c>
      <c r="J27" s="32" t="s">
        <v>28</v>
      </c>
      <c r="K27" s="32">
        <v>4</v>
      </c>
      <c r="L27" s="32" t="s">
        <v>29</v>
      </c>
      <c r="M27" s="32">
        <v>2</v>
      </c>
      <c r="N27" s="32" t="s">
        <v>30</v>
      </c>
      <c r="O27" s="32">
        <v>1</v>
      </c>
    </row>
    <row r="28" spans="1:15" ht="12.75">
      <c r="A28" s="28">
        <f t="shared" si="1"/>
        <v>0</v>
      </c>
      <c r="B28" s="28">
        <v>6</v>
      </c>
      <c r="C28" s="32" t="s">
        <v>18</v>
      </c>
      <c r="D28" s="32"/>
      <c r="E28" s="32"/>
      <c r="I28" s="32"/>
      <c r="J28" s="32" t="s">
        <v>27</v>
      </c>
      <c r="K28" s="34">
        <v>3</v>
      </c>
      <c r="L28" s="32" t="s">
        <v>29</v>
      </c>
      <c r="M28" s="32">
        <v>2</v>
      </c>
      <c r="N28" s="32" t="s">
        <v>30</v>
      </c>
      <c r="O28" s="32">
        <v>1</v>
      </c>
    </row>
    <row r="29" spans="3:12" ht="12.75">
      <c r="C29" s="32" t="s">
        <v>19</v>
      </c>
      <c r="D29" s="32"/>
      <c r="E29" s="32"/>
      <c r="I29" s="32"/>
      <c r="L29" s="28"/>
    </row>
    <row r="30" spans="3:15" ht="12.75">
      <c r="C30" s="32" t="s">
        <v>20</v>
      </c>
      <c r="D30" s="32"/>
      <c r="E30" s="32"/>
      <c r="I30" s="32"/>
      <c r="L30" s="28"/>
      <c r="N30" s="32"/>
      <c r="O30" s="32"/>
    </row>
    <row r="31" spans="3:15" ht="13.5">
      <c r="C31" s="31" t="s">
        <v>36</v>
      </c>
      <c r="D31" s="31"/>
      <c r="E31" s="31"/>
      <c r="I31" s="32"/>
      <c r="L31" s="28"/>
      <c r="N31" s="32"/>
      <c r="O31" s="32"/>
    </row>
    <row r="32" spans="1:15" ht="12.75">
      <c r="A32" s="28">
        <f>IF(SUM(C32:O32)&lt;&gt;B32,999,0)</f>
        <v>0</v>
      </c>
      <c r="B32" s="28">
        <v>7</v>
      </c>
      <c r="C32" s="32" t="s">
        <v>26</v>
      </c>
      <c r="D32" s="32"/>
      <c r="E32" s="32"/>
      <c r="I32" s="32"/>
      <c r="J32" s="32" t="s">
        <v>27</v>
      </c>
      <c r="K32" s="32">
        <v>4</v>
      </c>
      <c r="L32" s="32" t="s">
        <v>29</v>
      </c>
      <c r="M32" s="32">
        <v>2</v>
      </c>
      <c r="N32" s="32" t="s">
        <v>30</v>
      </c>
      <c r="O32" s="32">
        <v>1</v>
      </c>
    </row>
    <row r="33" spans="1:15" ht="12.75">
      <c r="A33" s="28">
        <f>IF(SUM(C33:O33)&lt;&gt;B33,999,0)</f>
        <v>0</v>
      </c>
      <c r="C33" s="32" t="s">
        <v>31</v>
      </c>
      <c r="D33" s="32"/>
      <c r="E33" s="32"/>
      <c r="I33" s="32"/>
      <c r="J33" s="32"/>
      <c r="K33" s="32"/>
      <c r="L33" s="32"/>
      <c r="M33" s="32"/>
      <c r="N33" s="32"/>
      <c r="O33" s="32"/>
    </row>
    <row r="34" spans="1:15" ht="12.75">
      <c r="A34" s="28">
        <f>IF(SUM(C34:O34)&lt;&gt;B34,999,0)</f>
        <v>0</v>
      </c>
      <c r="B34" s="28">
        <v>7</v>
      </c>
      <c r="C34" s="32" t="s">
        <v>33</v>
      </c>
      <c r="D34" s="32"/>
      <c r="E34" s="32"/>
      <c r="I34" s="32"/>
      <c r="J34" s="32" t="s">
        <v>27</v>
      </c>
      <c r="K34" s="32">
        <v>4</v>
      </c>
      <c r="L34" s="32" t="s">
        <v>29</v>
      </c>
      <c r="M34" s="32">
        <v>2</v>
      </c>
      <c r="N34" s="32" t="s">
        <v>30</v>
      </c>
      <c r="O34" s="32">
        <v>1</v>
      </c>
    </row>
    <row r="35" spans="1:15" ht="12.75">
      <c r="A35" s="28">
        <f>IF(SUM(C35:O35)&lt;&gt;B35,999,0)</f>
        <v>0</v>
      </c>
      <c r="C35" s="32" t="s">
        <v>16</v>
      </c>
      <c r="D35" s="32"/>
      <c r="E35" s="32"/>
      <c r="H35" s="32"/>
      <c r="I35" s="32"/>
      <c r="J35" s="32"/>
      <c r="K35" s="32"/>
      <c r="L35" s="32"/>
      <c r="M35" s="32"/>
      <c r="N35" s="32"/>
      <c r="O35" s="32"/>
    </row>
    <row r="36" spans="1:15" ht="12.75">
      <c r="A36" s="28">
        <f>IF(SUM(C36:O36)&lt;&gt;B36,999,0)</f>
        <v>0</v>
      </c>
      <c r="B36" s="28">
        <v>10</v>
      </c>
      <c r="C36" s="32" t="s">
        <v>17</v>
      </c>
      <c r="D36" s="32"/>
      <c r="E36" s="32"/>
      <c r="H36" s="32" t="s">
        <v>27</v>
      </c>
      <c r="I36" s="32">
        <v>3</v>
      </c>
      <c r="J36" s="32" t="s">
        <v>28</v>
      </c>
      <c r="K36" s="32">
        <v>4</v>
      </c>
      <c r="L36" s="32" t="s">
        <v>29</v>
      </c>
      <c r="M36" s="32">
        <v>2</v>
      </c>
      <c r="N36" s="32" t="s">
        <v>30</v>
      </c>
      <c r="O36" s="32">
        <v>1</v>
      </c>
    </row>
    <row r="37" spans="3:5" ht="12.75">
      <c r="C37" s="32" t="s">
        <v>18</v>
      </c>
      <c r="D37" s="32"/>
      <c r="E37" s="32"/>
    </row>
    <row r="38" spans="3:15" ht="12.75">
      <c r="C38" s="32" t="s">
        <v>19</v>
      </c>
      <c r="D38" s="32"/>
      <c r="E38" s="32"/>
      <c r="J38" s="32"/>
      <c r="K38" s="32"/>
      <c r="L38" s="32"/>
      <c r="M38" s="32"/>
      <c r="N38" s="32"/>
      <c r="O38" s="32"/>
    </row>
    <row r="39" spans="3:15" ht="12.75">
      <c r="C39" s="32" t="s">
        <v>20</v>
      </c>
      <c r="D39" s="32"/>
      <c r="E39" s="32"/>
      <c r="J39" s="32"/>
      <c r="K39" s="32"/>
      <c r="L39" s="32"/>
      <c r="M39" s="32"/>
      <c r="N39" s="32"/>
      <c r="O39" s="32"/>
    </row>
    <row r="40" spans="3:15" ht="13.5">
      <c r="C40" s="31" t="s">
        <v>37</v>
      </c>
      <c r="D40" s="31"/>
      <c r="E40" s="31"/>
      <c r="J40" s="32"/>
      <c r="K40" s="32"/>
      <c r="L40" s="32"/>
      <c r="M40" s="32"/>
      <c r="N40" s="32"/>
      <c r="O40" s="32"/>
    </row>
    <row r="41" spans="1:17" ht="12.75">
      <c r="A41" s="28">
        <f aca="true" t="shared" si="2" ref="A41:A46">IF(SUM(C41:O41)&lt;&gt;B41,999,0)</f>
        <v>0</v>
      </c>
      <c r="B41" s="28">
        <v>9</v>
      </c>
      <c r="C41" s="32" t="s">
        <v>26</v>
      </c>
      <c r="D41" s="32"/>
      <c r="E41" s="32"/>
      <c r="H41" s="32" t="s">
        <v>27</v>
      </c>
      <c r="I41" s="32">
        <v>2</v>
      </c>
      <c r="J41" s="32" t="s">
        <v>28</v>
      </c>
      <c r="K41" s="32">
        <v>4</v>
      </c>
      <c r="L41" s="32" t="s">
        <v>29</v>
      </c>
      <c r="M41" s="32">
        <v>2</v>
      </c>
      <c r="N41" s="32" t="s">
        <v>30</v>
      </c>
      <c r="O41" s="32">
        <v>1</v>
      </c>
      <c r="Q41" s="28">
        <f>55*2+35</f>
        <v>145</v>
      </c>
    </row>
    <row r="42" spans="1:17" ht="12.75">
      <c r="A42" s="28">
        <f t="shared" si="2"/>
        <v>0</v>
      </c>
      <c r="C42" s="32" t="s">
        <v>31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Q42" s="28">
        <f>Q41/24</f>
        <v>6.041666666666667</v>
      </c>
    </row>
    <row r="43" spans="1:15" ht="12.75">
      <c r="A43" s="28">
        <f t="shared" si="2"/>
        <v>0</v>
      </c>
      <c r="B43" s="28">
        <v>10</v>
      </c>
      <c r="C43" s="32" t="s">
        <v>33</v>
      </c>
      <c r="D43" s="32"/>
      <c r="E43" s="32"/>
      <c r="H43" s="32" t="s">
        <v>27</v>
      </c>
      <c r="I43" s="32">
        <v>3</v>
      </c>
      <c r="J43" s="32" t="s">
        <v>28</v>
      </c>
      <c r="K43" s="32">
        <v>4</v>
      </c>
      <c r="L43" s="32" t="s">
        <v>29</v>
      </c>
      <c r="M43" s="32">
        <v>2</v>
      </c>
      <c r="N43" s="32" t="s">
        <v>30</v>
      </c>
      <c r="O43" s="32">
        <v>1</v>
      </c>
    </row>
    <row r="44" spans="1:15" ht="12.75">
      <c r="A44" s="28">
        <f t="shared" si="2"/>
        <v>0</v>
      </c>
      <c r="B44" s="28">
        <v>14</v>
      </c>
      <c r="C44" s="32" t="s">
        <v>16</v>
      </c>
      <c r="D44" s="32"/>
      <c r="E44" s="32"/>
      <c r="H44" s="32" t="s">
        <v>27</v>
      </c>
      <c r="I44" s="32">
        <v>7</v>
      </c>
      <c r="J44" s="32" t="s">
        <v>28</v>
      </c>
      <c r="K44" s="32">
        <v>4</v>
      </c>
      <c r="L44" s="32" t="s">
        <v>29</v>
      </c>
      <c r="M44" s="32">
        <v>2</v>
      </c>
      <c r="N44" s="32" t="s">
        <v>30</v>
      </c>
      <c r="O44" s="32">
        <v>1</v>
      </c>
    </row>
    <row r="45" spans="1:15" ht="12.75">
      <c r="A45" s="28">
        <f t="shared" si="2"/>
        <v>0</v>
      </c>
      <c r="B45" s="28">
        <v>14</v>
      </c>
      <c r="C45" s="32" t="s">
        <v>17</v>
      </c>
      <c r="D45" s="32"/>
      <c r="E45" s="32"/>
      <c r="G45" s="32"/>
      <c r="H45" s="32" t="s">
        <v>27</v>
      </c>
      <c r="I45" s="32">
        <v>7</v>
      </c>
      <c r="J45" s="32" t="s">
        <v>28</v>
      </c>
      <c r="K45" s="34">
        <v>4</v>
      </c>
      <c r="L45" s="32" t="s">
        <v>29</v>
      </c>
      <c r="M45" s="32">
        <v>2</v>
      </c>
      <c r="N45" s="32" t="s">
        <v>30</v>
      </c>
      <c r="O45" s="32">
        <v>1</v>
      </c>
    </row>
    <row r="46" spans="1:15" ht="12.75">
      <c r="A46" s="28">
        <f t="shared" si="2"/>
        <v>0</v>
      </c>
      <c r="B46" s="28">
        <v>12</v>
      </c>
      <c r="C46" s="32" t="s">
        <v>18</v>
      </c>
      <c r="D46" s="32"/>
      <c r="E46" s="32"/>
      <c r="H46" s="32" t="s">
        <v>27</v>
      </c>
      <c r="I46" s="34">
        <v>5</v>
      </c>
      <c r="J46" s="32" t="s">
        <v>28</v>
      </c>
      <c r="K46" s="34">
        <v>4</v>
      </c>
      <c r="L46" s="32" t="s">
        <v>29</v>
      </c>
      <c r="M46" s="34">
        <v>2</v>
      </c>
      <c r="N46" s="32" t="s">
        <v>30</v>
      </c>
      <c r="O46" s="32">
        <v>1</v>
      </c>
    </row>
    <row r="47" spans="3:13" ht="12.75">
      <c r="C47" s="32" t="s">
        <v>19</v>
      </c>
      <c r="D47" s="32"/>
      <c r="E47" s="32"/>
      <c r="J47" s="32"/>
      <c r="K47" s="32"/>
      <c r="L47" s="32"/>
      <c r="M47" s="32"/>
    </row>
    <row r="48" spans="3:15" ht="12.75">
      <c r="C48" s="32" t="s">
        <v>20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3:15" ht="13.5">
      <c r="C49" s="31" t="s">
        <v>38</v>
      </c>
      <c r="D49" s="31"/>
      <c r="E49" s="32">
        <f>SUM(E5:E48)</f>
        <v>2</v>
      </c>
      <c r="F49" s="32"/>
      <c r="G49" s="32">
        <f>SUM(G5:G48)</f>
        <v>85</v>
      </c>
      <c r="H49" s="32"/>
      <c r="I49" s="32">
        <f>SUM(I5:I48)</f>
        <v>103</v>
      </c>
      <c r="J49" s="32"/>
      <c r="K49" s="32">
        <f>SUM(K5:K48)</f>
        <v>107</v>
      </c>
      <c r="L49" s="32"/>
      <c r="M49" s="32">
        <f>SUM(M5:M48)</f>
        <v>54</v>
      </c>
      <c r="N49" s="32"/>
      <c r="O49" s="32">
        <f>SUM(O5:O48)</f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Corinna Hung</dc:creator>
  <cp:keywords/>
  <dc:description/>
  <cp:lastModifiedBy>Allen Chen</cp:lastModifiedBy>
  <cp:lastPrinted>2018-02-24T08:25:31Z</cp:lastPrinted>
  <dcterms:created xsi:type="dcterms:W3CDTF">2004-01-20T02:58:26Z</dcterms:created>
  <dcterms:modified xsi:type="dcterms:W3CDTF">2018-02-24T11:56:10Z</dcterms:modified>
  <cp:category/>
  <cp:version/>
  <cp:contentType/>
  <cp:contentStatus/>
</cp:coreProperties>
</file>