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400" yWindow="-15" windowWidth="14445" windowHeight="11640"/>
  </bookViews>
  <sheets>
    <sheet name="Sheet1" sheetId="1" r:id="rId1"/>
  </sheets>
  <definedNames>
    <definedName name="_xlnm.Print_Area" localSheetId="0">Sheet1!$A$1:$Q$49</definedName>
  </definedNames>
  <calcPr calcId="124519"/>
</workbook>
</file>

<file path=xl/calcChain.xml><?xml version="1.0" encoding="utf-8"?>
<calcChain xmlns="http://schemas.openxmlformats.org/spreadsheetml/2006/main">
  <c r="Q29" i="1"/>
  <c r="O30"/>
  <c r="M30"/>
  <c r="O29"/>
  <c r="M29"/>
  <c r="G30"/>
  <c r="I30"/>
  <c r="O31"/>
  <c r="M31"/>
  <c r="K31"/>
  <c r="K30"/>
  <c r="I31"/>
  <c r="G31"/>
  <c r="E30"/>
  <c r="E31"/>
  <c r="Q31"/>
  <c r="C30"/>
  <c r="K29"/>
  <c r="I29"/>
  <c r="G29"/>
  <c r="E29"/>
  <c r="C29"/>
</calcChain>
</file>

<file path=xl/sharedStrings.xml><?xml version="1.0" encoding="utf-8"?>
<sst xmlns="http://schemas.openxmlformats.org/spreadsheetml/2006/main" count="141" uniqueCount="62">
  <si>
    <t>小計</t>
  </si>
  <si>
    <t>14男單(40人)</t>
    <phoneticPr fontId="1" type="noConversion"/>
  </si>
  <si>
    <t>16男單(40人)</t>
    <phoneticPr fontId="1" type="noConversion"/>
  </si>
  <si>
    <t>12男單(40人)</t>
    <phoneticPr fontId="1" type="noConversion"/>
  </si>
  <si>
    <t>12男雙(20組)</t>
    <phoneticPr fontId="1" type="noConversion"/>
  </si>
  <si>
    <t>16男雙(20組)</t>
    <phoneticPr fontId="1" type="noConversion"/>
  </si>
  <si>
    <t>18男雙(20組)</t>
    <phoneticPr fontId="1" type="noConversion"/>
  </si>
  <si>
    <t>8g:</t>
    <phoneticPr fontId="1" type="noConversion"/>
  </si>
  <si>
    <t>3s:</t>
    <phoneticPr fontId="1" type="noConversion"/>
  </si>
  <si>
    <t>18男單(40人)</t>
    <phoneticPr fontId="1" type="noConversion"/>
  </si>
  <si>
    <t>Q</t>
    <phoneticPr fontId="1" type="noConversion"/>
  </si>
  <si>
    <t>1R</t>
    <phoneticPr fontId="1" type="noConversion"/>
  </si>
  <si>
    <t>Q</t>
    <phoneticPr fontId="1" type="noConversion"/>
  </si>
  <si>
    <t>2R</t>
    <phoneticPr fontId="1" type="noConversion"/>
  </si>
  <si>
    <t>1R</t>
    <phoneticPr fontId="1" type="noConversion"/>
  </si>
  <si>
    <t>QF</t>
    <phoneticPr fontId="1" type="noConversion"/>
  </si>
  <si>
    <t>2R</t>
    <phoneticPr fontId="1" type="noConversion"/>
  </si>
  <si>
    <t>QF</t>
    <phoneticPr fontId="1" type="noConversion"/>
  </si>
  <si>
    <t>SF</t>
    <phoneticPr fontId="1" type="noConversion"/>
  </si>
  <si>
    <t>SF</t>
    <phoneticPr fontId="1" type="noConversion"/>
  </si>
  <si>
    <t>F</t>
    <phoneticPr fontId="1" type="noConversion"/>
  </si>
  <si>
    <t>F</t>
    <phoneticPr fontId="1" type="noConversion"/>
  </si>
  <si>
    <t>各歲組賽程日期表</t>
  </si>
  <si>
    <t>14男雙(20組)</t>
    <phoneticPr fontId="1" type="noConversion"/>
  </si>
  <si>
    <t>14女雙(14組)</t>
    <phoneticPr fontId="1" type="noConversion"/>
  </si>
  <si>
    <t>Q</t>
    <phoneticPr fontId="1" type="noConversion"/>
  </si>
  <si>
    <t>SF</t>
    <phoneticPr fontId="1" type="noConversion"/>
  </si>
  <si>
    <t>106年第十五屆「筑波木笑盃」全國青少年網球錦標賽(A級)</t>
    <phoneticPr fontId="1" type="noConversion"/>
  </si>
  <si>
    <t>8/4(五)</t>
    <phoneticPr fontId="1" type="noConversion"/>
  </si>
  <si>
    <t>8/5(六)</t>
    <phoneticPr fontId="1" type="noConversion"/>
  </si>
  <si>
    <t>8/6(日)</t>
    <phoneticPr fontId="1" type="noConversion"/>
  </si>
  <si>
    <t>8/7(一)</t>
    <phoneticPr fontId="1" type="noConversion"/>
  </si>
  <si>
    <t>8/8(二)</t>
    <phoneticPr fontId="1" type="noConversion"/>
  </si>
  <si>
    <t>8/9(三)</t>
    <phoneticPr fontId="1" type="noConversion"/>
  </si>
  <si>
    <t>8/10(四)</t>
    <phoneticPr fontId="1" type="noConversion"/>
  </si>
  <si>
    <t>8/11(五)</t>
    <phoneticPr fontId="1" type="noConversion"/>
  </si>
  <si>
    <t>12女單(30人)</t>
    <phoneticPr fontId="1" type="noConversion"/>
  </si>
  <si>
    <t>12女雙(11組)</t>
    <phoneticPr fontId="1" type="noConversion"/>
  </si>
  <si>
    <t>14女單(40人)</t>
    <phoneticPr fontId="1" type="noConversion"/>
  </si>
  <si>
    <t>16女單(38人)</t>
    <phoneticPr fontId="1" type="noConversion"/>
  </si>
  <si>
    <t>16女雙(15組)</t>
    <phoneticPr fontId="1" type="noConversion"/>
  </si>
  <si>
    <t>18女單(40人)</t>
    <phoneticPr fontId="1" type="noConversion"/>
  </si>
  <si>
    <t>18女雙(19組)</t>
    <phoneticPr fontId="1" type="noConversion"/>
  </si>
  <si>
    <t>Q</t>
    <phoneticPr fontId="1" type="noConversion"/>
  </si>
  <si>
    <t>大專男單(16人)</t>
    <phoneticPr fontId="1" type="noConversion"/>
  </si>
  <si>
    <t>1R</t>
    <phoneticPr fontId="1" type="noConversion"/>
  </si>
  <si>
    <t>SF</t>
    <phoneticPr fontId="1" type="noConversion"/>
  </si>
  <si>
    <t>F</t>
    <phoneticPr fontId="1" type="noConversion"/>
  </si>
  <si>
    <t>2R</t>
    <phoneticPr fontId="1" type="noConversion"/>
  </si>
  <si>
    <t>大專男雙(8組)</t>
    <phoneticPr fontId="1" type="noConversion"/>
  </si>
  <si>
    <t>大專女單(13人)</t>
    <phoneticPr fontId="1" type="noConversion"/>
  </si>
  <si>
    <t>大專女雙(8組)</t>
    <phoneticPr fontId="1" type="noConversion"/>
  </si>
  <si>
    <t>暨全國大專院校網球菁英賽(乙組)</t>
    <phoneticPr fontId="1" type="noConversion"/>
  </si>
  <si>
    <t xml:space="preserve">       2.會外賽晉級會內賽之選手，於該組會外賽結束後立即抽籤，未到者由大</t>
  </si>
  <si>
    <t xml:space="preserve">         會代抽，不得異議。</t>
  </si>
  <si>
    <t xml:space="preserve">       3.請穿著合乎規定之網球服裝比賽。除大會提供之紀念服裝外，學校、縣</t>
  </si>
  <si>
    <t xml:space="preserve">         市及國家代表隊之制服均不得穿著比賽。</t>
  </si>
  <si>
    <t xml:space="preserve">       5.g代表局，s代表盤。</t>
  </si>
  <si>
    <t xml:space="preserve">       6.因為夏季天氣炎熱，提醒各位選手上場比賽時，一定要帶足夠的飲水。</t>
  </si>
  <si>
    <t xml:space="preserve">         比賽時選手不可以因藉故裝(拿)水之理由而任意離開比賽球場。</t>
  </si>
  <si>
    <t xml:space="preserve"> 備註：1.8/4(五)～8/11(五)，每日09：00開賽，使用八面紅土球場。
         </t>
    <phoneticPr fontId="1" type="noConversion"/>
  </si>
  <si>
    <t xml:space="preserve">       4.單打337人、雙打155組，合計647人次。</t>
    <phoneticPr fontId="1" type="noConversion"/>
  </si>
</sst>
</file>

<file path=xl/styles.xml><?xml version="1.0" encoding="utf-8"?>
<styleSheet xmlns="http://schemas.openxmlformats.org/spreadsheetml/2006/main">
  <fonts count="15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b/>
      <sz val="12"/>
      <name val="華康仿宋體W2"/>
      <family val="3"/>
      <charset val="136"/>
    </font>
    <font>
      <sz val="12"/>
      <color theme="1"/>
      <name val="華康仿宋體W2"/>
      <family val="3"/>
      <charset val="136"/>
    </font>
    <font>
      <sz val="12"/>
      <color rgb="FF0000CC"/>
      <name val="華康仿宋體W2"/>
      <family val="3"/>
      <charset val="136"/>
    </font>
    <font>
      <sz val="12"/>
      <color rgb="FF0070C0"/>
      <name val="華康仿宋體W2"/>
      <family val="3"/>
      <charset val="136"/>
    </font>
    <font>
      <b/>
      <sz val="12"/>
      <color rgb="FFFF0000"/>
      <name val="華康仿宋體W2"/>
      <family val="3"/>
      <charset val="136"/>
    </font>
    <font>
      <sz val="12"/>
      <color rgb="FFFF0000"/>
      <name val="華康仿宋體W2"/>
      <family val="3"/>
      <charset val="136"/>
    </font>
    <font>
      <sz val="12"/>
      <color rgb="FF0033CC"/>
      <name val="華康仿宋體W2"/>
      <family val="3"/>
      <charset val="136"/>
    </font>
    <font>
      <b/>
      <sz val="12"/>
      <color rgb="FF0000CC"/>
      <name val="華康仿宋體W2"/>
      <family val="3"/>
      <charset val="136"/>
    </font>
    <font>
      <b/>
      <sz val="14"/>
      <color theme="1"/>
      <name val="華康仿宋體W2"/>
      <family val="3"/>
      <charset val="136"/>
    </font>
    <font>
      <sz val="14"/>
      <color theme="1"/>
      <name val="華康仿宋體W2"/>
      <family val="3"/>
      <charset val="136"/>
    </font>
    <font>
      <b/>
      <sz val="16"/>
      <color theme="1"/>
      <name val="華康仿宋體W2"/>
      <family val="3"/>
      <charset val="136"/>
    </font>
    <font>
      <b/>
      <sz val="12"/>
      <color theme="1"/>
      <name val="華康仿宋體W2"/>
      <family val="3"/>
      <charset val="136"/>
    </font>
    <font>
      <sz val="12"/>
      <name val="華康仿宋體W2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1"/>
  <sheetViews>
    <sheetView tabSelected="1" topLeftCell="A16" workbookViewId="0">
      <selection activeCell="U25" sqref="U25"/>
    </sheetView>
  </sheetViews>
  <sheetFormatPr defaultRowHeight="15"/>
  <cols>
    <col min="1" max="1" width="14.25" style="24" customWidth="1"/>
    <col min="2" max="17" width="4.75" style="1" customWidth="1"/>
    <col min="18" max="16384" width="9" style="1"/>
  </cols>
  <sheetData>
    <row r="1" spans="1:17" ht="20.65" customHeight="1">
      <c r="A1" s="43" t="s">
        <v>27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ht="20.65" customHeight="1">
      <c r="A2" s="43" t="s">
        <v>52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7" ht="20.65" customHeight="1" thickBot="1">
      <c r="A3" s="47" t="s">
        <v>22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17" s="27" customFormat="1" ht="20.65" customHeight="1" thickTop="1" thickBot="1">
      <c r="A4" s="42"/>
      <c r="B4" s="45" t="s">
        <v>28</v>
      </c>
      <c r="C4" s="46"/>
      <c r="D4" s="45" t="s">
        <v>29</v>
      </c>
      <c r="E4" s="46"/>
      <c r="F4" s="45" t="s">
        <v>30</v>
      </c>
      <c r="G4" s="46"/>
      <c r="H4" s="45" t="s">
        <v>31</v>
      </c>
      <c r="I4" s="46"/>
      <c r="J4" s="45" t="s">
        <v>32</v>
      </c>
      <c r="K4" s="46"/>
      <c r="L4" s="45" t="s">
        <v>33</v>
      </c>
      <c r="M4" s="46"/>
      <c r="N4" s="45" t="s">
        <v>34</v>
      </c>
      <c r="O4" s="46"/>
      <c r="P4" s="45" t="s">
        <v>35</v>
      </c>
      <c r="Q4" s="46"/>
    </row>
    <row r="5" spans="1:17" ht="20.65" customHeight="1" thickTop="1" thickBot="1">
      <c r="A5" s="25" t="s">
        <v>3</v>
      </c>
      <c r="B5" s="5"/>
      <c r="C5" s="6"/>
      <c r="D5" s="5" t="s">
        <v>10</v>
      </c>
      <c r="E5" s="7">
        <v>8</v>
      </c>
      <c r="F5" s="5" t="s">
        <v>14</v>
      </c>
      <c r="G5" s="7">
        <v>16</v>
      </c>
      <c r="H5" s="5" t="s">
        <v>13</v>
      </c>
      <c r="I5" s="7">
        <v>8</v>
      </c>
      <c r="J5" s="8" t="s">
        <v>17</v>
      </c>
      <c r="K5" s="7">
        <v>4</v>
      </c>
      <c r="L5" s="8" t="s">
        <v>19</v>
      </c>
      <c r="M5" s="7">
        <v>2</v>
      </c>
      <c r="N5" s="8" t="s">
        <v>20</v>
      </c>
      <c r="O5" s="7">
        <v>1</v>
      </c>
      <c r="P5" s="5"/>
      <c r="Q5" s="6"/>
    </row>
    <row r="6" spans="1:17" ht="20.65" customHeight="1" thickTop="1" thickBot="1">
      <c r="A6" s="26" t="s">
        <v>4</v>
      </c>
      <c r="B6" s="9"/>
      <c r="C6" s="10"/>
      <c r="D6" s="9"/>
      <c r="E6" s="10"/>
      <c r="F6" s="9" t="s">
        <v>12</v>
      </c>
      <c r="G6" s="11">
        <v>4</v>
      </c>
      <c r="H6" s="9" t="s">
        <v>14</v>
      </c>
      <c r="I6" s="11">
        <v>8</v>
      </c>
      <c r="J6" s="8" t="s">
        <v>15</v>
      </c>
      <c r="K6" s="11">
        <v>4</v>
      </c>
      <c r="L6" s="8" t="s">
        <v>18</v>
      </c>
      <c r="M6" s="11">
        <v>2</v>
      </c>
      <c r="N6" s="8" t="s">
        <v>20</v>
      </c>
      <c r="O6" s="11">
        <v>1</v>
      </c>
      <c r="P6" s="9"/>
      <c r="Q6" s="10"/>
    </row>
    <row r="7" spans="1:17" ht="20.65" customHeight="1" thickTop="1" thickBot="1">
      <c r="A7" s="25" t="s">
        <v>36</v>
      </c>
      <c r="B7" s="5"/>
      <c r="C7" s="7"/>
      <c r="D7" s="5"/>
      <c r="E7" s="34"/>
      <c r="F7" s="5" t="s">
        <v>14</v>
      </c>
      <c r="G7" s="7">
        <v>14</v>
      </c>
      <c r="H7" s="5" t="s">
        <v>13</v>
      </c>
      <c r="I7" s="7">
        <v>8</v>
      </c>
      <c r="J7" s="8" t="s">
        <v>15</v>
      </c>
      <c r="K7" s="7">
        <v>4</v>
      </c>
      <c r="L7" s="8" t="s">
        <v>18</v>
      </c>
      <c r="M7" s="7">
        <v>2</v>
      </c>
      <c r="N7" s="8" t="s">
        <v>20</v>
      </c>
      <c r="O7" s="7">
        <v>1</v>
      </c>
      <c r="P7" s="5"/>
      <c r="Q7" s="6"/>
    </row>
    <row r="8" spans="1:17" ht="20.65" customHeight="1" thickTop="1" thickBot="1">
      <c r="A8" s="26" t="s">
        <v>37</v>
      </c>
      <c r="B8" s="9"/>
      <c r="C8" s="11"/>
      <c r="D8" s="9"/>
      <c r="E8" s="10"/>
      <c r="F8" s="9"/>
      <c r="G8" s="10"/>
      <c r="H8" s="9" t="s">
        <v>14</v>
      </c>
      <c r="I8" s="11">
        <v>3</v>
      </c>
      <c r="J8" s="8" t="s">
        <v>15</v>
      </c>
      <c r="K8" s="11">
        <v>4</v>
      </c>
      <c r="L8" s="8" t="s">
        <v>26</v>
      </c>
      <c r="M8" s="11">
        <v>2</v>
      </c>
      <c r="N8" s="8" t="s">
        <v>21</v>
      </c>
      <c r="O8" s="11">
        <v>1</v>
      </c>
      <c r="P8" s="9"/>
      <c r="Q8" s="10"/>
    </row>
    <row r="9" spans="1:17" ht="20.65" customHeight="1" thickTop="1" thickBot="1">
      <c r="A9" s="49" t="s">
        <v>1</v>
      </c>
      <c r="B9" s="5" t="s">
        <v>10</v>
      </c>
      <c r="C9" s="7">
        <v>8</v>
      </c>
      <c r="D9" s="5" t="s">
        <v>13</v>
      </c>
      <c r="E9" s="12">
        <v>8</v>
      </c>
      <c r="F9" s="8" t="s">
        <v>15</v>
      </c>
      <c r="G9" s="12">
        <v>4</v>
      </c>
      <c r="H9" s="5" t="s">
        <v>18</v>
      </c>
      <c r="I9" s="13">
        <v>2</v>
      </c>
      <c r="J9" s="8" t="s">
        <v>20</v>
      </c>
      <c r="K9" s="12">
        <v>1</v>
      </c>
      <c r="L9" s="5"/>
      <c r="M9" s="12"/>
      <c r="N9" s="5"/>
      <c r="O9" s="12"/>
      <c r="P9" s="5"/>
      <c r="Q9" s="6"/>
    </row>
    <row r="10" spans="1:17" ht="20.65" customHeight="1" thickTop="1" thickBot="1">
      <c r="A10" s="50"/>
      <c r="B10" s="5" t="s">
        <v>11</v>
      </c>
      <c r="C10" s="7">
        <v>16</v>
      </c>
      <c r="D10" s="5"/>
      <c r="E10" s="6"/>
      <c r="F10" s="5"/>
      <c r="G10" s="12"/>
      <c r="H10" s="5"/>
      <c r="I10" s="13"/>
      <c r="J10" s="5"/>
      <c r="K10" s="12"/>
      <c r="L10" s="5"/>
      <c r="M10" s="12"/>
      <c r="N10" s="5"/>
      <c r="O10" s="12"/>
      <c r="P10" s="5"/>
      <c r="Q10" s="6"/>
    </row>
    <row r="11" spans="1:17" ht="20.65" customHeight="1" thickTop="1" thickBot="1">
      <c r="A11" s="26" t="s">
        <v>23</v>
      </c>
      <c r="B11" s="9" t="s">
        <v>10</v>
      </c>
      <c r="C11" s="11">
        <v>4</v>
      </c>
      <c r="D11" s="9" t="s">
        <v>11</v>
      </c>
      <c r="E11" s="11">
        <v>8</v>
      </c>
      <c r="F11" s="8" t="s">
        <v>15</v>
      </c>
      <c r="G11" s="14">
        <v>4</v>
      </c>
      <c r="H11" s="9" t="s">
        <v>19</v>
      </c>
      <c r="I11" s="15">
        <v>2</v>
      </c>
      <c r="J11" s="8" t="s">
        <v>20</v>
      </c>
      <c r="K11" s="14">
        <v>1</v>
      </c>
      <c r="L11" s="9"/>
      <c r="M11" s="14"/>
      <c r="N11" s="9"/>
      <c r="O11" s="14"/>
      <c r="P11" s="9"/>
      <c r="Q11" s="10"/>
    </row>
    <row r="12" spans="1:17" ht="20.65" customHeight="1" thickTop="1" thickBot="1">
      <c r="A12" s="25" t="s">
        <v>38</v>
      </c>
      <c r="B12" s="5"/>
      <c r="C12" s="6"/>
      <c r="D12" s="5"/>
      <c r="E12" s="6"/>
      <c r="F12" s="5" t="s">
        <v>25</v>
      </c>
      <c r="G12" s="7">
        <v>8</v>
      </c>
      <c r="H12" s="5" t="s">
        <v>14</v>
      </c>
      <c r="I12" s="7">
        <v>16</v>
      </c>
      <c r="J12" s="5" t="s">
        <v>13</v>
      </c>
      <c r="K12" s="12">
        <v>8</v>
      </c>
      <c r="L12" s="8" t="s">
        <v>15</v>
      </c>
      <c r="M12" s="12">
        <v>4</v>
      </c>
      <c r="N12" s="8" t="s">
        <v>18</v>
      </c>
      <c r="O12" s="12">
        <v>2</v>
      </c>
      <c r="P12" s="8" t="s">
        <v>20</v>
      </c>
      <c r="Q12" s="12">
        <v>1</v>
      </c>
    </row>
    <row r="13" spans="1:17" ht="20.65" customHeight="1" thickTop="1" thickBot="1">
      <c r="A13" s="26" t="s">
        <v>24</v>
      </c>
      <c r="B13" s="9"/>
      <c r="C13" s="10"/>
      <c r="D13" s="9"/>
      <c r="E13" s="10"/>
      <c r="F13" s="9"/>
      <c r="G13" s="10"/>
      <c r="H13" s="9"/>
      <c r="I13" s="11"/>
      <c r="J13" s="9" t="s">
        <v>14</v>
      </c>
      <c r="K13" s="11">
        <v>6</v>
      </c>
      <c r="L13" s="8" t="s">
        <v>15</v>
      </c>
      <c r="M13" s="14">
        <v>4</v>
      </c>
      <c r="N13" s="8" t="s">
        <v>18</v>
      </c>
      <c r="O13" s="14">
        <v>2</v>
      </c>
      <c r="P13" s="8" t="s">
        <v>20</v>
      </c>
      <c r="Q13" s="14">
        <v>1</v>
      </c>
    </row>
    <row r="14" spans="1:17" ht="20.65" customHeight="1" thickTop="1" thickBot="1">
      <c r="A14" s="25" t="s">
        <v>2</v>
      </c>
      <c r="B14" s="5" t="s">
        <v>10</v>
      </c>
      <c r="C14" s="7">
        <v>8</v>
      </c>
      <c r="D14" s="5" t="s">
        <v>14</v>
      </c>
      <c r="E14" s="7">
        <v>16</v>
      </c>
      <c r="F14" s="5" t="s">
        <v>16</v>
      </c>
      <c r="G14" s="12">
        <v>8</v>
      </c>
      <c r="H14" s="8" t="s">
        <v>15</v>
      </c>
      <c r="I14" s="13">
        <v>4</v>
      </c>
      <c r="J14" s="8" t="s">
        <v>18</v>
      </c>
      <c r="K14" s="12">
        <v>2</v>
      </c>
      <c r="L14" s="8" t="s">
        <v>20</v>
      </c>
      <c r="M14" s="12">
        <v>1</v>
      </c>
      <c r="N14" s="5"/>
      <c r="O14" s="12"/>
      <c r="P14" s="5"/>
      <c r="Q14" s="6"/>
    </row>
    <row r="15" spans="1:17" ht="20.65" customHeight="1" thickTop="1" thickBot="1">
      <c r="A15" s="26" t="s">
        <v>5</v>
      </c>
      <c r="B15" s="9"/>
      <c r="C15" s="11"/>
      <c r="D15" s="9" t="s">
        <v>12</v>
      </c>
      <c r="E15" s="11">
        <v>4</v>
      </c>
      <c r="F15" s="9" t="s">
        <v>11</v>
      </c>
      <c r="G15" s="11">
        <v>8</v>
      </c>
      <c r="H15" s="8" t="s">
        <v>15</v>
      </c>
      <c r="I15" s="15">
        <v>4</v>
      </c>
      <c r="J15" s="8" t="s">
        <v>18</v>
      </c>
      <c r="K15" s="14">
        <v>2</v>
      </c>
      <c r="L15" s="8" t="s">
        <v>20</v>
      </c>
      <c r="M15" s="14">
        <v>1</v>
      </c>
      <c r="N15" s="9"/>
      <c r="O15" s="14"/>
      <c r="P15" s="9"/>
      <c r="Q15" s="10"/>
    </row>
    <row r="16" spans="1:17" ht="20.65" customHeight="1" thickTop="1" thickBot="1">
      <c r="A16" s="49" t="s">
        <v>39</v>
      </c>
      <c r="B16" s="5" t="s">
        <v>12</v>
      </c>
      <c r="C16" s="7">
        <v>6</v>
      </c>
      <c r="D16" s="5" t="s">
        <v>13</v>
      </c>
      <c r="E16" s="12">
        <v>8</v>
      </c>
      <c r="F16" s="8" t="s">
        <v>17</v>
      </c>
      <c r="G16" s="12">
        <v>4</v>
      </c>
      <c r="H16" s="8" t="s">
        <v>18</v>
      </c>
      <c r="I16" s="13">
        <v>2</v>
      </c>
      <c r="J16" s="8" t="s">
        <v>20</v>
      </c>
      <c r="K16" s="12">
        <v>1</v>
      </c>
      <c r="L16" s="5"/>
      <c r="M16" s="12"/>
      <c r="N16" s="5"/>
      <c r="O16" s="12"/>
      <c r="P16" s="5"/>
      <c r="Q16" s="6"/>
    </row>
    <row r="17" spans="1:22" ht="20.65" customHeight="1" thickTop="1" thickBot="1">
      <c r="A17" s="50"/>
      <c r="B17" s="5" t="s">
        <v>11</v>
      </c>
      <c r="C17" s="7">
        <v>16</v>
      </c>
      <c r="D17" s="5"/>
      <c r="E17" s="6"/>
      <c r="F17" s="5"/>
      <c r="G17" s="12"/>
      <c r="H17" s="5"/>
      <c r="I17" s="13"/>
      <c r="J17" s="5"/>
      <c r="K17" s="12"/>
      <c r="L17" s="5"/>
      <c r="M17" s="12"/>
      <c r="N17" s="5"/>
      <c r="O17" s="12"/>
      <c r="P17" s="5"/>
      <c r="Q17" s="6"/>
    </row>
    <row r="18" spans="1:22" ht="20.65" customHeight="1" thickTop="1" thickBot="1">
      <c r="A18" s="26" t="s">
        <v>40</v>
      </c>
      <c r="B18" s="9"/>
      <c r="C18" s="11"/>
      <c r="D18" s="9" t="s">
        <v>14</v>
      </c>
      <c r="E18" s="11">
        <v>7</v>
      </c>
      <c r="F18" s="8" t="s">
        <v>17</v>
      </c>
      <c r="G18" s="14">
        <v>4</v>
      </c>
      <c r="H18" s="8" t="s">
        <v>18</v>
      </c>
      <c r="I18" s="15">
        <v>2</v>
      </c>
      <c r="J18" s="8" t="s">
        <v>20</v>
      </c>
      <c r="K18" s="14">
        <v>1</v>
      </c>
      <c r="L18" s="9"/>
      <c r="M18" s="14"/>
      <c r="N18" s="9"/>
      <c r="O18" s="14"/>
      <c r="P18" s="9"/>
      <c r="Q18" s="10"/>
      <c r="V18" s="2"/>
    </row>
    <row r="19" spans="1:22" ht="20.65" customHeight="1" thickTop="1" thickBot="1">
      <c r="A19" s="25" t="s">
        <v>9</v>
      </c>
      <c r="B19" s="5" t="s">
        <v>12</v>
      </c>
      <c r="C19" s="7">
        <v>8</v>
      </c>
      <c r="D19" s="5" t="s">
        <v>14</v>
      </c>
      <c r="E19" s="7">
        <v>16</v>
      </c>
      <c r="F19" s="5" t="s">
        <v>13</v>
      </c>
      <c r="G19" s="16">
        <v>8</v>
      </c>
      <c r="H19" s="8" t="s">
        <v>15</v>
      </c>
      <c r="I19" s="13">
        <v>4</v>
      </c>
      <c r="J19" s="8" t="s">
        <v>18</v>
      </c>
      <c r="K19" s="12">
        <v>2</v>
      </c>
      <c r="L19" s="8" t="s">
        <v>20</v>
      </c>
      <c r="M19" s="12">
        <v>1</v>
      </c>
      <c r="N19" s="5"/>
      <c r="O19" s="12"/>
      <c r="P19" s="5"/>
      <c r="Q19" s="6"/>
    </row>
    <row r="20" spans="1:22" ht="20.65" customHeight="1" thickTop="1" thickBot="1">
      <c r="A20" s="26" t="s">
        <v>6</v>
      </c>
      <c r="B20" s="9"/>
      <c r="C20" s="11"/>
      <c r="D20" s="9" t="s">
        <v>12</v>
      </c>
      <c r="E20" s="11">
        <v>4</v>
      </c>
      <c r="F20" s="9" t="s">
        <v>14</v>
      </c>
      <c r="G20" s="11">
        <v>8</v>
      </c>
      <c r="H20" s="8" t="s">
        <v>15</v>
      </c>
      <c r="I20" s="15">
        <v>4</v>
      </c>
      <c r="J20" s="8" t="s">
        <v>18</v>
      </c>
      <c r="K20" s="14">
        <v>2</v>
      </c>
      <c r="L20" s="8" t="s">
        <v>20</v>
      </c>
      <c r="M20" s="14">
        <v>1</v>
      </c>
      <c r="N20" s="9"/>
      <c r="O20" s="14"/>
      <c r="P20" s="9"/>
      <c r="Q20" s="10"/>
    </row>
    <row r="21" spans="1:22" ht="20.65" customHeight="1" thickTop="1" thickBot="1">
      <c r="A21" s="25" t="s">
        <v>41</v>
      </c>
      <c r="B21" s="5"/>
      <c r="C21" s="6"/>
      <c r="D21" s="5"/>
      <c r="E21" s="6"/>
      <c r="F21" s="5" t="s">
        <v>12</v>
      </c>
      <c r="G21" s="7">
        <v>8</v>
      </c>
      <c r="H21" s="5" t="s">
        <v>14</v>
      </c>
      <c r="I21" s="7">
        <v>16</v>
      </c>
      <c r="J21" s="5" t="s">
        <v>13</v>
      </c>
      <c r="K21" s="13">
        <v>8</v>
      </c>
      <c r="L21" s="8" t="s">
        <v>15</v>
      </c>
      <c r="M21" s="12">
        <v>4</v>
      </c>
      <c r="N21" s="8" t="s">
        <v>18</v>
      </c>
      <c r="O21" s="12">
        <v>2</v>
      </c>
      <c r="P21" s="8" t="s">
        <v>20</v>
      </c>
      <c r="Q21" s="12">
        <v>1</v>
      </c>
    </row>
    <row r="22" spans="1:22" ht="20.65" customHeight="1" thickTop="1" thickBot="1">
      <c r="A22" s="26" t="s">
        <v>42</v>
      </c>
      <c r="B22" s="9"/>
      <c r="C22" s="10"/>
      <c r="D22" s="9"/>
      <c r="E22" s="10"/>
      <c r="F22" s="9"/>
      <c r="G22" s="10"/>
      <c r="H22" s="9" t="s">
        <v>43</v>
      </c>
      <c r="I22" s="11">
        <v>3</v>
      </c>
      <c r="J22" s="9" t="s">
        <v>14</v>
      </c>
      <c r="K22" s="11">
        <v>8</v>
      </c>
      <c r="L22" s="17" t="s">
        <v>15</v>
      </c>
      <c r="M22" s="18">
        <v>4</v>
      </c>
      <c r="N22" s="8" t="s">
        <v>18</v>
      </c>
      <c r="O22" s="14">
        <v>2</v>
      </c>
      <c r="P22" s="8" t="s">
        <v>20</v>
      </c>
      <c r="Q22" s="14">
        <v>1</v>
      </c>
    </row>
    <row r="23" spans="1:22" ht="20.65" customHeight="1" thickTop="1" thickBot="1">
      <c r="A23" s="49" t="s">
        <v>44</v>
      </c>
      <c r="B23" s="5"/>
      <c r="C23" s="7"/>
      <c r="D23" s="5"/>
      <c r="E23" s="12"/>
      <c r="F23" s="36"/>
      <c r="G23" s="37"/>
      <c r="H23" s="36"/>
      <c r="I23" s="38"/>
      <c r="J23" s="36"/>
      <c r="K23" s="12"/>
      <c r="L23" s="5" t="s">
        <v>45</v>
      </c>
      <c r="M23" s="7">
        <v>8</v>
      </c>
      <c r="N23" s="40" t="s">
        <v>46</v>
      </c>
      <c r="O23" s="7">
        <v>2</v>
      </c>
      <c r="P23" s="40" t="s">
        <v>47</v>
      </c>
      <c r="Q23" s="7">
        <v>1</v>
      </c>
    </row>
    <row r="24" spans="1:22" ht="20.65" customHeight="1" thickTop="1" thickBot="1">
      <c r="A24" s="50"/>
      <c r="B24" s="5"/>
      <c r="C24" s="7"/>
      <c r="D24" s="5"/>
      <c r="E24" s="6"/>
      <c r="F24" s="5"/>
      <c r="G24" s="12"/>
      <c r="H24" s="5"/>
      <c r="I24" s="13"/>
      <c r="J24" s="5"/>
      <c r="K24" s="12"/>
      <c r="L24" s="5" t="s">
        <v>48</v>
      </c>
      <c r="M24" s="7">
        <v>4</v>
      </c>
      <c r="N24" s="40"/>
      <c r="O24" s="39"/>
      <c r="P24" s="40"/>
      <c r="Q24" s="39"/>
    </row>
    <row r="25" spans="1:22" ht="20.65" customHeight="1" thickTop="1" thickBot="1">
      <c r="A25" s="26" t="s">
        <v>49</v>
      </c>
      <c r="B25" s="9"/>
      <c r="C25" s="11"/>
      <c r="D25" s="9"/>
      <c r="E25" s="11"/>
      <c r="F25" s="9"/>
      <c r="G25" s="14"/>
      <c r="H25" s="9"/>
      <c r="I25" s="15"/>
      <c r="J25" s="9"/>
      <c r="K25" s="14"/>
      <c r="L25" s="9" t="s">
        <v>45</v>
      </c>
      <c r="M25" s="11">
        <v>4</v>
      </c>
      <c r="N25" s="41" t="s">
        <v>46</v>
      </c>
      <c r="O25" s="11">
        <v>2</v>
      </c>
      <c r="P25" s="41" t="s">
        <v>47</v>
      </c>
      <c r="Q25" s="11">
        <v>1</v>
      </c>
    </row>
    <row r="26" spans="1:22" ht="20.65" customHeight="1" thickTop="1" thickBot="1">
      <c r="A26" s="49" t="s">
        <v>50</v>
      </c>
      <c r="B26" s="5"/>
      <c r="C26" s="7"/>
      <c r="D26" s="5"/>
      <c r="E26" s="37"/>
      <c r="F26" s="36"/>
      <c r="G26" s="37"/>
      <c r="H26" s="36"/>
      <c r="I26" s="38"/>
      <c r="J26" s="36"/>
      <c r="K26" s="37"/>
      <c r="L26" s="36" t="s">
        <v>45</v>
      </c>
      <c r="M26" s="7">
        <v>5</v>
      </c>
      <c r="N26" s="40" t="s">
        <v>46</v>
      </c>
      <c r="O26" s="7">
        <v>2</v>
      </c>
      <c r="P26" s="40" t="s">
        <v>47</v>
      </c>
      <c r="Q26" s="7">
        <v>1</v>
      </c>
    </row>
    <row r="27" spans="1:22" ht="20.65" customHeight="1" thickTop="1" thickBot="1">
      <c r="A27" s="50"/>
      <c r="B27" s="5"/>
      <c r="C27" s="7"/>
      <c r="D27" s="5"/>
      <c r="E27" s="6"/>
      <c r="F27" s="5"/>
      <c r="G27" s="12"/>
      <c r="H27" s="5"/>
      <c r="I27" s="13"/>
      <c r="J27" s="5"/>
      <c r="K27" s="12"/>
      <c r="L27" s="5" t="s">
        <v>48</v>
      </c>
      <c r="M27" s="7">
        <v>4</v>
      </c>
      <c r="N27" s="40"/>
      <c r="O27" s="39"/>
      <c r="P27" s="40"/>
      <c r="Q27" s="39"/>
    </row>
    <row r="28" spans="1:22" ht="20.65" customHeight="1" thickTop="1" thickBot="1">
      <c r="A28" s="26" t="s">
        <v>51</v>
      </c>
      <c r="B28" s="9"/>
      <c r="C28" s="11"/>
      <c r="D28" s="9"/>
      <c r="E28" s="11"/>
      <c r="F28" s="9"/>
      <c r="G28" s="14"/>
      <c r="H28" s="9"/>
      <c r="I28" s="15"/>
      <c r="J28" s="9"/>
      <c r="K28" s="14"/>
      <c r="L28" s="9" t="s">
        <v>45</v>
      </c>
      <c r="M28" s="11">
        <v>4</v>
      </c>
      <c r="N28" s="41" t="s">
        <v>46</v>
      </c>
      <c r="O28" s="11">
        <v>2</v>
      </c>
      <c r="P28" s="41" t="s">
        <v>47</v>
      </c>
      <c r="Q28" s="11">
        <v>1</v>
      </c>
    </row>
    <row r="29" spans="1:22" ht="20.65" customHeight="1" thickTop="1" thickBot="1">
      <c r="A29" s="19" t="s">
        <v>0</v>
      </c>
      <c r="B29" s="20"/>
      <c r="C29" s="21">
        <f>SUM(C5:C22)</f>
        <v>66</v>
      </c>
      <c r="D29" s="20"/>
      <c r="E29" s="21">
        <f>SUM(E5:E22)</f>
        <v>79</v>
      </c>
      <c r="F29" s="20"/>
      <c r="G29" s="21">
        <f>SUM(G5:G22)</f>
        <v>98</v>
      </c>
      <c r="H29" s="20"/>
      <c r="I29" s="21">
        <f>SUM(I5:I22)</f>
        <v>86</v>
      </c>
      <c r="J29" s="20"/>
      <c r="K29" s="21">
        <f>SUM(K5:K22)</f>
        <v>58</v>
      </c>
      <c r="L29" s="20"/>
      <c r="M29" s="21">
        <f>SUM(M5:M28)</f>
        <v>57</v>
      </c>
      <c r="N29" s="20"/>
      <c r="O29" s="21">
        <f>SUM(O5:O28)</f>
        <v>20</v>
      </c>
      <c r="P29" s="20"/>
      <c r="Q29" s="21">
        <f>SUM(Q5:Q28)</f>
        <v>8</v>
      </c>
      <c r="R29" s="30"/>
    </row>
    <row r="30" spans="1:22" ht="20.65" customHeight="1" thickTop="1" thickBot="1">
      <c r="A30" s="4" t="s">
        <v>7</v>
      </c>
      <c r="B30" s="22"/>
      <c r="C30" s="23">
        <f>SUM(C5:C20)</f>
        <v>66</v>
      </c>
      <c r="D30" s="22"/>
      <c r="E30" s="23">
        <f>SUM(E5:E7,E11:E15,E18:E20)</f>
        <v>63</v>
      </c>
      <c r="F30" s="22"/>
      <c r="G30" s="23">
        <f>SUM(G5:G7,G12,G15,G20,G21)</f>
        <v>66</v>
      </c>
      <c r="H30" s="22"/>
      <c r="I30" s="23">
        <f>SUM(I5:I8,I12,I21,I22)</f>
        <v>62</v>
      </c>
      <c r="J30" s="22"/>
      <c r="K30" s="23">
        <f>SUM(K5:K8,K13,K22)</f>
        <v>30</v>
      </c>
      <c r="L30" s="22"/>
      <c r="M30" s="23">
        <f>SUM(M5:M8)+SUM(M23:M28)</f>
        <v>37</v>
      </c>
      <c r="N30" s="22"/>
      <c r="O30" s="23">
        <f>SUM(O5:O8)+SUM(O23:O28)</f>
        <v>12</v>
      </c>
      <c r="P30" s="22"/>
      <c r="Q30" s="23">
        <v>4</v>
      </c>
      <c r="R30" s="30"/>
    </row>
    <row r="31" spans="1:22" s="3" customFormat="1" ht="20.65" customHeight="1" thickTop="1" thickBot="1">
      <c r="A31" s="31" t="s">
        <v>8</v>
      </c>
      <c r="B31" s="32"/>
      <c r="C31" s="33"/>
      <c r="D31" s="32"/>
      <c r="E31" s="33">
        <f>SUM(E9,E16)</f>
        <v>16</v>
      </c>
      <c r="F31" s="32"/>
      <c r="G31" s="33">
        <f>SUM(G9:G11,G14,G16:G19)</f>
        <v>32</v>
      </c>
      <c r="H31" s="32"/>
      <c r="I31" s="33">
        <f>SUM(I9:I11,I14:I20)</f>
        <v>24</v>
      </c>
      <c r="J31" s="32"/>
      <c r="K31" s="33">
        <f>SUM(K9:K12,K14:K21)</f>
        <v>28</v>
      </c>
      <c r="L31" s="32"/>
      <c r="M31" s="33">
        <f>SUM(M12:M22)</f>
        <v>20</v>
      </c>
      <c r="N31" s="32"/>
      <c r="O31" s="33">
        <f>SUM(O12:O22)</f>
        <v>8</v>
      </c>
      <c r="P31" s="32"/>
      <c r="Q31" s="33">
        <f>SUM(Q12:Q22)</f>
        <v>4</v>
      </c>
      <c r="R31" s="30"/>
    </row>
    <row r="32" spans="1:22" ht="17.25" hidden="1" customHeight="1" thickTop="1"/>
    <row r="33" spans="1:17" ht="20.65" customHeight="1" thickTop="1">
      <c r="A33" s="48" t="s">
        <v>60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</row>
    <row r="34" spans="1:17" ht="20.65" hidden="1" customHeight="1"/>
    <row r="35" spans="1:17" s="28" customFormat="1" ht="20.65" customHeight="1">
      <c r="A35" s="48" t="s">
        <v>53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</row>
    <row r="36" spans="1:17" s="28" customFormat="1" ht="20.65" hidden="1" customHeight="1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</row>
    <row r="37" spans="1:17" s="28" customFormat="1" ht="20.65" customHeight="1">
      <c r="A37" s="48" t="s">
        <v>54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</row>
    <row r="38" spans="1:17" s="28" customFormat="1" ht="20.65" hidden="1" customHeight="1">
      <c r="A38" s="29"/>
    </row>
    <row r="39" spans="1:17" s="28" customFormat="1" ht="20.65" customHeight="1">
      <c r="A39" s="48" t="s">
        <v>55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</row>
    <row r="40" spans="1:17" s="28" customFormat="1" ht="20.65" hidden="1" customHeight="1">
      <c r="A40" s="29"/>
    </row>
    <row r="41" spans="1:17" s="28" customFormat="1" ht="20.65" customHeight="1">
      <c r="A41" s="48" t="s">
        <v>56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</row>
    <row r="42" spans="1:17" s="28" customFormat="1" ht="20.65" hidden="1" customHeight="1">
      <c r="A42" s="29"/>
    </row>
    <row r="43" spans="1:17" s="28" customFormat="1" ht="20.65" customHeight="1">
      <c r="A43" s="48" t="s">
        <v>61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</row>
    <row r="44" spans="1:17" s="28" customFormat="1" ht="20.65" hidden="1" customHeight="1">
      <c r="A44" s="29"/>
    </row>
    <row r="45" spans="1:17" s="28" customFormat="1" ht="20.65" customHeight="1">
      <c r="A45" s="48" t="s">
        <v>57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</row>
    <row r="46" spans="1:17" s="28" customFormat="1" ht="20.65" hidden="1" customHeight="1">
      <c r="A46" s="29"/>
    </row>
    <row r="47" spans="1:17" s="28" customFormat="1" ht="20.65" customHeight="1">
      <c r="A47" s="48" t="s">
        <v>58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</row>
    <row r="48" spans="1:17" s="28" customFormat="1" ht="20.65" hidden="1" customHeight="1">
      <c r="A48" s="29"/>
    </row>
    <row r="49" spans="1:17" s="28" customFormat="1" ht="20.65" customHeight="1">
      <c r="A49" s="48" t="s">
        <v>59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</row>
    <row r="50" spans="1:17" s="28" customFormat="1" ht="14.25" customHeight="1"/>
    <row r="51" spans="1:17" s="28" customFormat="1" ht="14.25" customHeight="1">
      <c r="A51" s="29"/>
    </row>
    <row r="52" spans="1:17" ht="14.25" customHeight="1"/>
    <row r="53" spans="1:17" ht="14.25" customHeight="1"/>
    <row r="54" spans="1:17" ht="14.25" customHeight="1"/>
    <row r="55" spans="1:17" ht="14.25" customHeight="1"/>
    <row r="56" spans="1:17" ht="14.25" customHeight="1"/>
    <row r="57" spans="1:17" ht="14.25" customHeight="1"/>
    <row r="58" spans="1:17" ht="14.25" customHeight="1"/>
    <row r="59" spans="1:17" ht="14.25" customHeight="1"/>
    <row r="60" spans="1:17" ht="14.25" customHeight="1"/>
    <row r="61" spans="1:17" ht="14.25" customHeight="1"/>
    <row r="62" spans="1:17" ht="14.25" customHeight="1"/>
    <row r="63" spans="1:17" ht="14.25" customHeight="1"/>
    <row r="64" spans="1:17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</sheetData>
  <mergeCells count="24">
    <mergeCell ref="A9:A10"/>
    <mergeCell ref="A39:Q39"/>
    <mergeCell ref="A16:A17"/>
    <mergeCell ref="A23:A24"/>
    <mergeCell ref="A26:A27"/>
    <mergeCell ref="A49:Q49"/>
    <mergeCell ref="A33:Q33"/>
    <mergeCell ref="A35:Q35"/>
    <mergeCell ref="A43:Q43"/>
    <mergeCell ref="A41:Q41"/>
    <mergeCell ref="A37:Q37"/>
    <mergeCell ref="A45:Q45"/>
    <mergeCell ref="A47:Q47"/>
    <mergeCell ref="A1:Q1"/>
    <mergeCell ref="L4:M4"/>
    <mergeCell ref="N4:O4"/>
    <mergeCell ref="P4:Q4"/>
    <mergeCell ref="B4:C4"/>
    <mergeCell ref="H4:I4"/>
    <mergeCell ref="A3:Q3"/>
    <mergeCell ref="J4:K4"/>
    <mergeCell ref="D4:E4"/>
    <mergeCell ref="F4:G4"/>
    <mergeCell ref="A2:Q2"/>
  </mergeCells>
  <phoneticPr fontId="1" type="noConversion"/>
  <printOptions horizontalCentered="1" verticalCentered="1"/>
  <pageMargins left="0.59055118110236227" right="0.59055118110236227" top="0.35433070866141736" bottom="0.35433070866141736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1</cp:lastModifiedBy>
  <cp:lastPrinted>2017-07-17T01:58:06Z</cp:lastPrinted>
  <dcterms:created xsi:type="dcterms:W3CDTF">2014-07-12T06:09:54Z</dcterms:created>
  <dcterms:modified xsi:type="dcterms:W3CDTF">2017-07-17T07:30:04Z</dcterms:modified>
</cp:coreProperties>
</file>