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0" windowWidth="16035" windowHeight="6855" activeTab="0"/>
  </bookViews>
  <sheets>
    <sheet name="35男雙" sheetId="1" r:id="rId1"/>
    <sheet name="40男雙" sheetId="2" r:id="rId2"/>
    <sheet name="45男雙" sheetId="3" r:id="rId3"/>
    <sheet name="50男雙" sheetId="4" r:id="rId4"/>
    <sheet name="55男雙" sheetId="5" r:id="rId5"/>
    <sheet name="60男雙" sheetId="6" r:id="rId6"/>
    <sheet name="65男雙" sheetId="7" r:id="rId7"/>
    <sheet name="70男雙" sheetId="8" r:id="rId8"/>
    <sheet name="75男雙" sheetId="9" r:id="rId9"/>
  </sheets>
  <externalReferences>
    <externalReference r:id="rId12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<sst xmlns="http://schemas.openxmlformats.org/spreadsheetml/2006/main" count="740" uniqueCount="305">
  <si>
    <t>35歲  男子雙打</t>
  </si>
  <si>
    <t>姓名</t>
  </si>
  <si>
    <t>縣市</t>
  </si>
  <si>
    <t>陳容舟</t>
  </si>
  <si>
    <t>台南市</t>
  </si>
  <si>
    <t>曾祥恩</t>
  </si>
  <si>
    <t>劉子良</t>
  </si>
  <si>
    <t>蔡政翰</t>
  </si>
  <si>
    <t>劉富聰</t>
  </si>
  <si>
    <t>高雄市</t>
  </si>
  <si>
    <t>凌佑欽</t>
  </si>
  <si>
    <t>張健一</t>
  </si>
  <si>
    <t>雲林縣</t>
  </si>
  <si>
    <t>蔡坤洲</t>
  </si>
  <si>
    <t>蕭駿豪</t>
  </si>
  <si>
    <t>莊硯喬</t>
  </si>
  <si>
    <t>李育瑋</t>
  </si>
  <si>
    <t>新竹市</t>
  </si>
  <si>
    <t>黃泰為</t>
  </si>
  <si>
    <t>陳志青</t>
  </si>
  <si>
    <t>楊坤橙</t>
  </si>
  <si>
    <t>謝佳宏</t>
  </si>
  <si>
    <t>林岳霆</t>
  </si>
  <si>
    <t>王文郁</t>
  </si>
  <si>
    <t>廖志軒</t>
  </si>
  <si>
    <t>林宏哲</t>
  </si>
  <si>
    <t>台中市</t>
  </si>
  <si>
    <t>羅仁鴻</t>
  </si>
  <si>
    <t>余鎮瑋</t>
  </si>
  <si>
    <t>花蓮市</t>
  </si>
  <si>
    <t>余佑祥</t>
  </si>
  <si>
    <t>40歲  男子雙打</t>
  </si>
  <si>
    <t>黃嘉文</t>
  </si>
  <si>
    <t>宜蘭</t>
  </si>
  <si>
    <t>陳文岳</t>
  </si>
  <si>
    <t>花蓮</t>
  </si>
  <si>
    <t>楊孟龍</t>
  </si>
  <si>
    <t>李志鴻</t>
  </si>
  <si>
    <t>林俊男</t>
  </si>
  <si>
    <t>桃園</t>
  </si>
  <si>
    <t>楊銘輝</t>
  </si>
  <si>
    <t>邱筱峰</t>
  </si>
  <si>
    <t>桃園縣</t>
  </si>
  <si>
    <t>徐德富</t>
  </si>
  <si>
    <t>陳昭印</t>
  </si>
  <si>
    <t>盧英治</t>
  </si>
  <si>
    <t>張志明</t>
  </si>
  <si>
    <t>黃茂榮</t>
  </si>
  <si>
    <t>陳建名</t>
  </si>
  <si>
    <t>苗栗市</t>
  </si>
  <si>
    <t>黃碩彬</t>
  </si>
  <si>
    <t>郭文松</t>
  </si>
  <si>
    <t>黃冠揚</t>
  </si>
  <si>
    <t>高逸平</t>
  </si>
  <si>
    <t>李昇家</t>
  </si>
  <si>
    <t>柯宏宜</t>
  </si>
  <si>
    <t>吳錠銘</t>
  </si>
  <si>
    <t>邱永鎮</t>
  </si>
  <si>
    <t>林文政</t>
  </si>
  <si>
    <t>葉家宏</t>
  </si>
  <si>
    <t>新北市</t>
  </si>
  <si>
    <t>廖遠志</t>
  </si>
  <si>
    <t>林佑城</t>
  </si>
  <si>
    <t>台東市</t>
  </si>
  <si>
    <t>蕭秀山</t>
  </si>
  <si>
    <t>陳坤輝</t>
  </si>
  <si>
    <t>吳東坤</t>
  </si>
  <si>
    <t>王清富</t>
  </si>
  <si>
    <t>廖嘉興</t>
  </si>
  <si>
    <t>江志祥</t>
  </si>
  <si>
    <t>黃慶明</t>
  </si>
  <si>
    <t>陳威州</t>
  </si>
  <si>
    <t>徐志偉</t>
  </si>
  <si>
    <t>陳銘曲</t>
  </si>
  <si>
    <t>謝憲宜</t>
  </si>
  <si>
    <t>許家得</t>
  </si>
  <si>
    <t>郭旭東</t>
  </si>
  <si>
    <t>吳仰哲</t>
  </si>
  <si>
    <t>吳宏明</t>
  </si>
  <si>
    <t>45歲  男子雙打</t>
  </si>
  <si>
    <t>朱銘昱</t>
  </si>
  <si>
    <t>陳宜超</t>
  </si>
  <si>
    <t>台北</t>
  </si>
  <si>
    <t>朱逸峰</t>
  </si>
  <si>
    <t>官懷仁</t>
  </si>
  <si>
    <t>楊燿隆</t>
  </si>
  <si>
    <t>陳民英</t>
  </si>
  <si>
    <t>黃瑞春</t>
  </si>
  <si>
    <t>彰化市</t>
  </si>
  <si>
    <t>傅子平</t>
  </si>
  <si>
    <t>劉益源</t>
  </si>
  <si>
    <t>黃紹仁</t>
  </si>
  <si>
    <t>戴光志</t>
  </si>
  <si>
    <t>葉日煌</t>
  </si>
  <si>
    <t>羅  欽</t>
  </si>
  <si>
    <t>劉良景</t>
  </si>
  <si>
    <t>廖仁輝</t>
  </si>
  <si>
    <t>林威仰</t>
  </si>
  <si>
    <t>莊富楷</t>
  </si>
  <si>
    <t>潘宗欽</t>
  </si>
  <si>
    <t>蔡政芳</t>
  </si>
  <si>
    <t>楊少明</t>
  </si>
  <si>
    <t>陳智遠</t>
  </si>
  <si>
    <t>吳俊沂</t>
  </si>
  <si>
    <t>林瑞坪</t>
  </si>
  <si>
    <t>謝治民</t>
  </si>
  <si>
    <t>王傳慶</t>
  </si>
  <si>
    <t>王國銘</t>
  </si>
  <si>
    <t>蔣宜勳</t>
  </si>
  <si>
    <t>廖啟雲</t>
  </si>
  <si>
    <t>閔子甦</t>
  </si>
  <si>
    <t>鄧忠亮</t>
  </si>
  <si>
    <t>王正宏</t>
  </si>
  <si>
    <t>艾德諾</t>
  </si>
  <si>
    <t>陳天佑</t>
  </si>
  <si>
    <t>劉昆燁</t>
  </si>
  <si>
    <t>陳志宏</t>
  </si>
  <si>
    <t>符詔銘</t>
  </si>
  <si>
    <t>50歲  男子雙打</t>
  </si>
  <si>
    <t>林世傑</t>
  </si>
  <si>
    <t>劉崑安</t>
  </si>
  <si>
    <t>陳宜胤</t>
  </si>
  <si>
    <t>陳進財</t>
  </si>
  <si>
    <t>台北市</t>
  </si>
  <si>
    <t>林長寶</t>
  </si>
  <si>
    <t>蘇財福</t>
  </si>
  <si>
    <t>劉禮仁</t>
  </si>
  <si>
    <t>陳怡成</t>
  </si>
  <si>
    <t>謝慶賢</t>
  </si>
  <si>
    <t>朱輝隆</t>
  </si>
  <si>
    <t>陳弘慶</t>
  </si>
  <si>
    <t>林欲義</t>
  </si>
  <si>
    <t>龔飛熊</t>
  </si>
  <si>
    <t>龔飛彪</t>
  </si>
  <si>
    <t>楊銘財</t>
  </si>
  <si>
    <t>陳順東</t>
  </si>
  <si>
    <t>林柏青</t>
  </si>
  <si>
    <t>蔡鎮隆</t>
  </si>
  <si>
    <t>陳進祿</t>
  </si>
  <si>
    <t>陳秋國</t>
  </si>
  <si>
    <t>周晶生</t>
  </si>
  <si>
    <t>游勝賢</t>
  </si>
  <si>
    <t>林榮基</t>
  </si>
  <si>
    <t>李潮勝</t>
  </si>
  <si>
    <t>蔡明憲</t>
  </si>
  <si>
    <t>楊瑞和</t>
  </si>
  <si>
    <t>劉有原</t>
  </si>
  <si>
    <t>林瑞豐</t>
  </si>
  <si>
    <t>劉昌仕</t>
  </si>
  <si>
    <t>吳煒堯</t>
  </si>
  <si>
    <t>游岳鴻</t>
  </si>
  <si>
    <t>李俊彥</t>
  </si>
  <si>
    <t>郭權財</t>
  </si>
  <si>
    <t>何奇鍊</t>
  </si>
  <si>
    <t>林國雄</t>
  </si>
  <si>
    <t>嘉義市</t>
  </si>
  <si>
    <t>朱俊宜</t>
  </si>
  <si>
    <t>譚若恆</t>
  </si>
  <si>
    <t>吳聖欽</t>
  </si>
  <si>
    <t>謝宗達</t>
  </si>
  <si>
    <t>羅步銘</t>
  </si>
  <si>
    <t>王敏政</t>
  </si>
  <si>
    <t>吳春龍</t>
  </si>
  <si>
    <t>廖再山</t>
  </si>
  <si>
    <t>劉希斌</t>
  </si>
  <si>
    <t>廖峰興</t>
  </si>
  <si>
    <t>王銘志</t>
  </si>
  <si>
    <t>謝慶堂</t>
  </si>
  <si>
    <t>游輝慶</t>
  </si>
  <si>
    <t>池慶龍</t>
  </si>
  <si>
    <t>陳志欽</t>
  </si>
  <si>
    <t>李政洪</t>
  </si>
  <si>
    <t>劉明聰</t>
  </si>
  <si>
    <t>楊童遠</t>
  </si>
  <si>
    <t>55歲  男子雙打</t>
  </si>
  <si>
    <t>張東佶</t>
  </si>
  <si>
    <t>林東和</t>
  </si>
  <si>
    <t>王明鴻</t>
  </si>
  <si>
    <t>宜蘭市</t>
  </si>
  <si>
    <t>林經敏</t>
  </si>
  <si>
    <t>余建政</t>
  </si>
  <si>
    <t>陳鴻麒</t>
  </si>
  <si>
    <t>張聰文</t>
  </si>
  <si>
    <t>翁明俊</t>
  </si>
  <si>
    <t>黃幸源</t>
  </si>
  <si>
    <t>林崇城</t>
  </si>
  <si>
    <t>宋偉雄</t>
  </si>
  <si>
    <t>黃禎宏</t>
  </si>
  <si>
    <t>陳星誌</t>
  </si>
  <si>
    <t>溫進鴻</t>
  </si>
  <si>
    <t>桃園市</t>
  </si>
  <si>
    <t>沈必仁</t>
  </si>
  <si>
    <t>沈必信</t>
  </si>
  <si>
    <t>戴清文</t>
  </si>
  <si>
    <t>郭忠榮</t>
  </si>
  <si>
    <t>陳俊嘉</t>
  </si>
  <si>
    <t>吳信誠</t>
  </si>
  <si>
    <t>張富國</t>
  </si>
  <si>
    <t>李景山</t>
  </si>
  <si>
    <t>何茂林</t>
  </si>
  <si>
    <t>洪順發</t>
  </si>
  <si>
    <t>葉豐田</t>
  </si>
  <si>
    <t>宋進清</t>
  </si>
  <si>
    <t>王建益</t>
  </si>
  <si>
    <t>張文雄</t>
  </si>
  <si>
    <t>杜冠霖</t>
  </si>
  <si>
    <t>李芳茂</t>
  </si>
  <si>
    <t>戴詒鵬</t>
  </si>
  <si>
    <t>鍾富宇</t>
  </si>
  <si>
    <t>陳柱明</t>
  </si>
  <si>
    <t>卓鴻哲</t>
  </si>
  <si>
    <t>藍盛華</t>
  </si>
  <si>
    <t>蔡進元</t>
  </si>
  <si>
    <t>60歲  男子雙打</t>
  </si>
  <si>
    <t>吳國祥</t>
  </si>
  <si>
    <t>王昭輝</t>
  </si>
  <si>
    <t>李自明</t>
  </si>
  <si>
    <t>張世群</t>
  </si>
  <si>
    <t>王松村</t>
  </si>
  <si>
    <t>李錦昭</t>
  </si>
  <si>
    <t>李榮烈</t>
  </si>
  <si>
    <t>張天和</t>
  </si>
  <si>
    <t>葉錦德</t>
  </si>
  <si>
    <t>簡春生</t>
  </si>
  <si>
    <t>張堃雄</t>
  </si>
  <si>
    <t>林文宏</t>
  </si>
  <si>
    <t>林春慶</t>
  </si>
  <si>
    <t>葉  為</t>
  </si>
  <si>
    <t>曹超玲</t>
  </si>
  <si>
    <t>劉新地</t>
  </si>
  <si>
    <t>陳登賢</t>
  </si>
  <si>
    <t>陳水龍</t>
  </si>
  <si>
    <t>林志榮</t>
  </si>
  <si>
    <t>陳禮成</t>
  </si>
  <si>
    <t>尹大明</t>
  </si>
  <si>
    <t>陳順騰</t>
  </si>
  <si>
    <t>杜洲文</t>
  </si>
  <si>
    <t>陳炳沅</t>
  </si>
  <si>
    <t>楊明順</t>
  </si>
  <si>
    <t>屏東市</t>
  </si>
  <si>
    <t>凃德松</t>
  </si>
  <si>
    <t>林幸昌</t>
  </si>
  <si>
    <t>陳清海</t>
  </si>
  <si>
    <t>江進喜</t>
  </si>
  <si>
    <t>林詩堯</t>
  </si>
  <si>
    <t>謝明祥</t>
  </si>
  <si>
    <t>鄭松筠</t>
  </si>
  <si>
    <t>林啟宏</t>
  </si>
  <si>
    <t>林榮財</t>
  </si>
  <si>
    <t>詹行愨</t>
  </si>
  <si>
    <t>陳庭基</t>
  </si>
  <si>
    <t>施光明</t>
  </si>
  <si>
    <t>黃潤桂</t>
  </si>
  <si>
    <t>65歲  男子雙打</t>
  </si>
  <si>
    <t>陳明亮</t>
  </si>
  <si>
    <t>陳四平</t>
  </si>
  <si>
    <t>葉錦祥</t>
  </si>
  <si>
    <t>葉錦堂</t>
  </si>
  <si>
    <t>劉光甫</t>
  </si>
  <si>
    <t>黃世華</t>
  </si>
  <si>
    <t>王國衍</t>
  </si>
  <si>
    <t>張殷嘉</t>
  </si>
  <si>
    <t>劉雲忠</t>
  </si>
  <si>
    <t>倪滿銘</t>
  </si>
  <si>
    <t>李永明</t>
  </si>
  <si>
    <t>賴波章</t>
  </si>
  <si>
    <t>葉金柱</t>
  </si>
  <si>
    <t>李元森</t>
  </si>
  <si>
    <t>李孟賢</t>
  </si>
  <si>
    <t>鍾仕長</t>
  </si>
  <si>
    <t>郭塗註</t>
  </si>
  <si>
    <t>林幸福</t>
  </si>
  <si>
    <t>何明潁</t>
  </si>
  <si>
    <t>70歲  男子雙打</t>
  </si>
  <si>
    <t>徐生坤</t>
  </si>
  <si>
    <t>顏德隆</t>
  </si>
  <si>
    <t>陳當英</t>
  </si>
  <si>
    <t>陳俊成</t>
  </si>
  <si>
    <t>賴政市</t>
  </si>
  <si>
    <t>吳新嘉</t>
  </si>
  <si>
    <t>江宏凱</t>
  </si>
  <si>
    <t>傅景志</t>
  </si>
  <si>
    <t>郭文深</t>
  </si>
  <si>
    <t>莊金安</t>
  </si>
  <si>
    <t>洪健次</t>
  </si>
  <si>
    <t>陳守德</t>
  </si>
  <si>
    <t>陳瑾生</t>
  </si>
  <si>
    <t>彭文德</t>
  </si>
  <si>
    <t>75歲  男子雙打</t>
  </si>
  <si>
    <t>張登貴</t>
  </si>
  <si>
    <t>侯榮吉</t>
  </si>
  <si>
    <t>陳啟南</t>
  </si>
  <si>
    <t>林幸雄</t>
  </si>
  <si>
    <t>顏榮義</t>
  </si>
  <si>
    <t>黃文全</t>
  </si>
  <si>
    <t>傅相枝</t>
  </si>
  <si>
    <t>曾惠厚</t>
  </si>
  <si>
    <t>陳三田</t>
  </si>
  <si>
    <t>黃翰敦</t>
  </si>
  <si>
    <t>戴振南</t>
  </si>
  <si>
    <t>陳德銘</t>
  </si>
  <si>
    <t>積分</t>
  </si>
  <si>
    <t>積分相加</t>
  </si>
  <si>
    <t>積分相加</t>
  </si>
  <si>
    <t>+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</si>
</sst>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NN\2016\&#38498;&#38263;&#30403;\2015%20ranking\2015%20year%2035%20to%2080%20men's%20dou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 to 50 double"/>
      <sheetName val="55to 75男雙"/>
      <sheetName val="35 to 75 double"/>
      <sheetName val="工作表3"/>
    </sheetNames>
    <sheetDataSet>
      <sheetData sheetId="2">
        <row r="5">
          <cell r="B5" t="str">
            <v>王逸森</v>
          </cell>
          <cell r="C5">
            <v>20</v>
          </cell>
          <cell r="I5" t="str">
            <v>許家得</v>
          </cell>
          <cell r="J5">
            <v>30</v>
          </cell>
          <cell r="P5" t="str">
            <v>郭權財</v>
          </cell>
          <cell r="Q5">
            <v>35</v>
          </cell>
          <cell r="W5" t="str">
            <v>譚若恆</v>
          </cell>
          <cell r="X5">
            <v>30</v>
          </cell>
          <cell r="AD5" t="str">
            <v>王明鴻</v>
          </cell>
          <cell r="AE5">
            <v>35</v>
          </cell>
          <cell r="AK5" t="str">
            <v>王松村</v>
          </cell>
          <cell r="AL5">
            <v>35</v>
          </cell>
          <cell r="AR5" t="str">
            <v>黃建賓</v>
          </cell>
          <cell r="AS5">
            <v>20</v>
          </cell>
          <cell r="AX5" t="str">
            <v>傅景志</v>
          </cell>
          <cell r="AY5">
            <v>30</v>
          </cell>
          <cell r="BD5" t="str">
            <v>陳當英</v>
          </cell>
          <cell r="BE5">
            <v>15</v>
          </cell>
        </row>
        <row r="6">
          <cell r="B6" t="str">
            <v>孔建嘉</v>
          </cell>
          <cell r="C6">
            <v>20</v>
          </cell>
          <cell r="I6" t="str">
            <v>張禎峰</v>
          </cell>
          <cell r="J6">
            <v>20</v>
          </cell>
          <cell r="P6" t="str">
            <v>劉益源</v>
          </cell>
          <cell r="Q6">
            <v>30</v>
          </cell>
          <cell r="W6" t="str">
            <v>蔡鎮隆</v>
          </cell>
          <cell r="X6">
            <v>25</v>
          </cell>
          <cell r="AD6" t="str">
            <v>林經敏</v>
          </cell>
          <cell r="AE6">
            <v>30</v>
          </cell>
          <cell r="AK6" t="str">
            <v>張殷嘉</v>
          </cell>
          <cell r="AL6">
            <v>33</v>
          </cell>
          <cell r="AR6" t="str">
            <v>蔡銘煌</v>
          </cell>
          <cell r="AS6">
            <v>20</v>
          </cell>
          <cell r="AX6" t="str">
            <v>陳俊成</v>
          </cell>
          <cell r="AY6">
            <v>30</v>
          </cell>
          <cell r="BD6" t="str">
            <v>吳清良</v>
          </cell>
          <cell r="BE6">
            <v>10</v>
          </cell>
        </row>
        <row r="7">
          <cell r="B7" t="str">
            <v>蔡政翰</v>
          </cell>
          <cell r="C7">
            <v>15</v>
          </cell>
          <cell r="I7" t="str">
            <v>凌佑銘</v>
          </cell>
          <cell r="J7">
            <v>20</v>
          </cell>
          <cell r="P7" t="str">
            <v>黃紹仁</v>
          </cell>
          <cell r="Q7">
            <v>30</v>
          </cell>
          <cell r="W7" t="str">
            <v>余建政</v>
          </cell>
          <cell r="X7">
            <v>25</v>
          </cell>
          <cell r="AD7" t="str">
            <v>李劍如</v>
          </cell>
          <cell r="AE7">
            <v>20</v>
          </cell>
          <cell r="AK7" t="str">
            <v>林文宏</v>
          </cell>
          <cell r="AL7">
            <v>30</v>
          </cell>
          <cell r="AR7" t="str">
            <v>劉雲忠</v>
          </cell>
          <cell r="AS7">
            <v>15</v>
          </cell>
          <cell r="AX7" t="str">
            <v>楊雲曉</v>
          </cell>
          <cell r="AY7">
            <v>10</v>
          </cell>
          <cell r="BD7" t="str">
            <v>張培堂</v>
          </cell>
          <cell r="BE7">
            <v>5</v>
          </cell>
        </row>
        <row r="8">
          <cell r="B8" t="str">
            <v>劉子良</v>
          </cell>
          <cell r="C8">
            <v>15</v>
          </cell>
          <cell r="I8" t="str">
            <v>劉承勇</v>
          </cell>
          <cell r="J8">
            <v>20</v>
          </cell>
          <cell r="P8" t="str">
            <v>廖仁輝</v>
          </cell>
          <cell r="Q8">
            <v>28</v>
          </cell>
          <cell r="W8" t="str">
            <v>吳聖欽</v>
          </cell>
          <cell r="X8">
            <v>25</v>
          </cell>
          <cell r="AD8" t="str">
            <v>羅國城</v>
          </cell>
          <cell r="AE8">
            <v>20</v>
          </cell>
          <cell r="AK8" t="str">
            <v>張堃雄</v>
          </cell>
          <cell r="AL8">
            <v>30</v>
          </cell>
          <cell r="AR8" t="str">
            <v>李良順</v>
          </cell>
          <cell r="AS8">
            <v>15</v>
          </cell>
          <cell r="AX8" t="str">
            <v>黃登科</v>
          </cell>
          <cell r="AY8">
            <v>10</v>
          </cell>
          <cell r="BD8" t="str">
            <v>戴振南</v>
          </cell>
          <cell r="BE8">
            <v>5</v>
          </cell>
        </row>
        <row r="9">
          <cell r="B9" t="str">
            <v>劉富聰</v>
          </cell>
          <cell r="C9">
            <v>15</v>
          </cell>
          <cell r="I9" t="str">
            <v>潘宗欽</v>
          </cell>
          <cell r="J9">
            <v>15</v>
          </cell>
          <cell r="P9" t="str">
            <v>廖啓雲</v>
          </cell>
          <cell r="Q9">
            <v>20</v>
          </cell>
          <cell r="W9" t="str">
            <v>朱輝隆</v>
          </cell>
          <cell r="X9">
            <v>20</v>
          </cell>
          <cell r="AD9" t="str">
            <v>林謙順</v>
          </cell>
          <cell r="AE9">
            <v>15</v>
          </cell>
          <cell r="AK9" t="str">
            <v>王昭輝</v>
          </cell>
          <cell r="AL9">
            <v>20</v>
          </cell>
          <cell r="AR9" t="str">
            <v>李英智</v>
          </cell>
          <cell r="AS9">
            <v>15</v>
          </cell>
          <cell r="AX9" t="str">
            <v>陳瑾生</v>
          </cell>
          <cell r="AY9">
            <v>10</v>
          </cell>
          <cell r="BD9" t="str">
            <v>陳徳銘</v>
          </cell>
          <cell r="BE9">
            <v>5</v>
          </cell>
        </row>
        <row r="10">
          <cell r="B10" t="str">
            <v>簡敬倫</v>
          </cell>
          <cell r="C10">
            <v>15</v>
          </cell>
          <cell r="I10" t="str">
            <v>莊富楷</v>
          </cell>
          <cell r="J10">
            <v>15</v>
          </cell>
          <cell r="P10" t="str">
            <v>何奇鍊</v>
          </cell>
          <cell r="Q10">
            <v>20</v>
          </cell>
          <cell r="W10" t="str">
            <v>謝慶賢</v>
          </cell>
          <cell r="X10">
            <v>20</v>
          </cell>
          <cell r="AD10" t="str">
            <v>陳春芳</v>
          </cell>
          <cell r="AE10">
            <v>15</v>
          </cell>
          <cell r="AK10" t="str">
            <v>吳國祥</v>
          </cell>
          <cell r="AL10">
            <v>20</v>
          </cell>
          <cell r="AR10" t="str">
            <v>李孟賢</v>
          </cell>
          <cell r="AS10">
            <v>13</v>
          </cell>
          <cell r="AX10" t="str">
            <v>彭文徳</v>
          </cell>
          <cell r="AY10">
            <v>10</v>
          </cell>
          <cell r="BD10" t="str">
            <v>陳禎隆</v>
          </cell>
          <cell r="BE10">
            <v>3</v>
          </cell>
        </row>
        <row r="11">
          <cell r="B11" t="str">
            <v>簡百宏</v>
          </cell>
          <cell r="C11">
            <v>13</v>
          </cell>
          <cell r="I11" t="str">
            <v>謝憲宜</v>
          </cell>
          <cell r="J11">
            <v>15</v>
          </cell>
          <cell r="P11" t="str">
            <v>張竹修</v>
          </cell>
          <cell r="Q11">
            <v>15</v>
          </cell>
          <cell r="W11" t="str">
            <v>賴經寬</v>
          </cell>
          <cell r="X11">
            <v>20</v>
          </cell>
          <cell r="AD11" t="str">
            <v>李登福</v>
          </cell>
          <cell r="AE11">
            <v>15</v>
          </cell>
          <cell r="AK11" t="str">
            <v>王國衍</v>
          </cell>
          <cell r="AL11">
            <v>18</v>
          </cell>
          <cell r="AR11" t="str">
            <v>鍾仕長</v>
          </cell>
          <cell r="AS11">
            <v>10</v>
          </cell>
          <cell r="AX11" t="str">
            <v>洪健次</v>
          </cell>
          <cell r="AY11">
            <v>10</v>
          </cell>
          <cell r="BD11" t="str">
            <v>黃文全</v>
          </cell>
          <cell r="BE11">
            <v>3</v>
          </cell>
        </row>
        <row r="12">
          <cell r="B12" t="str">
            <v>林秉豐</v>
          </cell>
          <cell r="C12">
            <v>10</v>
          </cell>
          <cell r="I12" t="str">
            <v>陳銘曲</v>
          </cell>
          <cell r="J12">
            <v>15</v>
          </cell>
          <cell r="P12" t="str">
            <v>李鑑芸</v>
          </cell>
          <cell r="Q12">
            <v>15</v>
          </cell>
          <cell r="W12" t="str">
            <v>巫俍興</v>
          </cell>
          <cell r="X12">
            <v>20</v>
          </cell>
          <cell r="AD12" t="str">
            <v>吳清錦</v>
          </cell>
          <cell r="AE12">
            <v>15</v>
          </cell>
          <cell r="AK12" t="str">
            <v>蘇錦堂</v>
          </cell>
          <cell r="AL12">
            <v>15</v>
          </cell>
          <cell r="AR12" t="str">
            <v>倪滿銘</v>
          </cell>
          <cell r="AS12">
            <v>10</v>
          </cell>
          <cell r="AX12" t="str">
            <v>陳守徳</v>
          </cell>
          <cell r="AY12">
            <v>10</v>
          </cell>
          <cell r="BD12" t="str">
            <v>翁文雄</v>
          </cell>
          <cell r="BE12">
            <v>3</v>
          </cell>
        </row>
        <row r="13">
          <cell r="B13" t="str">
            <v>謝佳宏</v>
          </cell>
          <cell r="C13">
            <v>10</v>
          </cell>
          <cell r="I13" t="str">
            <v>盧英治</v>
          </cell>
          <cell r="J13">
            <v>13</v>
          </cell>
          <cell r="P13" t="str">
            <v>朱銘昱</v>
          </cell>
          <cell r="Q13">
            <v>10</v>
          </cell>
          <cell r="W13" t="str">
            <v>陳宜胤</v>
          </cell>
          <cell r="X13">
            <v>15</v>
          </cell>
          <cell r="AD13" t="str">
            <v>翁明俊</v>
          </cell>
          <cell r="AE13">
            <v>13</v>
          </cell>
          <cell r="AK13" t="str">
            <v>陳順騰</v>
          </cell>
          <cell r="AL13">
            <v>15</v>
          </cell>
          <cell r="AR13" t="str">
            <v>李門騫</v>
          </cell>
          <cell r="AS13">
            <v>5</v>
          </cell>
          <cell r="AX13" t="str">
            <v>范姜國雄</v>
          </cell>
          <cell r="AY13">
            <v>8</v>
          </cell>
          <cell r="BD13" t="str">
            <v>陳政吉</v>
          </cell>
          <cell r="BE13">
            <v>3</v>
          </cell>
        </row>
        <row r="14">
          <cell r="B14" t="str">
            <v>楊坤橙</v>
          </cell>
          <cell r="C14">
            <v>10</v>
          </cell>
          <cell r="I14" t="str">
            <v>陳昭印</v>
          </cell>
          <cell r="J14">
            <v>13</v>
          </cell>
          <cell r="P14" t="str">
            <v>葉育銘</v>
          </cell>
          <cell r="Q14">
            <v>10</v>
          </cell>
          <cell r="W14" t="str">
            <v>陳進祿</v>
          </cell>
          <cell r="X14">
            <v>15</v>
          </cell>
          <cell r="AD14" t="str">
            <v>宋進清</v>
          </cell>
          <cell r="AE14">
            <v>13</v>
          </cell>
          <cell r="AK14" t="str">
            <v>欉勁燁</v>
          </cell>
          <cell r="AL14">
            <v>15</v>
          </cell>
          <cell r="AR14" t="str">
            <v>陳四平</v>
          </cell>
          <cell r="AS14">
            <v>5</v>
          </cell>
          <cell r="AX14" t="str">
            <v>阮文雄</v>
          </cell>
          <cell r="AY14">
            <v>5</v>
          </cell>
          <cell r="BD14" t="str">
            <v>余太山</v>
          </cell>
          <cell r="BE14">
            <v>3</v>
          </cell>
        </row>
        <row r="15">
          <cell r="B15" t="str">
            <v>謝憲宜</v>
          </cell>
          <cell r="C15">
            <v>10</v>
          </cell>
          <cell r="I15" t="str">
            <v>邱永鎮</v>
          </cell>
          <cell r="J15">
            <v>10</v>
          </cell>
          <cell r="P15" t="str">
            <v>陳天佑</v>
          </cell>
          <cell r="Q15">
            <v>10</v>
          </cell>
          <cell r="W15" t="str">
            <v>楊童遠</v>
          </cell>
          <cell r="X15">
            <v>13</v>
          </cell>
          <cell r="AD15" t="str">
            <v>葉豐田</v>
          </cell>
          <cell r="AE15">
            <v>13</v>
          </cell>
          <cell r="AK15" t="str">
            <v>郭文彥</v>
          </cell>
          <cell r="AL15">
            <v>10</v>
          </cell>
          <cell r="AR15" t="str">
            <v>李永明</v>
          </cell>
          <cell r="AS15">
            <v>5</v>
          </cell>
          <cell r="AX15" t="str">
            <v>林孝祐</v>
          </cell>
          <cell r="AY15">
            <v>5</v>
          </cell>
          <cell r="BD15" t="str">
            <v>程朝勳</v>
          </cell>
          <cell r="BE15">
            <v>3</v>
          </cell>
        </row>
        <row r="16">
          <cell r="B16" t="str">
            <v>李仁佐</v>
          </cell>
          <cell r="C16">
            <v>10</v>
          </cell>
          <cell r="I16" t="str">
            <v>陳鉞銘</v>
          </cell>
          <cell r="J16">
            <v>10</v>
          </cell>
          <cell r="P16" t="str">
            <v>蘇耿憲</v>
          </cell>
          <cell r="Q16">
            <v>10</v>
          </cell>
          <cell r="W16" t="str">
            <v>龔飛熊</v>
          </cell>
          <cell r="X16">
            <v>10</v>
          </cell>
          <cell r="AD16" t="str">
            <v>藍盛華</v>
          </cell>
          <cell r="AE16">
            <v>10</v>
          </cell>
          <cell r="AK16" t="str">
            <v>陳治藩</v>
          </cell>
          <cell r="AL16">
            <v>10</v>
          </cell>
          <cell r="AR16" t="str">
            <v>陳明亮</v>
          </cell>
          <cell r="AS16">
            <v>5</v>
          </cell>
          <cell r="AX16" t="str">
            <v>凌原田</v>
          </cell>
          <cell r="AY16">
            <v>5</v>
          </cell>
        </row>
        <row r="17">
          <cell r="B17" t="str">
            <v>劉家豪</v>
          </cell>
          <cell r="C17">
            <v>10</v>
          </cell>
          <cell r="I17" t="str">
            <v>林威仰</v>
          </cell>
          <cell r="J17">
            <v>10</v>
          </cell>
          <cell r="P17" t="str">
            <v>林逢甲</v>
          </cell>
          <cell r="Q17">
            <v>10</v>
          </cell>
          <cell r="W17" t="str">
            <v>龔飛彪</v>
          </cell>
          <cell r="X17">
            <v>10</v>
          </cell>
          <cell r="AD17" t="str">
            <v>宋偉雄</v>
          </cell>
          <cell r="AE17">
            <v>10</v>
          </cell>
          <cell r="AK17" t="str">
            <v>劉陞權</v>
          </cell>
          <cell r="AL17">
            <v>10</v>
          </cell>
          <cell r="AR17" t="str">
            <v>顏徳隆</v>
          </cell>
          <cell r="AS17">
            <v>5</v>
          </cell>
          <cell r="AX17" t="str">
            <v>余太山</v>
          </cell>
          <cell r="AY17">
            <v>3</v>
          </cell>
        </row>
        <row r="18">
          <cell r="B18" t="str">
            <v>花士豪</v>
          </cell>
          <cell r="C18">
            <v>8</v>
          </cell>
          <cell r="I18" t="str">
            <v>許文豪</v>
          </cell>
          <cell r="J18">
            <v>10</v>
          </cell>
          <cell r="P18" t="str">
            <v>楊中林</v>
          </cell>
          <cell r="Q18">
            <v>10</v>
          </cell>
          <cell r="W18" t="str">
            <v>陳秋國</v>
          </cell>
          <cell r="X18">
            <v>10</v>
          </cell>
          <cell r="AD18" t="str">
            <v>黃禎宏</v>
          </cell>
          <cell r="AE18">
            <v>10</v>
          </cell>
          <cell r="AK18" t="str">
            <v>鄧穩貴</v>
          </cell>
          <cell r="AL18">
            <v>10</v>
          </cell>
          <cell r="AR18" t="str">
            <v>莊奎文</v>
          </cell>
          <cell r="AS18">
            <v>3</v>
          </cell>
          <cell r="AX18" t="str">
            <v>鄭文義</v>
          </cell>
          <cell r="AY18">
            <v>3</v>
          </cell>
        </row>
        <row r="19">
          <cell r="B19" t="str">
            <v>江文書</v>
          </cell>
          <cell r="C19">
            <v>8</v>
          </cell>
          <cell r="I19" t="str">
            <v>黃遠正</v>
          </cell>
          <cell r="J19">
            <v>10</v>
          </cell>
          <cell r="P19" t="str">
            <v>洪揮霖</v>
          </cell>
          <cell r="Q19">
            <v>8</v>
          </cell>
          <cell r="W19" t="str">
            <v>陳進財</v>
          </cell>
          <cell r="X19">
            <v>10</v>
          </cell>
          <cell r="AD19" t="str">
            <v>莊榮謀</v>
          </cell>
          <cell r="AE19">
            <v>10</v>
          </cell>
          <cell r="AK19" t="str">
            <v>陳禮城</v>
          </cell>
          <cell r="AL19">
            <v>8</v>
          </cell>
          <cell r="AR19" t="str">
            <v>黃木權</v>
          </cell>
          <cell r="AS19">
            <v>3</v>
          </cell>
          <cell r="AX19" t="str">
            <v>張登貴</v>
          </cell>
          <cell r="AY19">
            <v>3</v>
          </cell>
        </row>
        <row r="20">
          <cell r="B20" t="str">
            <v>余祐祥</v>
          </cell>
          <cell r="C20">
            <v>8</v>
          </cell>
          <cell r="I20" t="str">
            <v>葉日煌</v>
          </cell>
          <cell r="J20">
            <v>10</v>
          </cell>
          <cell r="P20" t="str">
            <v>黃文明</v>
          </cell>
          <cell r="Q20">
            <v>8</v>
          </cell>
          <cell r="W20" t="str">
            <v>李景山</v>
          </cell>
          <cell r="X20">
            <v>6</v>
          </cell>
          <cell r="AD20" t="str">
            <v>王治鵬</v>
          </cell>
          <cell r="AE20">
            <v>10</v>
          </cell>
          <cell r="AK20" t="str">
            <v>林志榮</v>
          </cell>
          <cell r="AL20">
            <v>8</v>
          </cell>
          <cell r="AR20" t="str">
            <v>顏榮洲</v>
          </cell>
          <cell r="AS20">
            <v>3</v>
          </cell>
          <cell r="AX20" t="str">
            <v>江岩雄</v>
          </cell>
          <cell r="AY20">
            <v>3</v>
          </cell>
        </row>
        <row r="21">
          <cell r="B21" t="str">
            <v>潘憲璋</v>
          </cell>
          <cell r="C21">
            <v>5</v>
          </cell>
          <cell r="I21" t="str">
            <v>戴光志</v>
          </cell>
          <cell r="J21">
            <v>10</v>
          </cell>
          <cell r="P21" t="str">
            <v>劉坤明</v>
          </cell>
          <cell r="Q21">
            <v>8</v>
          </cell>
          <cell r="W21" t="str">
            <v>蔡宗衡</v>
          </cell>
          <cell r="X21">
            <v>5</v>
          </cell>
          <cell r="AD21" t="str">
            <v>陳錦棠</v>
          </cell>
          <cell r="AE21">
            <v>10</v>
          </cell>
          <cell r="AK21" t="str">
            <v>葉錦德</v>
          </cell>
          <cell r="AL21">
            <v>8</v>
          </cell>
          <cell r="AR21" t="str">
            <v>李松榮</v>
          </cell>
          <cell r="AS21">
            <v>3</v>
          </cell>
          <cell r="AX21" t="str">
            <v>鍾武相</v>
          </cell>
          <cell r="AY21">
            <v>3</v>
          </cell>
        </row>
        <row r="22">
          <cell r="B22" t="str">
            <v>李志鴻</v>
          </cell>
          <cell r="C22">
            <v>5</v>
          </cell>
          <cell r="I22" t="str">
            <v>林文政</v>
          </cell>
          <cell r="J22">
            <v>10</v>
          </cell>
          <cell r="P22" t="str">
            <v>陳志宏</v>
          </cell>
          <cell r="Q22">
            <v>6</v>
          </cell>
          <cell r="W22" t="str">
            <v>游輝慶</v>
          </cell>
          <cell r="X22">
            <v>5</v>
          </cell>
          <cell r="AD22" t="str">
            <v>何克勝</v>
          </cell>
          <cell r="AE22">
            <v>10</v>
          </cell>
          <cell r="AK22" t="str">
            <v>尹大明</v>
          </cell>
          <cell r="AL22">
            <v>8</v>
          </cell>
          <cell r="AR22" t="str">
            <v>邵文立</v>
          </cell>
          <cell r="AS22">
            <v>3</v>
          </cell>
          <cell r="AX22" t="str">
            <v>何勇南</v>
          </cell>
          <cell r="AY22">
            <v>3</v>
          </cell>
        </row>
        <row r="23">
          <cell r="B23" t="str">
            <v>王清富</v>
          </cell>
          <cell r="C23">
            <v>5</v>
          </cell>
          <cell r="I23" t="str">
            <v>邱盛傳</v>
          </cell>
          <cell r="J23">
            <v>10</v>
          </cell>
          <cell r="P23" t="str">
            <v>廖峰興</v>
          </cell>
          <cell r="Q23">
            <v>6</v>
          </cell>
          <cell r="W23" t="str">
            <v>陳順東</v>
          </cell>
          <cell r="X23">
            <v>5</v>
          </cell>
          <cell r="AD23" t="str">
            <v>詹行愨</v>
          </cell>
          <cell r="AE23">
            <v>8</v>
          </cell>
          <cell r="AK23" t="str">
            <v>余顯耀</v>
          </cell>
          <cell r="AL23">
            <v>8</v>
          </cell>
          <cell r="AR23" t="str">
            <v>胡昌智</v>
          </cell>
          <cell r="AS23">
            <v>3</v>
          </cell>
          <cell r="AX23" t="str">
            <v>曾惠厚</v>
          </cell>
          <cell r="AY23">
            <v>3</v>
          </cell>
        </row>
        <row r="24">
          <cell r="B24" t="str">
            <v>陳志清</v>
          </cell>
          <cell r="C24">
            <v>5</v>
          </cell>
          <cell r="I24" t="str">
            <v>林佑城</v>
          </cell>
          <cell r="J24">
            <v>8</v>
          </cell>
          <cell r="P24" t="str">
            <v>許展堂</v>
          </cell>
          <cell r="Q24">
            <v>5</v>
          </cell>
          <cell r="W24" t="str">
            <v>楊銘財</v>
          </cell>
          <cell r="X24">
            <v>5</v>
          </cell>
          <cell r="AD24" t="str">
            <v>張天和</v>
          </cell>
          <cell r="AE24">
            <v>8</v>
          </cell>
          <cell r="AK24" t="str">
            <v>葉錦祥</v>
          </cell>
          <cell r="AL24">
            <v>6</v>
          </cell>
          <cell r="AR24" t="str">
            <v>中村秀明</v>
          </cell>
          <cell r="AS24">
            <v>3</v>
          </cell>
          <cell r="AX24" t="str">
            <v>施火榮</v>
          </cell>
          <cell r="AY24">
            <v>3</v>
          </cell>
        </row>
        <row r="25">
          <cell r="B25" t="str">
            <v>蕭駿豪</v>
          </cell>
          <cell r="C25">
            <v>5</v>
          </cell>
          <cell r="I25" t="str">
            <v>蕭秀山</v>
          </cell>
          <cell r="J25">
            <v>8</v>
          </cell>
          <cell r="P25" t="str">
            <v>傅子平</v>
          </cell>
          <cell r="Q25">
            <v>5</v>
          </cell>
          <cell r="W25" t="str">
            <v>陳鴻麒</v>
          </cell>
          <cell r="X25">
            <v>5</v>
          </cell>
          <cell r="AD25" t="str">
            <v>劉明聰</v>
          </cell>
          <cell r="AE25">
            <v>5</v>
          </cell>
          <cell r="AK25" t="str">
            <v>簡春生</v>
          </cell>
          <cell r="AL25">
            <v>5</v>
          </cell>
          <cell r="AX25" t="str">
            <v>劉中亮</v>
          </cell>
          <cell r="AY25">
            <v>3</v>
          </cell>
        </row>
        <row r="26">
          <cell r="B26" t="str">
            <v>曾祥恩</v>
          </cell>
          <cell r="C26">
            <v>5</v>
          </cell>
          <cell r="I26" t="str">
            <v>李建徳</v>
          </cell>
          <cell r="J26">
            <v>5</v>
          </cell>
          <cell r="P26" t="str">
            <v>張聖謙</v>
          </cell>
          <cell r="Q26">
            <v>5</v>
          </cell>
          <cell r="W26" t="str">
            <v>任育成</v>
          </cell>
          <cell r="X26">
            <v>5</v>
          </cell>
          <cell r="AD26" t="str">
            <v>杜冠霖</v>
          </cell>
          <cell r="AE26">
            <v>5</v>
          </cell>
          <cell r="AK26" t="str">
            <v>詹文正</v>
          </cell>
          <cell r="AL26">
            <v>5</v>
          </cell>
          <cell r="AX26" t="str">
            <v>陳松增</v>
          </cell>
          <cell r="AY26">
            <v>3</v>
          </cell>
        </row>
        <row r="27">
          <cell r="B27" t="str">
            <v>林宏哲</v>
          </cell>
          <cell r="C27">
            <v>5</v>
          </cell>
          <cell r="I27" t="str">
            <v>李文興</v>
          </cell>
          <cell r="J27">
            <v>5</v>
          </cell>
          <cell r="P27" t="str">
            <v>楊燿隆</v>
          </cell>
          <cell r="Q27">
            <v>5</v>
          </cell>
          <cell r="W27" t="str">
            <v>黃展隆</v>
          </cell>
          <cell r="X27">
            <v>5</v>
          </cell>
          <cell r="AD27" t="str">
            <v>王建益</v>
          </cell>
          <cell r="AE27">
            <v>5</v>
          </cell>
          <cell r="AK27" t="str">
            <v>黃文良</v>
          </cell>
          <cell r="AL27">
            <v>5</v>
          </cell>
          <cell r="AX27" t="str">
            <v>莊忠政</v>
          </cell>
          <cell r="AY27">
            <v>3</v>
          </cell>
        </row>
        <row r="28">
          <cell r="B28" t="str">
            <v>黃嘉文</v>
          </cell>
          <cell r="C28">
            <v>5</v>
          </cell>
          <cell r="I28" t="str">
            <v>陳智遠</v>
          </cell>
          <cell r="J28">
            <v>5</v>
          </cell>
          <cell r="P28" t="str">
            <v>陳民英</v>
          </cell>
          <cell r="Q28">
            <v>5</v>
          </cell>
          <cell r="W28" t="str">
            <v>吳勤榮</v>
          </cell>
          <cell r="X28">
            <v>5</v>
          </cell>
          <cell r="AD28" t="str">
            <v>張文雄</v>
          </cell>
          <cell r="AE28">
            <v>5</v>
          </cell>
          <cell r="AK28" t="str">
            <v>謝文勇</v>
          </cell>
          <cell r="AL28">
            <v>5</v>
          </cell>
          <cell r="AX28" t="str">
            <v>江宏凱</v>
          </cell>
          <cell r="AY28">
            <v>3</v>
          </cell>
        </row>
        <row r="29">
          <cell r="B29" t="str">
            <v>余鎮瑋</v>
          </cell>
          <cell r="C29">
            <v>5</v>
          </cell>
          <cell r="I29" t="str">
            <v>郭旭東</v>
          </cell>
          <cell r="J29">
            <v>5</v>
          </cell>
          <cell r="P29" t="str">
            <v>林佶成</v>
          </cell>
          <cell r="Q29">
            <v>5</v>
          </cell>
          <cell r="W29" t="str">
            <v>羅志勇</v>
          </cell>
          <cell r="X29">
            <v>5</v>
          </cell>
          <cell r="AD29" t="str">
            <v>劉新地</v>
          </cell>
          <cell r="AE29">
            <v>5</v>
          </cell>
          <cell r="AK29" t="str">
            <v>涂有財</v>
          </cell>
          <cell r="AL29">
            <v>5</v>
          </cell>
          <cell r="AX29" t="str">
            <v>野田山豐</v>
          </cell>
          <cell r="AY29">
            <v>3</v>
          </cell>
        </row>
        <row r="30">
          <cell r="B30" t="str">
            <v>康順傅</v>
          </cell>
          <cell r="C30">
            <v>3</v>
          </cell>
          <cell r="I30" t="str">
            <v>王源章</v>
          </cell>
          <cell r="J30">
            <v>5</v>
          </cell>
          <cell r="P30" t="str">
            <v>陳文岳</v>
          </cell>
          <cell r="Q30">
            <v>5</v>
          </cell>
          <cell r="W30" t="str">
            <v>吳子揚</v>
          </cell>
          <cell r="X30">
            <v>5</v>
          </cell>
          <cell r="AD30" t="str">
            <v>許惠旺</v>
          </cell>
          <cell r="AE30">
            <v>5</v>
          </cell>
          <cell r="AK30" t="str">
            <v>李錦昭</v>
          </cell>
          <cell r="AL30">
            <v>5</v>
          </cell>
        </row>
        <row r="31">
          <cell r="B31" t="str">
            <v>蔡永民</v>
          </cell>
          <cell r="C31">
            <v>3</v>
          </cell>
          <cell r="I31" t="str">
            <v>邱晨男</v>
          </cell>
          <cell r="J31">
            <v>5</v>
          </cell>
          <cell r="P31" t="str">
            <v>陳建欣</v>
          </cell>
          <cell r="Q31">
            <v>5</v>
          </cell>
          <cell r="W31" t="str">
            <v>張聰文</v>
          </cell>
          <cell r="X31">
            <v>5</v>
          </cell>
          <cell r="AD31" t="str">
            <v>劉昆燁</v>
          </cell>
          <cell r="AE31">
            <v>5</v>
          </cell>
          <cell r="AK31" t="str">
            <v>陳立鴻</v>
          </cell>
          <cell r="AL31">
            <v>5</v>
          </cell>
        </row>
        <row r="32">
          <cell r="B32" t="str">
            <v>陳冠霖</v>
          </cell>
          <cell r="C32">
            <v>3</v>
          </cell>
          <cell r="I32" t="str">
            <v>蔡孟勳</v>
          </cell>
          <cell r="J32">
            <v>5</v>
          </cell>
          <cell r="P32" t="str">
            <v>林松雄</v>
          </cell>
          <cell r="Q32">
            <v>5</v>
          </cell>
          <cell r="W32" t="str">
            <v>劉崑安</v>
          </cell>
          <cell r="X32">
            <v>5</v>
          </cell>
          <cell r="AD32" t="str">
            <v>施長蓋</v>
          </cell>
          <cell r="AE32">
            <v>5</v>
          </cell>
          <cell r="AK32" t="str">
            <v>吳明徳</v>
          </cell>
          <cell r="AL32">
            <v>5</v>
          </cell>
        </row>
        <row r="33">
          <cell r="B33" t="str">
            <v>張友信</v>
          </cell>
          <cell r="C33">
            <v>3</v>
          </cell>
          <cell r="I33" t="str">
            <v>黃憲鐘</v>
          </cell>
          <cell r="J33">
            <v>5</v>
          </cell>
          <cell r="P33" t="str">
            <v>何錦潭</v>
          </cell>
          <cell r="Q33">
            <v>5</v>
          </cell>
          <cell r="W33" t="str">
            <v>吳真彬</v>
          </cell>
          <cell r="X33">
            <v>5</v>
          </cell>
          <cell r="AD33" t="str">
            <v>謝錦漳</v>
          </cell>
          <cell r="AE33">
            <v>5</v>
          </cell>
          <cell r="AK33" t="str">
            <v>林詩堯</v>
          </cell>
          <cell r="AL33">
            <v>3</v>
          </cell>
        </row>
        <row r="34">
          <cell r="B34" t="str">
            <v>李庭銓</v>
          </cell>
          <cell r="C34">
            <v>3</v>
          </cell>
          <cell r="I34" t="str">
            <v>蘇晏永</v>
          </cell>
          <cell r="J34">
            <v>5</v>
          </cell>
          <cell r="P34" t="str">
            <v>陳偉成</v>
          </cell>
          <cell r="Q34">
            <v>5</v>
          </cell>
          <cell r="W34" t="str">
            <v>楊源順</v>
          </cell>
          <cell r="X34">
            <v>3</v>
          </cell>
          <cell r="AD34" t="str">
            <v>戴貽鵬</v>
          </cell>
          <cell r="AE34">
            <v>5</v>
          </cell>
          <cell r="AK34" t="str">
            <v>戴國熙</v>
          </cell>
          <cell r="AL34">
            <v>3</v>
          </cell>
        </row>
        <row r="35">
          <cell r="B35" t="str">
            <v>劉旭燿</v>
          </cell>
          <cell r="C35">
            <v>3</v>
          </cell>
          <cell r="I35" t="str">
            <v>蔣宜勳</v>
          </cell>
          <cell r="J35">
            <v>5</v>
          </cell>
          <cell r="P35" t="str">
            <v>蕭秉達</v>
          </cell>
          <cell r="Q35">
            <v>5</v>
          </cell>
          <cell r="W35" t="str">
            <v>陳柱明</v>
          </cell>
          <cell r="X35">
            <v>3</v>
          </cell>
          <cell r="AD35" t="str">
            <v>易凌峰</v>
          </cell>
          <cell r="AE35">
            <v>5</v>
          </cell>
          <cell r="AK35" t="str">
            <v>李榮烈</v>
          </cell>
          <cell r="AL35">
            <v>3</v>
          </cell>
        </row>
        <row r="36">
          <cell r="B36" t="str">
            <v>謝鎮丞</v>
          </cell>
          <cell r="C36">
            <v>3</v>
          </cell>
          <cell r="I36" t="str">
            <v>楊永明</v>
          </cell>
          <cell r="J36">
            <v>5</v>
          </cell>
          <cell r="P36" t="str">
            <v>許炳煌</v>
          </cell>
          <cell r="Q36">
            <v>5</v>
          </cell>
          <cell r="W36" t="str">
            <v>曾明樺</v>
          </cell>
          <cell r="X36">
            <v>3</v>
          </cell>
          <cell r="AD36" t="str">
            <v>詹行愨</v>
          </cell>
          <cell r="AE36">
            <v>5</v>
          </cell>
          <cell r="AK36" t="str">
            <v>陳春進</v>
          </cell>
          <cell r="AL36">
            <v>3</v>
          </cell>
        </row>
        <row r="37">
          <cell r="B37" t="str">
            <v>鄭書宇</v>
          </cell>
          <cell r="C37">
            <v>3</v>
          </cell>
          <cell r="I37" t="str">
            <v>林威仰</v>
          </cell>
          <cell r="J37">
            <v>5</v>
          </cell>
          <cell r="P37" t="str">
            <v>林欲義</v>
          </cell>
          <cell r="Q37">
            <v>3</v>
          </cell>
          <cell r="W37" t="str">
            <v>蔡明憲</v>
          </cell>
          <cell r="X37">
            <v>3</v>
          </cell>
          <cell r="AD37" t="str">
            <v>洪銘聰</v>
          </cell>
          <cell r="AE37">
            <v>3</v>
          </cell>
          <cell r="AK37" t="str">
            <v>吳世輝</v>
          </cell>
          <cell r="AL37">
            <v>3</v>
          </cell>
        </row>
        <row r="38">
          <cell r="B38" t="str">
            <v>李宗凱</v>
          </cell>
          <cell r="C38">
            <v>3</v>
          </cell>
          <cell r="I38" t="str">
            <v>蔡東沛</v>
          </cell>
          <cell r="J38">
            <v>3</v>
          </cell>
          <cell r="P38" t="str">
            <v>陳弘慶</v>
          </cell>
          <cell r="Q38">
            <v>3</v>
          </cell>
          <cell r="W38" t="str">
            <v>楊瑞和</v>
          </cell>
          <cell r="X38">
            <v>3</v>
          </cell>
          <cell r="AD38" t="str">
            <v>吳錠銘</v>
          </cell>
          <cell r="AE38">
            <v>3</v>
          </cell>
          <cell r="AK38" t="str">
            <v>張裕源</v>
          </cell>
          <cell r="AL38">
            <v>3</v>
          </cell>
        </row>
        <row r="39">
          <cell r="B39" t="str">
            <v>黃泰鈞</v>
          </cell>
          <cell r="C39">
            <v>3</v>
          </cell>
          <cell r="I39" t="str">
            <v>洪丞風</v>
          </cell>
          <cell r="J39">
            <v>3</v>
          </cell>
          <cell r="P39" t="str">
            <v>謝金樹</v>
          </cell>
          <cell r="Q39">
            <v>3</v>
          </cell>
          <cell r="W39" t="str">
            <v>周晶生</v>
          </cell>
          <cell r="X39">
            <v>3</v>
          </cell>
          <cell r="AD39" t="str">
            <v>于殿仁</v>
          </cell>
          <cell r="AE39">
            <v>3</v>
          </cell>
          <cell r="AK39" t="str">
            <v>江進喜</v>
          </cell>
          <cell r="AL39">
            <v>3</v>
          </cell>
        </row>
        <row r="40">
          <cell r="B40" t="str">
            <v>洪明輝</v>
          </cell>
          <cell r="C40">
            <v>3</v>
          </cell>
          <cell r="I40" t="str">
            <v>董文抵</v>
          </cell>
          <cell r="J40">
            <v>3</v>
          </cell>
          <cell r="P40" t="str">
            <v>倪勝凱</v>
          </cell>
          <cell r="Q40">
            <v>3</v>
          </cell>
          <cell r="W40" t="str">
            <v>游勝賢</v>
          </cell>
          <cell r="X40">
            <v>3</v>
          </cell>
          <cell r="AD40" t="str">
            <v>王振榮</v>
          </cell>
          <cell r="AE40">
            <v>3</v>
          </cell>
          <cell r="AK40" t="str">
            <v>(木叢)勁燁</v>
          </cell>
          <cell r="AL40">
            <v>3</v>
          </cell>
        </row>
        <row r="41">
          <cell r="B41" t="str">
            <v>陳毅聰</v>
          </cell>
          <cell r="C41">
            <v>3</v>
          </cell>
          <cell r="I41" t="str">
            <v>葉家宏</v>
          </cell>
          <cell r="J41">
            <v>3</v>
          </cell>
          <cell r="P41" t="str">
            <v>陳俊嘉</v>
          </cell>
          <cell r="Q41">
            <v>3</v>
          </cell>
          <cell r="W41" t="str">
            <v>劉辛騰</v>
          </cell>
          <cell r="X41">
            <v>3</v>
          </cell>
          <cell r="AD41" t="str">
            <v>尤延熹</v>
          </cell>
          <cell r="AE41">
            <v>3</v>
          </cell>
          <cell r="AK41" t="str">
            <v>張建益</v>
          </cell>
          <cell r="AL41">
            <v>3</v>
          </cell>
        </row>
        <row r="42">
          <cell r="B42" t="str">
            <v>吳界明</v>
          </cell>
          <cell r="C42">
            <v>3</v>
          </cell>
          <cell r="I42" t="str">
            <v>廖遠志</v>
          </cell>
          <cell r="J42">
            <v>3</v>
          </cell>
          <cell r="P42" t="str">
            <v>朱逸峰</v>
          </cell>
          <cell r="Q42">
            <v>3</v>
          </cell>
          <cell r="W42" t="str">
            <v>曾祥賢</v>
          </cell>
          <cell r="X42">
            <v>3</v>
          </cell>
          <cell r="AD42" t="str">
            <v>陳春帆</v>
          </cell>
          <cell r="AE42">
            <v>3</v>
          </cell>
          <cell r="AK42" t="str">
            <v>林鈴雄</v>
          </cell>
          <cell r="AL42">
            <v>3</v>
          </cell>
        </row>
        <row r="43">
          <cell r="B43" t="str">
            <v>王文郁</v>
          </cell>
          <cell r="C43">
            <v>3</v>
          </cell>
          <cell r="I43" t="str">
            <v>邱筱峰</v>
          </cell>
          <cell r="J43">
            <v>3</v>
          </cell>
          <cell r="P43" t="str">
            <v>陳厚助</v>
          </cell>
          <cell r="Q43">
            <v>3</v>
          </cell>
          <cell r="W43" t="str">
            <v>蘇財福</v>
          </cell>
          <cell r="X43">
            <v>3</v>
          </cell>
          <cell r="AD43" t="str">
            <v>吳志成</v>
          </cell>
          <cell r="AE43">
            <v>3</v>
          </cell>
          <cell r="AK43" t="str">
            <v>王坤源</v>
          </cell>
          <cell r="AL43">
            <v>3</v>
          </cell>
        </row>
        <row r="44">
          <cell r="I44" t="str">
            <v>劉濱濱</v>
          </cell>
          <cell r="J44">
            <v>3</v>
          </cell>
          <cell r="P44" t="str">
            <v>林志隆</v>
          </cell>
          <cell r="Q44">
            <v>3</v>
          </cell>
          <cell r="W44" t="str">
            <v>林長寶</v>
          </cell>
          <cell r="X44">
            <v>3</v>
          </cell>
          <cell r="AD44" t="str">
            <v>陳冠彰</v>
          </cell>
          <cell r="AE44">
            <v>3</v>
          </cell>
          <cell r="AK44" t="str">
            <v>陳庭基</v>
          </cell>
          <cell r="AL44">
            <v>3</v>
          </cell>
        </row>
        <row r="45">
          <cell r="I45" t="str">
            <v>陳智明</v>
          </cell>
          <cell r="J45">
            <v>3</v>
          </cell>
          <cell r="P45" t="str">
            <v>林瑞興</v>
          </cell>
          <cell r="Q45">
            <v>3</v>
          </cell>
          <cell r="W45" t="str">
            <v>劉良景</v>
          </cell>
          <cell r="X45">
            <v>3</v>
          </cell>
          <cell r="AD45" t="str">
            <v>張國強</v>
          </cell>
          <cell r="AE45">
            <v>3</v>
          </cell>
          <cell r="AK45" t="str">
            <v>游文賢</v>
          </cell>
          <cell r="AL45">
            <v>3</v>
          </cell>
        </row>
        <row r="46">
          <cell r="I46" t="str">
            <v>岑名豪</v>
          </cell>
          <cell r="J46">
            <v>3</v>
          </cell>
          <cell r="P46" t="str">
            <v>劉希斌</v>
          </cell>
          <cell r="Q46">
            <v>3</v>
          </cell>
          <cell r="W46" t="str">
            <v>林榮基</v>
          </cell>
          <cell r="X46">
            <v>3</v>
          </cell>
          <cell r="AD46" t="str">
            <v>湯昇勲</v>
          </cell>
          <cell r="AE46">
            <v>3</v>
          </cell>
          <cell r="AK46" t="str">
            <v>胡茂鎮</v>
          </cell>
          <cell r="AL46">
            <v>3</v>
          </cell>
        </row>
        <row r="47">
          <cell r="I47" t="str">
            <v>劉康盛</v>
          </cell>
          <cell r="J47">
            <v>3</v>
          </cell>
          <cell r="P47" t="str">
            <v>葛  藍</v>
          </cell>
          <cell r="Q47">
            <v>3</v>
          </cell>
          <cell r="W47" t="str">
            <v>張富國</v>
          </cell>
          <cell r="X47">
            <v>3</v>
          </cell>
          <cell r="AD47" t="str">
            <v>孔令名</v>
          </cell>
          <cell r="AE47">
            <v>3</v>
          </cell>
          <cell r="AK47" t="str">
            <v>詹文卿</v>
          </cell>
          <cell r="AL47">
            <v>3</v>
          </cell>
        </row>
        <row r="48">
          <cell r="I48" t="str">
            <v>游順眀</v>
          </cell>
          <cell r="J48">
            <v>3</v>
          </cell>
          <cell r="P48" t="str">
            <v>徐榮海</v>
          </cell>
          <cell r="Q48">
            <v>3</v>
          </cell>
          <cell r="W48" t="str">
            <v>曹超玲</v>
          </cell>
          <cell r="X48">
            <v>3</v>
          </cell>
          <cell r="AD48" t="str">
            <v>唐中興</v>
          </cell>
          <cell r="AE48">
            <v>3</v>
          </cell>
          <cell r="AK48" t="str">
            <v>呂建田</v>
          </cell>
          <cell r="AL48">
            <v>3</v>
          </cell>
        </row>
        <row r="49">
          <cell r="I49" t="str">
            <v>陳偉志</v>
          </cell>
          <cell r="J49">
            <v>3</v>
          </cell>
          <cell r="P49" t="str">
            <v>陳順明</v>
          </cell>
          <cell r="Q49">
            <v>3</v>
          </cell>
          <cell r="W49" t="str">
            <v>林港富</v>
          </cell>
          <cell r="X49">
            <v>3</v>
          </cell>
          <cell r="AD49" t="str">
            <v>蘇錦堂</v>
          </cell>
          <cell r="AE49">
            <v>3</v>
          </cell>
          <cell r="AK49" t="str">
            <v>莫秋元</v>
          </cell>
          <cell r="AL49">
            <v>3</v>
          </cell>
        </row>
        <row r="50">
          <cell r="I50" t="str">
            <v>徐徳富</v>
          </cell>
          <cell r="J50">
            <v>3</v>
          </cell>
          <cell r="P50" t="str">
            <v>陳建智</v>
          </cell>
          <cell r="Q50">
            <v>3</v>
          </cell>
          <cell r="W50" t="str">
            <v>蔡東沛</v>
          </cell>
          <cell r="X50">
            <v>3</v>
          </cell>
          <cell r="AD50" t="str">
            <v>陳文財</v>
          </cell>
          <cell r="AE50">
            <v>3</v>
          </cell>
          <cell r="AK50" t="str">
            <v>黃瑞添</v>
          </cell>
          <cell r="AL50">
            <v>3</v>
          </cell>
        </row>
        <row r="51">
          <cell r="I51" t="str">
            <v>游昆潔</v>
          </cell>
          <cell r="J51">
            <v>3</v>
          </cell>
          <cell r="P51" t="str">
            <v>符詔銘</v>
          </cell>
          <cell r="Q51">
            <v>3</v>
          </cell>
          <cell r="W51" t="str">
            <v>王俊萍</v>
          </cell>
          <cell r="X51">
            <v>3</v>
          </cell>
          <cell r="AD51" t="str">
            <v>陳國樑</v>
          </cell>
          <cell r="AE51">
            <v>3</v>
          </cell>
          <cell r="AK51" t="str">
            <v>欉啟性</v>
          </cell>
          <cell r="AL51">
            <v>3</v>
          </cell>
        </row>
        <row r="52">
          <cell r="I52" t="str">
            <v>陳宜超</v>
          </cell>
          <cell r="J52">
            <v>3</v>
          </cell>
          <cell r="P52" t="str">
            <v>劉偉銘</v>
          </cell>
          <cell r="Q52">
            <v>3</v>
          </cell>
          <cell r="W52" t="str">
            <v>楊政忠</v>
          </cell>
          <cell r="X52">
            <v>3</v>
          </cell>
          <cell r="AD52" t="str">
            <v>張清池</v>
          </cell>
          <cell r="AE52">
            <v>3</v>
          </cell>
          <cell r="AK52" t="str">
            <v>李明煌</v>
          </cell>
          <cell r="AL52">
            <v>3</v>
          </cell>
        </row>
        <row r="53">
          <cell r="I53" t="str">
            <v>林世傑</v>
          </cell>
          <cell r="J53">
            <v>3</v>
          </cell>
          <cell r="P53" t="str">
            <v>蘇文琪</v>
          </cell>
          <cell r="Q53">
            <v>3</v>
          </cell>
          <cell r="W53" t="str">
            <v>林永興</v>
          </cell>
          <cell r="X53">
            <v>3</v>
          </cell>
          <cell r="AD53" t="str">
            <v>馬連成</v>
          </cell>
          <cell r="AE53">
            <v>3</v>
          </cell>
          <cell r="AK53" t="str">
            <v>朱少穉</v>
          </cell>
          <cell r="AL53">
            <v>3</v>
          </cell>
        </row>
        <row r="54">
          <cell r="I54" t="str">
            <v>楊孟龍</v>
          </cell>
          <cell r="J54">
            <v>3</v>
          </cell>
          <cell r="P54" t="str">
            <v>韓文喆</v>
          </cell>
          <cell r="Q54">
            <v>3</v>
          </cell>
          <cell r="W54" t="str">
            <v>黃慶和</v>
          </cell>
          <cell r="X54">
            <v>3</v>
          </cell>
          <cell r="AD54" t="str">
            <v>吳崑明</v>
          </cell>
          <cell r="AE54">
            <v>3</v>
          </cell>
        </row>
        <row r="55">
          <cell r="I55" t="str">
            <v>王群沛</v>
          </cell>
          <cell r="J55">
            <v>3</v>
          </cell>
          <cell r="P55" t="str">
            <v>李潮勝</v>
          </cell>
          <cell r="Q55">
            <v>3</v>
          </cell>
          <cell r="W55" t="str">
            <v>莊文華</v>
          </cell>
          <cell r="X55">
            <v>3</v>
          </cell>
          <cell r="AD55" t="str">
            <v>吳永灥</v>
          </cell>
          <cell r="AE55">
            <v>3</v>
          </cell>
        </row>
        <row r="56">
          <cell r="I56" t="str">
            <v>巫景輝</v>
          </cell>
          <cell r="J56">
            <v>3</v>
          </cell>
          <cell r="P56" t="str">
            <v>羅  欽</v>
          </cell>
          <cell r="Q56">
            <v>3</v>
          </cell>
          <cell r="W56" t="str">
            <v>郭繼華</v>
          </cell>
          <cell r="X56">
            <v>3</v>
          </cell>
          <cell r="AD56" t="str">
            <v>黃國楨</v>
          </cell>
          <cell r="AE56">
            <v>3</v>
          </cell>
        </row>
        <row r="57">
          <cell r="I57" t="str">
            <v>有木義和</v>
          </cell>
          <cell r="J57">
            <v>3</v>
          </cell>
          <cell r="P57" t="str">
            <v>謝治民</v>
          </cell>
          <cell r="Q57">
            <v>3</v>
          </cell>
          <cell r="W57" t="str">
            <v>江勁憲</v>
          </cell>
          <cell r="X57">
            <v>3</v>
          </cell>
          <cell r="AD57" t="str">
            <v>李榮烈</v>
          </cell>
          <cell r="AE57">
            <v>3</v>
          </cell>
        </row>
        <row r="58">
          <cell r="I58" t="str">
            <v>鐘雨良</v>
          </cell>
          <cell r="J58">
            <v>3</v>
          </cell>
          <cell r="P58" t="str">
            <v>JOHN GRAND</v>
          </cell>
          <cell r="Q58">
            <v>3</v>
          </cell>
          <cell r="W58" t="str">
            <v>謝慶堂</v>
          </cell>
          <cell r="X58">
            <v>3</v>
          </cell>
          <cell r="AD58" t="str">
            <v>余同甲</v>
          </cell>
          <cell r="AE58">
            <v>3</v>
          </cell>
        </row>
        <row r="59">
          <cell r="P59" t="str">
            <v>王振榮</v>
          </cell>
          <cell r="Q59">
            <v>3</v>
          </cell>
          <cell r="W59" t="str">
            <v>林益源</v>
          </cell>
          <cell r="X59">
            <v>3</v>
          </cell>
          <cell r="AD59" t="str">
            <v>林明和</v>
          </cell>
          <cell r="AE59">
            <v>3</v>
          </cell>
        </row>
        <row r="60">
          <cell r="P60" t="str">
            <v>黃景源</v>
          </cell>
          <cell r="Q60">
            <v>3</v>
          </cell>
          <cell r="W60" t="str">
            <v>李景松</v>
          </cell>
          <cell r="X60">
            <v>3</v>
          </cell>
          <cell r="AD60" t="str">
            <v>劉建宏</v>
          </cell>
          <cell r="AE60">
            <v>3</v>
          </cell>
        </row>
        <row r="61">
          <cell r="P61" t="str">
            <v>翁政棋</v>
          </cell>
          <cell r="Q61">
            <v>3</v>
          </cell>
          <cell r="W61" t="str">
            <v>葉秋林</v>
          </cell>
          <cell r="X61">
            <v>3</v>
          </cell>
          <cell r="AD61" t="str">
            <v>張東佶</v>
          </cell>
          <cell r="AE61">
            <v>3</v>
          </cell>
        </row>
        <row r="62">
          <cell r="P62" t="str">
            <v>閔子甦</v>
          </cell>
          <cell r="Q62">
            <v>3</v>
          </cell>
          <cell r="W62" t="str">
            <v>鍾家桂</v>
          </cell>
          <cell r="X62">
            <v>3</v>
          </cell>
          <cell r="AD62" t="str">
            <v>胡登富</v>
          </cell>
          <cell r="AE62">
            <v>3</v>
          </cell>
        </row>
        <row r="63">
          <cell r="P63" t="str">
            <v>蔡東沛</v>
          </cell>
          <cell r="Q63">
            <v>3</v>
          </cell>
          <cell r="W63" t="str">
            <v>王品彥</v>
          </cell>
          <cell r="X63">
            <v>3</v>
          </cell>
          <cell r="AD63" t="str">
            <v>劉仲甫</v>
          </cell>
          <cell r="AE63">
            <v>3</v>
          </cell>
        </row>
        <row r="64">
          <cell r="W64" t="str">
            <v>賴紫霖</v>
          </cell>
          <cell r="X6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PageLayoutView="0" workbookViewId="0" topLeftCell="A1">
      <selection activeCell="A17" sqref="A17"/>
    </sheetView>
  </sheetViews>
  <sheetFormatPr defaultColWidth="9.00390625" defaultRowHeight="16.5"/>
  <cols>
    <col min="4" max="4" width="9.00390625" style="1" customWidth="1"/>
    <col min="6" max="6" width="2.00390625" style="0" customWidth="1"/>
    <col min="8" max="8" width="9.00390625" style="1" customWidth="1"/>
    <col min="10" max="10" width="9.00390625" style="1" customWidth="1"/>
  </cols>
  <sheetData>
    <row r="2" ht="16.5">
      <c r="B2" t="s">
        <v>0</v>
      </c>
    </row>
    <row r="3" spans="3:10" ht="16.5">
      <c r="C3" t="s">
        <v>1</v>
      </c>
      <c r="D3" s="1" t="s">
        <v>301</v>
      </c>
      <c r="E3" t="s">
        <v>2</v>
      </c>
      <c r="G3" t="s">
        <v>1</v>
      </c>
      <c r="H3" s="1" t="s">
        <v>301</v>
      </c>
      <c r="I3" t="s">
        <v>2</v>
      </c>
      <c r="J3" s="1" t="s">
        <v>303</v>
      </c>
    </row>
    <row r="4" spans="3:10" ht="16.5">
      <c r="C4" s="2" t="s">
        <v>6</v>
      </c>
      <c r="D4" s="3">
        <f>_xlfn.IFERROR(VLOOKUP(C4,'[1]35 to 75 double'!$B$5:$C$43,2,0),0)</f>
        <v>15</v>
      </c>
      <c r="E4" s="2" t="s">
        <v>4</v>
      </c>
      <c r="F4" s="2" t="s">
        <v>304</v>
      </c>
      <c r="G4" s="2" t="s">
        <v>7</v>
      </c>
      <c r="H4" s="3">
        <f>_xlfn.IFERROR(VLOOKUP(G4,'[1]35 to 75 double'!$B$5:$C$43,2,0),0)</f>
        <v>15</v>
      </c>
      <c r="I4" s="2" t="s">
        <v>4</v>
      </c>
      <c r="J4" s="3">
        <f aca="true" t="shared" si="0" ref="J4:J14">D4+H4</f>
        <v>30</v>
      </c>
    </row>
    <row r="5" spans="3:10" ht="16.5">
      <c r="C5" s="2" t="s">
        <v>19</v>
      </c>
      <c r="D5" s="3">
        <v>5</v>
      </c>
      <c r="E5" s="2" t="s">
        <v>4</v>
      </c>
      <c r="F5" s="2" t="s">
        <v>304</v>
      </c>
      <c r="G5" s="2" t="s">
        <v>20</v>
      </c>
      <c r="H5" s="3">
        <f>_xlfn.IFERROR(VLOOKUP(G5,'[1]35 to 75 double'!$B$5:$C$43,2,0),0)</f>
        <v>10</v>
      </c>
      <c r="I5" s="2" t="s">
        <v>4</v>
      </c>
      <c r="J5" s="3">
        <f t="shared" si="0"/>
        <v>15</v>
      </c>
    </row>
    <row r="6" spans="3:10" ht="16.5">
      <c r="C6" s="2" t="s">
        <v>8</v>
      </c>
      <c r="D6" s="3">
        <f>_xlfn.IFERROR(VLOOKUP(C6,'[1]35 to 75 double'!$B$5:$C$43,2,0),0)</f>
        <v>15</v>
      </c>
      <c r="E6" s="2" t="s">
        <v>9</v>
      </c>
      <c r="F6" s="2" t="s">
        <v>304</v>
      </c>
      <c r="G6" s="2" t="s">
        <v>10</v>
      </c>
      <c r="H6" s="3">
        <f>_xlfn.IFERROR(VLOOKUP(G6,'[1]35 to 75 double'!$B$5:$C$43,2,0),0)</f>
        <v>0</v>
      </c>
      <c r="I6" s="2" t="s">
        <v>9</v>
      </c>
      <c r="J6" s="3">
        <f t="shared" si="0"/>
        <v>15</v>
      </c>
    </row>
    <row r="7" spans="3:10" ht="16.5">
      <c r="C7" s="2" t="s">
        <v>21</v>
      </c>
      <c r="D7" s="3">
        <f>_xlfn.IFERROR(VLOOKUP(C7,'[1]35 to 75 double'!$B$5:$C$43,2,0),0)</f>
        <v>10</v>
      </c>
      <c r="E7" s="2" t="s">
        <v>4</v>
      </c>
      <c r="F7" s="2" t="s">
        <v>304</v>
      </c>
      <c r="G7" s="2" t="s">
        <v>22</v>
      </c>
      <c r="H7" s="3">
        <f>_xlfn.IFERROR(VLOOKUP(G7,'[1]35 to 75 double'!$B$5:$C$43,2,0),0)</f>
        <v>0</v>
      </c>
      <c r="I7" s="2" t="s">
        <v>4</v>
      </c>
      <c r="J7" s="3">
        <f t="shared" si="0"/>
        <v>10</v>
      </c>
    </row>
    <row r="8" spans="3:10" ht="16.5">
      <c r="C8" s="2" t="s">
        <v>25</v>
      </c>
      <c r="D8" s="3">
        <f>_xlfn.IFERROR(VLOOKUP(C8,'[1]35 to 75 double'!$B$5:$C$43,2,0),0)</f>
        <v>5</v>
      </c>
      <c r="E8" s="2" t="s">
        <v>26</v>
      </c>
      <c r="F8" s="2" t="s">
        <v>304</v>
      </c>
      <c r="G8" s="2" t="s">
        <v>27</v>
      </c>
      <c r="H8" s="3">
        <f>_xlfn.IFERROR(VLOOKUP(G8,'[1]35 to 75 double'!$B$5:$C$43,2,0),0)</f>
        <v>0</v>
      </c>
      <c r="I8" s="2" t="s">
        <v>26</v>
      </c>
      <c r="J8" s="3">
        <f t="shared" si="0"/>
        <v>5</v>
      </c>
    </row>
    <row r="9" spans="3:10" ht="16.5">
      <c r="C9" s="2" t="s">
        <v>3</v>
      </c>
      <c r="D9" s="3">
        <f>_xlfn.IFERROR(VLOOKUP(C9,'[1]35 to 75 double'!$B$5:$C$43,2,0),0)</f>
        <v>0</v>
      </c>
      <c r="E9" s="2" t="s">
        <v>4</v>
      </c>
      <c r="F9" s="2" t="s">
        <v>304</v>
      </c>
      <c r="G9" s="2" t="s">
        <v>5</v>
      </c>
      <c r="H9" s="3">
        <f>_xlfn.IFERROR(VLOOKUP(G9,'[1]35 to 75 double'!$B$5:$C$43,2,0),0)</f>
        <v>5</v>
      </c>
      <c r="I9" s="2" t="s">
        <v>4</v>
      </c>
      <c r="J9" s="3">
        <f t="shared" si="0"/>
        <v>5</v>
      </c>
    </row>
    <row r="10" spans="3:10" ht="16.5">
      <c r="C10" s="2" t="s">
        <v>14</v>
      </c>
      <c r="D10" s="3">
        <f>_xlfn.IFERROR(VLOOKUP(C10,'[1]35 to 75 double'!$B$5:$C$43,2,0),0)</f>
        <v>5</v>
      </c>
      <c r="E10" s="2" t="s">
        <v>4</v>
      </c>
      <c r="F10" s="2" t="s">
        <v>304</v>
      </c>
      <c r="G10" s="2" t="s">
        <v>15</v>
      </c>
      <c r="H10" s="3">
        <f>_xlfn.IFERROR(VLOOKUP(G10,'[1]35 to 75 double'!$B$5:$C$43,2,0),0)</f>
        <v>0</v>
      </c>
      <c r="I10" s="2" t="s">
        <v>9</v>
      </c>
      <c r="J10" s="3">
        <f t="shared" si="0"/>
        <v>5</v>
      </c>
    </row>
    <row r="11" spans="3:10" ht="16.5">
      <c r="C11" s="2" t="s">
        <v>28</v>
      </c>
      <c r="D11" s="3">
        <f>_xlfn.IFERROR(VLOOKUP(C11,'[1]35 to 75 double'!$B$5:$C$43,2,0),0)</f>
        <v>5</v>
      </c>
      <c r="E11" s="2" t="s">
        <v>29</v>
      </c>
      <c r="F11" s="2" t="s">
        <v>304</v>
      </c>
      <c r="G11" s="2" t="s">
        <v>30</v>
      </c>
      <c r="H11" s="3">
        <f>_xlfn.IFERROR(VLOOKUP(G11,'[1]35 to 75 double'!$B$5:$C$43,2,0),0)</f>
        <v>0</v>
      </c>
      <c r="I11" s="2" t="s">
        <v>29</v>
      </c>
      <c r="J11" s="3">
        <f t="shared" si="0"/>
        <v>5</v>
      </c>
    </row>
    <row r="12" spans="3:10" ht="16.5">
      <c r="C12" s="2" t="s">
        <v>23</v>
      </c>
      <c r="D12" s="3">
        <f>_xlfn.IFERROR(VLOOKUP(C12,'[1]35 to 75 double'!$B$5:$C$43,2,0),0)</f>
        <v>3</v>
      </c>
      <c r="E12" s="2" t="s">
        <v>12</v>
      </c>
      <c r="F12" s="2" t="s">
        <v>304</v>
      </c>
      <c r="G12" s="2" t="s">
        <v>24</v>
      </c>
      <c r="H12" s="3">
        <f>_xlfn.IFERROR(VLOOKUP(G12,'[1]35 to 75 double'!$B$5:$C$43,2,0),0)</f>
        <v>0</v>
      </c>
      <c r="I12" s="2" t="s">
        <v>12</v>
      </c>
      <c r="J12" s="3">
        <f t="shared" si="0"/>
        <v>3</v>
      </c>
    </row>
    <row r="13" spans="3:10" ht="16.5">
      <c r="C13" s="2" t="s">
        <v>11</v>
      </c>
      <c r="D13" s="3">
        <f>_xlfn.IFERROR(VLOOKUP(C13,'[1]35 to 75 double'!$B$5:$C$43,2,0),0)</f>
        <v>0</v>
      </c>
      <c r="E13" s="2" t="s">
        <v>12</v>
      </c>
      <c r="F13" s="2" t="s">
        <v>304</v>
      </c>
      <c r="G13" s="2" t="s">
        <v>13</v>
      </c>
      <c r="H13" s="3">
        <f>_xlfn.IFERROR(VLOOKUP(G13,'[1]35 to 75 double'!$B$5:$C$43,2,0),0)</f>
        <v>0</v>
      </c>
      <c r="I13" s="2" t="s">
        <v>12</v>
      </c>
      <c r="J13" s="3">
        <f t="shared" si="0"/>
        <v>0</v>
      </c>
    </row>
    <row r="14" spans="3:10" ht="16.5">
      <c r="C14" s="2" t="s">
        <v>16</v>
      </c>
      <c r="D14" s="3">
        <f>_xlfn.IFERROR(VLOOKUP(C14,'[1]35 to 75 double'!$B$5:$C$43,2,0),0)</f>
        <v>0</v>
      </c>
      <c r="E14" s="2" t="s">
        <v>17</v>
      </c>
      <c r="F14" s="2" t="s">
        <v>304</v>
      </c>
      <c r="G14" s="2" t="s">
        <v>18</v>
      </c>
      <c r="H14" s="3">
        <f>_xlfn.IFERROR(VLOOKUP(G14,'[1]35 to 75 double'!$B$5:$C$43,2,0),0)</f>
        <v>0</v>
      </c>
      <c r="I14" s="2" t="s">
        <v>17</v>
      </c>
      <c r="J14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A16" sqref="A16"/>
    </sheetView>
  </sheetViews>
  <sheetFormatPr defaultColWidth="9.00390625" defaultRowHeight="16.5"/>
  <cols>
    <col min="4" max="4" width="9.00390625" style="1" customWidth="1"/>
    <col min="6" max="6" width="1.75390625" style="0" customWidth="1"/>
    <col min="10" max="10" width="9.00390625" style="1" customWidth="1"/>
  </cols>
  <sheetData>
    <row r="2" ht="16.5">
      <c r="B2" t="s">
        <v>31</v>
      </c>
    </row>
    <row r="3" spans="3:10" ht="16.5">
      <c r="C3" t="s">
        <v>1</v>
      </c>
      <c r="D3" s="1" t="s">
        <v>301</v>
      </c>
      <c r="E3" t="s">
        <v>2</v>
      </c>
      <c r="G3" t="s">
        <v>1</v>
      </c>
      <c r="H3" t="s">
        <v>301</v>
      </c>
      <c r="I3" t="s">
        <v>2</v>
      </c>
      <c r="J3" s="1" t="s">
        <v>302</v>
      </c>
    </row>
    <row r="4" spans="3:10" ht="16.5">
      <c r="C4" s="2" t="s">
        <v>75</v>
      </c>
      <c r="D4" s="3">
        <f>_xlfn.IFERROR(VLOOKUP(C4,'[1]35 to 75 double'!$I$5:$J$58,2,0),0)</f>
        <v>30</v>
      </c>
      <c r="E4" s="2" t="s">
        <v>4</v>
      </c>
      <c r="F4" s="4" t="s">
        <v>304</v>
      </c>
      <c r="G4" s="2" t="s">
        <v>76</v>
      </c>
      <c r="H4" s="3">
        <f>_xlfn.IFERROR(VLOOKUP(G4,'[1]35 to 75 double'!$I$5:$J$58,2,0),0)</f>
        <v>5</v>
      </c>
      <c r="I4" s="2" t="s">
        <v>4</v>
      </c>
      <c r="J4" s="3">
        <f aca="true" t="shared" si="0" ref="J4:J23">D4+H4</f>
        <v>35</v>
      </c>
    </row>
    <row r="5" spans="3:10" ht="16.5">
      <c r="C5" s="2" t="s">
        <v>73</v>
      </c>
      <c r="D5" s="3">
        <f>_xlfn.IFERROR(VLOOKUP(C5,'[1]35 to 75 double'!$I$5:$J$58,2,0),0)</f>
        <v>15</v>
      </c>
      <c r="E5" s="2" t="s">
        <v>12</v>
      </c>
      <c r="F5" s="4" t="s">
        <v>304</v>
      </c>
      <c r="G5" s="2" t="s">
        <v>74</v>
      </c>
      <c r="H5" s="3">
        <f>_xlfn.IFERROR(VLOOKUP(G5,'[1]35 to 75 double'!$I$5:$J$58,2,0),0)</f>
        <v>15</v>
      </c>
      <c r="I5" s="2" t="s">
        <v>12</v>
      </c>
      <c r="J5" s="3">
        <f t="shared" si="0"/>
        <v>30</v>
      </c>
    </row>
    <row r="6" spans="3:10" ht="16.5">
      <c r="C6" s="2" t="s">
        <v>44</v>
      </c>
      <c r="D6" s="3">
        <f>_xlfn.IFERROR(VLOOKUP(C6,'[1]35 to 75 double'!$I$5:$J$58,2,0),0)</f>
        <v>13</v>
      </c>
      <c r="E6" s="2" t="s">
        <v>9</v>
      </c>
      <c r="F6" s="4" t="s">
        <v>304</v>
      </c>
      <c r="G6" s="2" t="s">
        <v>45</v>
      </c>
      <c r="H6" s="3">
        <f>_xlfn.IFERROR(VLOOKUP(G6,'[1]35 to 75 double'!$I$5:$J$58,2,0),0)</f>
        <v>13</v>
      </c>
      <c r="I6" s="2" t="s">
        <v>9</v>
      </c>
      <c r="J6" s="3">
        <f t="shared" si="0"/>
        <v>26</v>
      </c>
    </row>
    <row r="7" spans="3:10" ht="16.5">
      <c r="C7" s="2" t="s">
        <v>57</v>
      </c>
      <c r="D7" s="3">
        <f>_xlfn.IFERROR(VLOOKUP(C7,'[1]35 to 75 double'!$I$5:$J$58,2,0),0)</f>
        <v>10</v>
      </c>
      <c r="E7" s="2"/>
      <c r="F7" s="4" t="s">
        <v>304</v>
      </c>
      <c r="G7" s="2" t="s">
        <v>58</v>
      </c>
      <c r="H7" s="3">
        <f>_xlfn.IFERROR(VLOOKUP(G7,'[1]35 to 75 double'!$I$5:$J$58,2,0),0)</f>
        <v>10</v>
      </c>
      <c r="I7" s="2"/>
      <c r="J7" s="3">
        <f t="shared" si="0"/>
        <v>20</v>
      </c>
    </row>
    <row r="8" spans="3:10" ht="16.5">
      <c r="C8" s="2" t="s">
        <v>62</v>
      </c>
      <c r="D8" s="3">
        <f>_xlfn.IFERROR(VLOOKUP(C8,'[1]35 to 75 double'!$I$5:$J$58,2,0),0)</f>
        <v>8</v>
      </c>
      <c r="E8" s="2" t="s">
        <v>63</v>
      </c>
      <c r="F8" s="4" t="s">
        <v>304</v>
      </c>
      <c r="G8" s="2" t="s">
        <v>64</v>
      </c>
      <c r="H8" s="3">
        <f>_xlfn.IFERROR(VLOOKUP(G8,'[1]35 to 75 double'!$I$5:$J$58,2,0),0)</f>
        <v>8</v>
      </c>
      <c r="I8" s="2" t="s">
        <v>63</v>
      </c>
      <c r="J8" s="3">
        <f t="shared" si="0"/>
        <v>16</v>
      </c>
    </row>
    <row r="9" spans="3:10" ht="16.5">
      <c r="C9" s="2" t="s">
        <v>59</v>
      </c>
      <c r="D9" s="3">
        <f>_xlfn.IFERROR(VLOOKUP(C9,'[1]35 to 75 double'!$I$5:$J$58,2,0),0)</f>
        <v>3</v>
      </c>
      <c r="E9" s="2" t="s">
        <v>60</v>
      </c>
      <c r="F9" s="4" t="s">
        <v>304</v>
      </c>
      <c r="G9" s="2" t="s">
        <v>61</v>
      </c>
      <c r="H9" s="3">
        <f>_xlfn.IFERROR(VLOOKUP(G9,'[1]35 to 75 double'!$I$5:$J$58,2,0),0)</f>
        <v>3</v>
      </c>
      <c r="I9" s="2" t="s">
        <v>26</v>
      </c>
      <c r="J9" s="3">
        <f t="shared" si="0"/>
        <v>6</v>
      </c>
    </row>
    <row r="10" spans="3:10" ht="16.5">
      <c r="C10" s="2" t="s">
        <v>36</v>
      </c>
      <c r="D10" s="3">
        <f>_xlfn.IFERROR(VLOOKUP(C10,'[1]35 to 75 double'!$I$5:$J$58,2,0),0)</f>
        <v>3</v>
      </c>
      <c r="E10" s="2" t="s">
        <v>4</v>
      </c>
      <c r="F10" s="4" t="s">
        <v>304</v>
      </c>
      <c r="G10" s="2" t="s">
        <v>37</v>
      </c>
      <c r="H10" s="3">
        <f>_xlfn.IFERROR(VLOOKUP(G10,'[1]35 to 75 double'!$I$5:$J$58,2,0),0)</f>
        <v>0</v>
      </c>
      <c r="I10" s="2" t="s">
        <v>4</v>
      </c>
      <c r="J10" s="3">
        <f t="shared" si="0"/>
        <v>3</v>
      </c>
    </row>
    <row r="11" spans="3:10" ht="16.5">
      <c r="C11" s="2" t="s">
        <v>41</v>
      </c>
      <c r="D11" s="3">
        <f>_xlfn.IFERROR(VLOOKUP(C11,'[1]35 to 75 double'!$I$5:$J$58,2,0),0)</f>
        <v>3</v>
      </c>
      <c r="E11" s="2" t="s">
        <v>42</v>
      </c>
      <c r="F11" s="4" t="s">
        <v>304</v>
      </c>
      <c r="G11" s="2" t="s">
        <v>43</v>
      </c>
      <c r="H11" s="3">
        <f>_xlfn.IFERROR(VLOOKUP(G11,'[1]35 to 75 double'!$I$5:$J$58,2,0),0)</f>
        <v>0</v>
      </c>
      <c r="I11" s="2" t="s">
        <v>42</v>
      </c>
      <c r="J11" s="3">
        <f t="shared" si="0"/>
        <v>3</v>
      </c>
    </row>
    <row r="12" spans="3:10" ht="16.5">
      <c r="C12" s="2" t="s">
        <v>55</v>
      </c>
      <c r="D12" s="3">
        <f>_xlfn.IFERROR(VLOOKUP(C12,'[1]35 to 75 double'!$I$5:$J$58,2,0),0)</f>
        <v>0</v>
      </c>
      <c r="E12" s="2" t="s">
        <v>26</v>
      </c>
      <c r="F12" s="4" t="s">
        <v>304</v>
      </c>
      <c r="G12" s="2" t="s">
        <v>56</v>
      </c>
      <c r="H12" s="3">
        <f>_xlfn.IFERROR(VLOOKUP(G12,'[1]35 to 75 double'!$I$5:$J$58,2,0),0)</f>
        <v>0</v>
      </c>
      <c r="I12" s="2" t="s">
        <v>26</v>
      </c>
      <c r="J12" s="3">
        <f t="shared" si="0"/>
        <v>0</v>
      </c>
    </row>
    <row r="13" spans="3:10" ht="16.5">
      <c r="C13" s="2" t="s">
        <v>67</v>
      </c>
      <c r="D13" s="3">
        <f>_xlfn.IFERROR(VLOOKUP(C13,'[1]35 to 75 double'!$I$5:$J$58,2,0),0)</f>
        <v>0</v>
      </c>
      <c r="E13" s="2" t="s">
        <v>4</v>
      </c>
      <c r="F13" s="4" t="s">
        <v>304</v>
      </c>
      <c r="G13" s="2" t="s">
        <v>68</v>
      </c>
      <c r="H13" s="3">
        <f>_xlfn.IFERROR(VLOOKUP(G13,'[1]35 to 75 double'!$I$5:$J$58,2,0),0)</f>
        <v>0</v>
      </c>
      <c r="I13" s="2" t="s">
        <v>4</v>
      </c>
      <c r="J13" s="3">
        <f t="shared" si="0"/>
        <v>0</v>
      </c>
    </row>
    <row r="14" spans="3:10" ht="16.5">
      <c r="C14" s="2" t="s">
        <v>77</v>
      </c>
      <c r="D14" s="3">
        <f>_xlfn.IFERROR(VLOOKUP(C14,'[1]35 to 75 double'!$I$5:$J$58,2,0),0)</f>
        <v>0</v>
      </c>
      <c r="E14" s="2" t="s">
        <v>4</v>
      </c>
      <c r="F14" s="4" t="s">
        <v>304</v>
      </c>
      <c r="G14" s="2" t="s">
        <v>78</v>
      </c>
      <c r="H14" s="3">
        <f>_xlfn.IFERROR(VLOOKUP(G14,'[1]35 to 75 double'!$I$5:$J$58,2,0),0)</f>
        <v>0</v>
      </c>
      <c r="I14" s="2" t="s">
        <v>4</v>
      </c>
      <c r="J14" s="3">
        <f t="shared" si="0"/>
        <v>0</v>
      </c>
    </row>
    <row r="15" spans="3:10" ht="16.5">
      <c r="C15" s="2" t="s">
        <v>32</v>
      </c>
      <c r="D15" s="3">
        <f>_xlfn.IFERROR(VLOOKUP(C15,'[1]35 to 75 double'!$I$5:$J$58,2,0),0)</f>
        <v>0</v>
      </c>
      <c r="E15" s="2" t="s">
        <v>33</v>
      </c>
      <c r="F15" s="4" t="s">
        <v>304</v>
      </c>
      <c r="G15" s="2" t="s">
        <v>34</v>
      </c>
      <c r="H15" s="3">
        <f>_xlfn.IFERROR(VLOOKUP(G15,'[1]35 to 75 double'!$I$5:$J$58,2,0),0)</f>
        <v>0</v>
      </c>
      <c r="I15" s="2" t="s">
        <v>35</v>
      </c>
      <c r="J15" s="3">
        <f t="shared" si="0"/>
        <v>0</v>
      </c>
    </row>
    <row r="16" spans="3:10" ht="16.5">
      <c r="C16" s="2" t="s">
        <v>48</v>
      </c>
      <c r="D16" s="3">
        <f>_xlfn.IFERROR(VLOOKUP(C16,'[1]35 to 75 double'!$I$5:$J$58,2,0),0)</f>
        <v>0</v>
      </c>
      <c r="E16" s="2" t="s">
        <v>49</v>
      </c>
      <c r="F16" s="4" t="s">
        <v>304</v>
      </c>
      <c r="G16" s="2" t="s">
        <v>50</v>
      </c>
      <c r="H16" s="3">
        <f>_xlfn.IFERROR(VLOOKUP(G16,'[1]35 to 75 double'!$I$5:$J$58,2,0),0)</f>
        <v>0</v>
      </c>
      <c r="I16" s="2" t="s">
        <v>4</v>
      </c>
      <c r="J16" s="3">
        <f t="shared" si="0"/>
        <v>0</v>
      </c>
    </row>
    <row r="17" spans="3:10" ht="16.5">
      <c r="C17" s="2" t="s">
        <v>38</v>
      </c>
      <c r="D17" s="3">
        <f>_xlfn.IFERROR(VLOOKUP(C17,'[1]35 to 75 double'!$I$5:$J$58,2,0),0)</f>
        <v>0</v>
      </c>
      <c r="E17" s="2" t="s">
        <v>39</v>
      </c>
      <c r="F17" s="4" t="s">
        <v>304</v>
      </c>
      <c r="G17" s="2" t="s">
        <v>40</v>
      </c>
      <c r="H17" s="3">
        <f>_xlfn.IFERROR(VLOOKUP(G17,'[1]35 to 75 double'!$I$5:$J$58,2,0),0)</f>
        <v>0</v>
      </c>
      <c r="I17" s="2" t="s">
        <v>39</v>
      </c>
      <c r="J17" s="3">
        <f t="shared" si="0"/>
        <v>0</v>
      </c>
    </row>
    <row r="18" spans="3:10" ht="16.5">
      <c r="C18" s="2" t="s">
        <v>46</v>
      </c>
      <c r="D18" s="3">
        <f>_xlfn.IFERROR(VLOOKUP(C18,'[1]35 to 75 double'!$I$5:$J$58,2,0),0)</f>
        <v>0</v>
      </c>
      <c r="E18" s="2" t="s">
        <v>9</v>
      </c>
      <c r="F18" s="4" t="s">
        <v>304</v>
      </c>
      <c r="G18" s="2" t="s">
        <v>47</v>
      </c>
      <c r="H18" s="3">
        <f>_xlfn.IFERROR(VLOOKUP(G18,'[1]35 to 75 double'!$I$5:$J$58,2,0),0)</f>
        <v>0</v>
      </c>
      <c r="I18" s="2" t="s">
        <v>4</v>
      </c>
      <c r="J18" s="3">
        <f t="shared" si="0"/>
        <v>0</v>
      </c>
    </row>
    <row r="19" spans="3:10" ht="16.5">
      <c r="C19" s="2" t="s">
        <v>51</v>
      </c>
      <c r="D19" s="3">
        <f>_xlfn.IFERROR(VLOOKUP(C19,'[1]35 to 75 double'!$I$5:$J$58,2,0),0)</f>
        <v>0</v>
      </c>
      <c r="E19" s="2" t="s">
        <v>9</v>
      </c>
      <c r="F19" s="4" t="s">
        <v>304</v>
      </c>
      <c r="G19" s="2" t="s">
        <v>52</v>
      </c>
      <c r="H19" s="3">
        <f>_xlfn.IFERROR(VLOOKUP(G19,'[1]35 to 75 double'!$I$5:$J$58,2,0),0)</f>
        <v>0</v>
      </c>
      <c r="I19" s="2" t="s">
        <v>9</v>
      </c>
      <c r="J19" s="3">
        <f t="shared" si="0"/>
        <v>0</v>
      </c>
    </row>
    <row r="20" spans="3:10" ht="16.5">
      <c r="C20" s="2" t="s">
        <v>53</v>
      </c>
      <c r="D20" s="3">
        <f>_xlfn.IFERROR(VLOOKUP(C20,'[1]35 to 75 double'!$I$5:$J$58,2,0),0)</f>
        <v>0</v>
      </c>
      <c r="E20" s="2" t="s">
        <v>9</v>
      </c>
      <c r="F20" s="4" t="s">
        <v>304</v>
      </c>
      <c r="G20" s="2" t="s">
        <v>54</v>
      </c>
      <c r="H20" s="3">
        <f>_xlfn.IFERROR(VLOOKUP(G20,'[1]35 to 75 double'!$I$5:$J$58,2,0),0)</f>
        <v>0</v>
      </c>
      <c r="I20" s="2" t="s">
        <v>9</v>
      </c>
      <c r="J20" s="3">
        <f t="shared" si="0"/>
        <v>0</v>
      </c>
    </row>
    <row r="21" spans="3:10" ht="16.5">
      <c r="C21" s="2" t="s">
        <v>65</v>
      </c>
      <c r="D21" s="3">
        <f>_xlfn.IFERROR(VLOOKUP(C21,'[1]35 to 75 double'!$I$5:$J$58,2,0),0)</f>
        <v>0</v>
      </c>
      <c r="E21" s="2" t="s">
        <v>9</v>
      </c>
      <c r="F21" s="4" t="s">
        <v>304</v>
      </c>
      <c r="G21" s="2" t="s">
        <v>66</v>
      </c>
      <c r="H21" s="3">
        <f>_xlfn.IFERROR(VLOOKUP(G21,'[1]35 to 75 double'!$I$5:$J$58,2,0),0)</f>
        <v>0</v>
      </c>
      <c r="I21" s="2" t="s">
        <v>9</v>
      </c>
      <c r="J21" s="3">
        <f t="shared" si="0"/>
        <v>0</v>
      </c>
    </row>
    <row r="22" spans="3:10" ht="16.5">
      <c r="C22" s="2" t="s">
        <v>69</v>
      </c>
      <c r="D22" s="3">
        <f>_xlfn.IFERROR(VLOOKUP(C22,'[1]35 to 75 double'!$I$5:$J$58,2,0),0)</f>
        <v>0</v>
      </c>
      <c r="E22" s="2" t="s">
        <v>9</v>
      </c>
      <c r="F22" s="4" t="s">
        <v>304</v>
      </c>
      <c r="G22" s="2" t="s">
        <v>70</v>
      </c>
      <c r="H22" s="3">
        <f>_xlfn.IFERROR(VLOOKUP(G22,'[1]35 to 75 double'!$I$5:$J$58,2,0),0)</f>
        <v>0</v>
      </c>
      <c r="I22" s="2" t="s">
        <v>9</v>
      </c>
      <c r="J22" s="3">
        <f t="shared" si="0"/>
        <v>0</v>
      </c>
    </row>
    <row r="23" spans="3:10" ht="16.5">
      <c r="C23" s="2" t="s">
        <v>71</v>
      </c>
      <c r="D23" s="3">
        <f>_xlfn.IFERROR(VLOOKUP(C23,'[1]35 to 75 double'!$I$5:$J$58,2,0),0)</f>
        <v>0</v>
      </c>
      <c r="E23" s="2" t="s">
        <v>12</v>
      </c>
      <c r="F23" s="4" t="s">
        <v>304</v>
      </c>
      <c r="G23" s="2" t="s">
        <v>72</v>
      </c>
      <c r="H23" s="3">
        <f>_xlfn.IFERROR(VLOOKUP(G23,'[1]35 to 75 double'!$I$5:$J$58,2,0),0)</f>
        <v>0</v>
      </c>
      <c r="I23" s="2" t="s">
        <v>12</v>
      </c>
      <c r="J23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2">
      <selection activeCell="B18" sqref="B18"/>
    </sheetView>
  </sheetViews>
  <sheetFormatPr defaultColWidth="9.00390625" defaultRowHeight="16.5"/>
  <cols>
    <col min="4" max="4" width="9.00390625" style="1" customWidth="1"/>
    <col min="6" max="6" width="1.625" style="0" customWidth="1"/>
  </cols>
  <sheetData>
    <row r="2" ht="16.5">
      <c r="B2" t="s">
        <v>79</v>
      </c>
    </row>
    <row r="3" spans="3:10" ht="16.5">
      <c r="C3" t="s">
        <v>1</v>
      </c>
      <c r="D3" s="1" t="s">
        <v>301</v>
      </c>
      <c r="E3" t="s">
        <v>2</v>
      </c>
      <c r="F3" t="s">
        <v>304</v>
      </c>
      <c r="G3" t="s">
        <v>1</v>
      </c>
      <c r="H3" t="s">
        <v>301</v>
      </c>
      <c r="I3" t="s">
        <v>2</v>
      </c>
      <c r="J3" s="1" t="s">
        <v>302</v>
      </c>
    </row>
    <row r="4" spans="3:10" ht="16.5">
      <c r="C4" s="2" t="s">
        <v>90</v>
      </c>
      <c r="D4" s="3">
        <f>_xlfn.IFERROR(VLOOKUP(C4,'[1]35 to 75 double'!$P$5:$Q$63,2,0),0)</f>
        <v>30</v>
      </c>
      <c r="E4" s="2" t="s">
        <v>60</v>
      </c>
      <c r="F4" s="2" t="s">
        <v>304</v>
      </c>
      <c r="G4" s="2" t="s">
        <v>91</v>
      </c>
      <c r="H4" s="3">
        <f>_xlfn.IFERROR(VLOOKUP(G4,'[1]35 to 75 double'!$P$5:$Q$63,2,0),0)</f>
        <v>30</v>
      </c>
      <c r="I4" s="2" t="s">
        <v>17</v>
      </c>
      <c r="J4" s="2">
        <f aca="true" t="shared" si="0" ref="J4:J21">D4+H4</f>
        <v>60</v>
      </c>
    </row>
    <row r="5" spans="3:10" ht="16.5">
      <c r="C5" s="2" t="s">
        <v>85</v>
      </c>
      <c r="D5" s="3">
        <f>_xlfn.IFERROR(VLOOKUP(C5,'[1]35 to 75 double'!$P$5:$Q$63,2,0),0)</f>
        <v>5</v>
      </c>
      <c r="E5" s="2" t="s">
        <v>4</v>
      </c>
      <c r="F5" s="2" t="s">
        <v>304</v>
      </c>
      <c r="G5" s="2" t="s">
        <v>86</v>
      </c>
      <c r="H5" s="3">
        <f>_xlfn.IFERROR(VLOOKUP(G5,'[1]35 to 75 double'!$P$5:$Q$63,2,0),0)</f>
        <v>5</v>
      </c>
      <c r="I5" s="2" t="s">
        <v>4</v>
      </c>
      <c r="J5" s="2">
        <f t="shared" si="0"/>
        <v>10</v>
      </c>
    </row>
    <row r="6" spans="3:10" ht="16.5">
      <c r="C6" s="2" t="s">
        <v>116</v>
      </c>
      <c r="D6" s="3">
        <f>_xlfn.IFERROR(VLOOKUP(C6,'[1]35 to 75 double'!$P$5:$Q$63,2,0),0)</f>
        <v>6</v>
      </c>
      <c r="E6" s="2" t="s">
        <v>60</v>
      </c>
      <c r="F6" s="2" t="s">
        <v>304</v>
      </c>
      <c r="G6" s="2" t="s">
        <v>117</v>
      </c>
      <c r="H6" s="3">
        <f>_xlfn.IFERROR(VLOOKUP(G6,'[1]35 to 75 double'!$P$5:$Q$63,2,0),0)</f>
        <v>3</v>
      </c>
      <c r="I6" s="2" t="s">
        <v>60</v>
      </c>
      <c r="J6" s="2">
        <f t="shared" si="0"/>
        <v>9</v>
      </c>
    </row>
    <row r="7" spans="3:10" ht="16.5">
      <c r="C7" s="2" t="s">
        <v>96</v>
      </c>
      <c r="D7" s="3">
        <f>_xlfn.IFERROR(VLOOKUP(C7,'[1]35 to 75 double'!$P$5:$Q$63,2,0),0)</f>
        <v>28</v>
      </c>
      <c r="E7" s="2" t="s">
        <v>26</v>
      </c>
      <c r="F7" s="2" t="s">
        <v>304</v>
      </c>
      <c r="G7" s="2" t="s">
        <v>97</v>
      </c>
      <c r="H7" s="3">
        <f>_xlfn.IFERROR(VLOOKUP(G7,'[1]35 to 75 double'!$P$5:$Q$63,2,0),0)</f>
        <v>0</v>
      </c>
      <c r="I7" s="2" t="s">
        <v>26</v>
      </c>
      <c r="J7" s="2">
        <f t="shared" si="0"/>
        <v>28</v>
      </c>
    </row>
    <row r="8" spans="3:10" ht="16.5">
      <c r="C8" s="2" t="s">
        <v>80</v>
      </c>
      <c r="D8" s="3">
        <f>_xlfn.IFERROR(VLOOKUP(C8,'[1]35 to 75 double'!$P$5:$Q$63,2,0),0)</f>
        <v>10</v>
      </c>
      <c r="E8" s="2" t="s">
        <v>33</v>
      </c>
      <c r="F8" s="2" t="s">
        <v>304</v>
      </c>
      <c r="G8" s="2" t="s">
        <v>81</v>
      </c>
      <c r="H8" s="3">
        <f>_xlfn.IFERROR(VLOOKUP(G8,'[1]35 to 75 double'!$P$5:$Q$63,2,0),0)</f>
        <v>0</v>
      </c>
      <c r="I8" s="2" t="s">
        <v>82</v>
      </c>
      <c r="J8" s="2">
        <f t="shared" si="0"/>
        <v>10</v>
      </c>
    </row>
    <row r="9" spans="3:10" ht="16.5">
      <c r="C9" s="2" t="s">
        <v>114</v>
      </c>
      <c r="D9" s="3">
        <f>_xlfn.IFERROR(VLOOKUP(C9,'[1]35 to 75 double'!$P$5:$Q$63,2,0),0)</f>
        <v>10</v>
      </c>
      <c r="E9" s="2" t="s">
        <v>12</v>
      </c>
      <c r="F9" s="2" t="s">
        <v>304</v>
      </c>
      <c r="G9" s="2" t="s">
        <v>115</v>
      </c>
      <c r="H9" s="3">
        <f>_xlfn.IFERROR(VLOOKUP(G9,'[1]35 to 75 double'!$P$5:$Q$63,2,0),0)</f>
        <v>0</v>
      </c>
      <c r="I9" s="2" t="s">
        <v>12</v>
      </c>
      <c r="J9" s="2">
        <f t="shared" si="0"/>
        <v>10</v>
      </c>
    </row>
    <row r="10" spans="3:10" ht="16.5">
      <c r="C10" s="2" t="s">
        <v>87</v>
      </c>
      <c r="D10" s="3">
        <f>_xlfn.IFERROR(VLOOKUP(C10,'[1]35 to 75 double'!$P$5:$Q$63,2,0),0)</f>
        <v>0</v>
      </c>
      <c r="E10" s="2" t="s">
        <v>88</v>
      </c>
      <c r="F10" s="2" t="s">
        <v>304</v>
      </c>
      <c r="G10" s="2" t="s">
        <v>89</v>
      </c>
      <c r="H10" s="3">
        <f>_xlfn.IFERROR(VLOOKUP(G10,'[1]35 to 75 double'!$P$5:$Q$63,2,0),0)</f>
        <v>5</v>
      </c>
      <c r="I10" s="2" t="s">
        <v>26</v>
      </c>
      <c r="J10" s="2">
        <f t="shared" si="0"/>
        <v>5</v>
      </c>
    </row>
    <row r="11" spans="3:10" ht="16.5">
      <c r="C11" s="2" t="s">
        <v>94</v>
      </c>
      <c r="D11" s="3">
        <f>_xlfn.IFERROR(VLOOKUP(C11,'[1]35 to 75 double'!$P$5:$Q$63,2,0),0)</f>
        <v>3</v>
      </c>
      <c r="E11" s="2" t="s">
        <v>26</v>
      </c>
      <c r="F11" s="2" t="s">
        <v>304</v>
      </c>
      <c r="G11" s="2" t="s">
        <v>95</v>
      </c>
      <c r="H11" s="3">
        <f>_xlfn.IFERROR(VLOOKUP(G11,'[1]35 to 75 double'!$P$5:$Q$63,2,0),0)</f>
        <v>0</v>
      </c>
      <c r="I11" s="2" t="s">
        <v>26</v>
      </c>
      <c r="J11" s="2">
        <f t="shared" si="0"/>
        <v>3</v>
      </c>
    </row>
    <row r="12" spans="3:10" ht="16.5">
      <c r="C12" s="2" t="s">
        <v>104</v>
      </c>
      <c r="D12" s="3">
        <f>_xlfn.IFERROR(VLOOKUP(C12,'[1]35 to 75 double'!$P$5:$Q$63,2,0),0)</f>
        <v>0</v>
      </c>
      <c r="E12" s="2" t="s">
        <v>4</v>
      </c>
      <c r="F12" s="2" t="s">
        <v>304</v>
      </c>
      <c r="G12" s="2" t="s">
        <v>105</v>
      </c>
      <c r="H12" s="3">
        <f>_xlfn.IFERROR(VLOOKUP(G12,'[1]35 to 75 double'!$P$5:$Q$63,2,0),0)</f>
        <v>3</v>
      </c>
      <c r="I12" s="2" t="s">
        <v>4</v>
      </c>
      <c r="J12" s="2">
        <f t="shared" si="0"/>
        <v>3</v>
      </c>
    </row>
    <row r="13" spans="3:10" ht="16.5">
      <c r="C13" s="2" t="s">
        <v>83</v>
      </c>
      <c r="D13" s="3">
        <f>_xlfn.IFERROR(VLOOKUP(C13,'[1]35 to 75 double'!$P$5:$Q$63,2,0),0)</f>
        <v>3</v>
      </c>
      <c r="E13" s="2" t="s">
        <v>9</v>
      </c>
      <c r="F13" s="2" t="s">
        <v>304</v>
      </c>
      <c r="G13" s="2" t="s">
        <v>84</v>
      </c>
      <c r="H13" s="3">
        <f>_xlfn.IFERROR(VLOOKUP(G13,'[1]35 to 75 double'!$P$5:$Q$63,2,0),0)</f>
        <v>0</v>
      </c>
      <c r="I13" s="2" t="s">
        <v>9</v>
      </c>
      <c r="J13" s="2">
        <f t="shared" si="0"/>
        <v>3</v>
      </c>
    </row>
    <row r="14" spans="3:10" ht="16.5">
      <c r="C14" s="2" t="s">
        <v>110</v>
      </c>
      <c r="D14" s="3">
        <f>_xlfn.IFERROR(VLOOKUP(C14,'[1]35 to 75 double'!$P$5:$Q$63,2,0),0)</f>
        <v>3</v>
      </c>
      <c r="E14" s="2" t="s">
        <v>9</v>
      </c>
      <c r="F14" s="2" t="s">
        <v>304</v>
      </c>
      <c r="G14" s="2" t="s">
        <v>111</v>
      </c>
      <c r="H14" s="3">
        <f>_xlfn.IFERROR(VLOOKUP(G14,'[1]35 to 75 double'!$P$5:$Q$63,2,0),0)</f>
        <v>0</v>
      </c>
      <c r="I14" s="2" t="s">
        <v>9</v>
      </c>
      <c r="J14" s="2">
        <f t="shared" si="0"/>
        <v>3</v>
      </c>
    </row>
    <row r="15" spans="3:10" ht="16.5">
      <c r="C15" s="2" t="s">
        <v>100</v>
      </c>
      <c r="D15" s="3">
        <f>_xlfn.IFERROR(VLOOKUP(C15,'[1]35 to 75 double'!$P$5:$Q$63,2,0),0)</f>
        <v>0</v>
      </c>
      <c r="E15" s="2" t="s">
        <v>4</v>
      </c>
      <c r="F15" s="2" t="s">
        <v>304</v>
      </c>
      <c r="G15" s="2" t="s">
        <v>101</v>
      </c>
      <c r="H15" s="3">
        <f>_xlfn.IFERROR(VLOOKUP(G15,'[1]35 to 75 double'!$P$5:$Q$63,2,0),0)</f>
        <v>0</v>
      </c>
      <c r="I15" s="2" t="s">
        <v>4</v>
      </c>
      <c r="J15" s="2">
        <f t="shared" si="0"/>
        <v>0</v>
      </c>
    </row>
    <row r="16" spans="3:10" ht="16.5">
      <c r="C16" s="2" t="s">
        <v>102</v>
      </c>
      <c r="D16" s="3">
        <f>_xlfn.IFERROR(VLOOKUP(C16,'[1]35 to 75 double'!$P$5:$Q$63,2,0),0)</f>
        <v>0</v>
      </c>
      <c r="E16" s="2" t="s">
        <v>4</v>
      </c>
      <c r="F16" s="2" t="s">
        <v>304</v>
      </c>
      <c r="G16" s="2" t="s">
        <v>103</v>
      </c>
      <c r="H16" s="3">
        <f>_xlfn.IFERROR(VLOOKUP(G16,'[1]35 to 75 double'!$P$5:$Q$63,2,0),0)</f>
        <v>0</v>
      </c>
      <c r="I16" s="2" t="s">
        <v>4</v>
      </c>
      <c r="J16" s="2">
        <f t="shared" si="0"/>
        <v>0</v>
      </c>
    </row>
    <row r="17" spans="3:10" ht="16.5">
      <c r="C17" s="2" t="s">
        <v>112</v>
      </c>
      <c r="D17" s="3">
        <f>_xlfn.IFERROR(VLOOKUP(C17,'[1]35 to 75 double'!$P$5:$Q$63,2,0),0)</f>
        <v>0</v>
      </c>
      <c r="E17" s="2" t="s">
        <v>4</v>
      </c>
      <c r="F17" s="2" t="s">
        <v>304</v>
      </c>
      <c r="G17" s="2" t="s">
        <v>113</v>
      </c>
      <c r="H17" s="3">
        <f>_xlfn.IFERROR(VLOOKUP(G17,'[1]35 to 75 double'!$P$5:$Q$63,2,0),0)</f>
        <v>0</v>
      </c>
      <c r="I17" s="2" t="s">
        <v>4</v>
      </c>
      <c r="J17" s="2">
        <f t="shared" si="0"/>
        <v>0</v>
      </c>
    </row>
    <row r="18" spans="3:10" ht="16.5">
      <c r="C18" s="2" t="s">
        <v>98</v>
      </c>
      <c r="D18" s="3">
        <f>_xlfn.IFERROR(VLOOKUP(C18,'[1]35 to 75 double'!$P$5:$Q$63,2,0),0)</f>
        <v>0</v>
      </c>
      <c r="E18" s="2" t="s">
        <v>9</v>
      </c>
      <c r="F18" s="2" t="s">
        <v>304</v>
      </c>
      <c r="G18" s="2" t="s">
        <v>99</v>
      </c>
      <c r="H18" s="3">
        <f>_xlfn.IFERROR(VLOOKUP(G18,'[1]35 to 75 double'!$P$5:$Q$63,2,0),0)</f>
        <v>0</v>
      </c>
      <c r="I18" s="2" t="s">
        <v>9</v>
      </c>
      <c r="J18" s="2">
        <f t="shared" si="0"/>
        <v>0</v>
      </c>
    </row>
    <row r="19" spans="3:10" ht="16.5">
      <c r="C19" s="2" t="s">
        <v>106</v>
      </c>
      <c r="D19" s="3">
        <f>_xlfn.IFERROR(VLOOKUP(C19,'[1]35 to 75 double'!$P$5:$Q$63,2,0),0)</f>
        <v>0</v>
      </c>
      <c r="E19" s="2" t="s">
        <v>9</v>
      </c>
      <c r="F19" s="2" t="s">
        <v>304</v>
      </c>
      <c r="G19" s="2" t="s">
        <v>107</v>
      </c>
      <c r="H19" s="3">
        <f>_xlfn.IFERROR(VLOOKUP(G19,'[1]35 to 75 double'!$P$5:$Q$63,2,0),0)</f>
        <v>0</v>
      </c>
      <c r="I19" s="2" t="s">
        <v>9</v>
      </c>
      <c r="J19" s="2">
        <f t="shared" si="0"/>
        <v>0</v>
      </c>
    </row>
    <row r="20" spans="3:10" ht="16.5">
      <c r="C20" s="2" t="s">
        <v>108</v>
      </c>
      <c r="D20" s="3">
        <f>_xlfn.IFERROR(VLOOKUP(C20,'[1]35 to 75 double'!$P$5:$Q$63,2,0),0)</f>
        <v>0</v>
      </c>
      <c r="E20" s="2" t="s">
        <v>9</v>
      </c>
      <c r="F20" s="2" t="s">
        <v>304</v>
      </c>
      <c r="G20" s="2" t="s">
        <v>109</v>
      </c>
      <c r="H20" s="3">
        <f>_xlfn.IFERROR(VLOOKUP(G20,'[1]35 to 75 double'!$P$5:$Q$63,2,0),0)</f>
        <v>0</v>
      </c>
      <c r="I20" s="2" t="s">
        <v>9</v>
      </c>
      <c r="J20" s="2">
        <f t="shared" si="0"/>
        <v>0</v>
      </c>
    </row>
    <row r="21" spans="3:10" ht="16.5">
      <c r="C21" s="2" t="s">
        <v>92</v>
      </c>
      <c r="D21" s="3">
        <f>_xlfn.IFERROR(VLOOKUP(C21,'[1]35 to 75 double'!$P$5:$Q$63,2,0),0)</f>
        <v>0</v>
      </c>
      <c r="E21" s="2" t="s">
        <v>17</v>
      </c>
      <c r="F21" s="2" t="s">
        <v>304</v>
      </c>
      <c r="G21" s="2" t="s">
        <v>93</v>
      </c>
      <c r="H21" s="3">
        <f>_xlfn.IFERROR(VLOOKUP(G21,'[1]35 to 75 double'!$P$5:$Q$63,2,0),0)</f>
        <v>0</v>
      </c>
      <c r="I21" s="2" t="s">
        <v>17</v>
      </c>
      <c r="J21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A1">
      <selection activeCell="B15" sqref="B15"/>
    </sheetView>
  </sheetViews>
  <sheetFormatPr defaultColWidth="9.00390625" defaultRowHeight="16.5"/>
  <cols>
    <col min="4" max="4" width="9.00390625" style="1" customWidth="1"/>
    <col min="6" max="6" width="1.75390625" style="0" customWidth="1"/>
    <col min="10" max="10" width="9.00390625" style="1" customWidth="1"/>
  </cols>
  <sheetData>
    <row r="2" ht="16.5">
      <c r="B2" t="s">
        <v>118</v>
      </c>
    </row>
    <row r="3" spans="3:10" ht="16.5">
      <c r="C3" t="s">
        <v>1</v>
      </c>
      <c r="D3" s="1" t="s">
        <v>301</v>
      </c>
      <c r="E3" t="s">
        <v>2</v>
      </c>
      <c r="F3" t="s">
        <v>304</v>
      </c>
      <c r="G3" t="s">
        <v>1</v>
      </c>
      <c r="H3" t="s">
        <v>301</v>
      </c>
      <c r="I3" t="s">
        <v>2</v>
      </c>
      <c r="J3" s="1" t="s">
        <v>302</v>
      </c>
    </row>
    <row r="4" spans="3:10" ht="16.5">
      <c r="C4" s="2" t="s">
        <v>157</v>
      </c>
      <c r="D4" s="3">
        <f>_xlfn.IFERROR(VLOOKUP(C4,'[1]35 to 75 double'!$W$5:$X$64,2,0),0)</f>
        <v>30</v>
      </c>
      <c r="E4" s="2" t="s">
        <v>9</v>
      </c>
      <c r="F4" s="2" t="s">
        <v>304</v>
      </c>
      <c r="G4" s="2" t="s">
        <v>158</v>
      </c>
      <c r="H4" s="3">
        <f>_xlfn.IFERROR(VLOOKUP(G4,'[1]35 to 75 double'!$W$5:$X$64,2,0),0)</f>
        <v>25</v>
      </c>
      <c r="I4" s="2" t="s">
        <v>9</v>
      </c>
      <c r="J4" s="3">
        <f aca="true" t="shared" si="0" ref="J4:J30">D4+H4</f>
        <v>55</v>
      </c>
    </row>
    <row r="5" spans="3:10" ht="16.5">
      <c r="C5" s="2" t="s">
        <v>128</v>
      </c>
      <c r="D5" s="3">
        <f>_xlfn.IFERROR(VLOOKUP(C5,'[1]35 to 75 double'!$W$5:$X$64,2,0),0)</f>
        <v>20</v>
      </c>
      <c r="E5" s="2" t="s">
        <v>4</v>
      </c>
      <c r="F5" s="2" t="s">
        <v>304</v>
      </c>
      <c r="G5" s="2" t="s">
        <v>129</v>
      </c>
      <c r="H5" s="3">
        <f>_xlfn.IFERROR(VLOOKUP(G5,'[1]35 to 75 double'!$W$5:$X$64,2,0),0)</f>
        <v>20</v>
      </c>
      <c r="I5" s="2" t="s">
        <v>4</v>
      </c>
      <c r="J5" s="3">
        <f t="shared" si="0"/>
        <v>40</v>
      </c>
    </row>
    <row r="6" spans="3:10" ht="16.5">
      <c r="C6" s="2" t="s">
        <v>121</v>
      </c>
      <c r="D6" s="3">
        <f>_xlfn.IFERROR(VLOOKUP(C6,'[1]35 to 75 double'!$W$5:$X$64,2,0),0)</f>
        <v>15</v>
      </c>
      <c r="E6" s="2" t="s">
        <v>60</v>
      </c>
      <c r="F6" s="2" t="s">
        <v>304</v>
      </c>
      <c r="G6" s="2" t="s">
        <v>122</v>
      </c>
      <c r="H6" s="3">
        <f>_xlfn.IFERROR(VLOOKUP(G6,'[1]35 to 75 double'!$W$5:$X$64,2,0),0)</f>
        <v>10</v>
      </c>
      <c r="I6" s="2" t="s">
        <v>123</v>
      </c>
      <c r="J6" s="3">
        <f t="shared" si="0"/>
        <v>25</v>
      </c>
    </row>
    <row r="7" spans="3:10" ht="16.5">
      <c r="C7" s="2" t="s">
        <v>138</v>
      </c>
      <c r="D7" s="3">
        <f>_xlfn.IFERROR(VLOOKUP(C7,'[1]35 to 75 double'!$W$5:$X$64,2,0),0)</f>
        <v>15</v>
      </c>
      <c r="E7" s="2" t="s">
        <v>88</v>
      </c>
      <c r="F7" s="2" t="s">
        <v>304</v>
      </c>
      <c r="G7" s="2" t="s">
        <v>139</v>
      </c>
      <c r="H7" s="3">
        <f>_xlfn.IFERROR(VLOOKUP(G7,'[1]35 to 75 double'!$W$5:$X$64,2,0),0)</f>
        <v>10</v>
      </c>
      <c r="I7" s="2" t="s">
        <v>4</v>
      </c>
      <c r="J7" s="3">
        <f t="shared" si="0"/>
        <v>25</v>
      </c>
    </row>
    <row r="8" spans="3:10" ht="16.5">
      <c r="C8" s="2" t="s">
        <v>132</v>
      </c>
      <c r="D8" s="3">
        <f>_xlfn.IFERROR(VLOOKUP(C8,'[1]35 to 75 double'!$W$5:$X$64,2,0),0)</f>
        <v>10</v>
      </c>
      <c r="E8" s="2" t="s">
        <v>9</v>
      </c>
      <c r="F8" s="2" t="s">
        <v>304</v>
      </c>
      <c r="G8" s="2" t="s">
        <v>133</v>
      </c>
      <c r="H8" s="3">
        <f>_xlfn.IFERROR(VLOOKUP(G8,'[1]35 to 75 double'!$W$5:$X$64,2,0),0)</f>
        <v>10</v>
      </c>
      <c r="I8" s="2" t="s">
        <v>9</v>
      </c>
      <c r="J8" s="3">
        <f t="shared" si="0"/>
        <v>20</v>
      </c>
    </row>
    <row r="9" spans="3:10" ht="16.5">
      <c r="C9" s="2" t="s">
        <v>134</v>
      </c>
      <c r="D9" s="3">
        <f>_xlfn.IFERROR(VLOOKUP(C9,'[1]35 to 75 double'!$W$5:$X$64,2,0),0)</f>
        <v>5</v>
      </c>
      <c r="E9" s="2"/>
      <c r="F9" s="2" t="s">
        <v>304</v>
      </c>
      <c r="G9" s="2" t="s">
        <v>135</v>
      </c>
      <c r="H9" s="3">
        <f>_xlfn.IFERROR(VLOOKUP(G9,'[1]35 to 75 double'!$W$5:$X$64,2,0),0)</f>
        <v>5</v>
      </c>
      <c r="I9" s="2"/>
      <c r="J9" s="3">
        <f t="shared" si="0"/>
        <v>10</v>
      </c>
    </row>
    <row r="10" spans="3:10" ht="16.5">
      <c r="C10" s="2" t="s">
        <v>167</v>
      </c>
      <c r="D10" s="3">
        <f>_xlfn.IFERROR(VLOOKUP(C10,'[1]35 to 75 double'!$W$5:$X$64,2,0),0)</f>
        <v>3</v>
      </c>
      <c r="E10" s="2" t="s">
        <v>9</v>
      </c>
      <c r="F10" s="2" t="s">
        <v>304</v>
      </c>
      <c r="G10" s="2" t="s">
        <v>168</v>
      </c>
      <c r="H10" s="3">
        <f>_xlfn.IFERROR(VLOOKUP(G10,'[1]35 to 75 double'!$W$5:$X$64,2,0),0)</f>
        <v>5</v>
      </c>
      <c r="I10" s="2" t="s">
        <v>9</v>
      </c>
      <c r="J10" s="3">
        <f t="shared" si="0"/>
        <v>8</v>
      </c>
    </row>
    <row r="11" spans="3:10" ht="16.5">
      <c r="C11" s="2" t="s">
        <v>140</v>
      </c>
      <c r="D11" s="3">
        <f>_xlfn.IFERROR(VLOOKUP(C11,'[1]35 to 75 double'!$W$5:$X$64,2,0),0)</f>
        <v>3</v>
      </c>
      <c r="E11" s="2" t="s">
        <v>4</v>
      </c>
      <c r="F11" s="2" t="s">
        <v>304</v>
      </c>
      <c r="G11" s="2" t="s">
        <v>141</v>
      </c>
      <c r="H11" s="3">
        <f>_xlfn.IFERROR(VLOOKUP(G11,'[1]35 to 75 double'!$W$5:$X$64,2,0),0)</f>
        <v>3</v>
      </c>
      <c r="I11" s="2" t="s">
        <v>4</v>
      </c>
      <c r="J11" s="3">
        <f t="shared" si="0"/>
        <v>6</v>
      </c>
    </row>
    <row r="12" spans="3:10" ht="16.5">
      <c r="C12" s="2" t="s">
        <v>144</v>
      </c>
      <c r="D12" s="3">
        <f>_xlfn.IFERROR(VLOOKUP(C12,'[1]35 to 75 double'!$W$5:$X$64,2,0),0)</f>
        <v>3</v>
      </c>
      <c r="E12" s="2" t="s">
        <v>4</v>
      </c>
      <c r="F12" s="2" t="s">
        <v>304</v>
      </c>
      <c r="G12" s="2" t="s">
        <v>145</v>
      </c>
      <c r="H12" s="3">
        <f>_xlfn.IFERROR(VLOOKUP(G12,'[1]35 to 75 double'!$W$5:$X$64,2,0),0)</f>
        <v>3</v>
      </c>
      <c r="I12" s="2" t="s">
        <v>4</v>
      </c>
      <c r="J12" s="3">
        <f t="shared" si="0"/>
        <v>6</v>
      </c>
    </row>
    <row r="13" spans="3:10" ht="16.5">
      <c r="C13" s="2" t="s">
        <v>124</v>
      </c>
      <c r="D13" s="3">
        <f>_xlfn.IFERROR(VLOOKUP(C13,'[1]35 to 75 double'!$W$5:$X$64,2,0),0)</f>
        <v>3</v>
      </c>
      <c r="E13" s="2" t="s">
        <v>9</v>
      </c>
      <c r="F13" s="2" t="s">
        <v>304</v>
      </c>
      <c r="G13" s="2" t="s">
        <v>125</v>
      </c>
      <c r="H13" s="3">
        <f>_xlfn.IFERROR(VLOOKUP(G13,'[1]35 to 75 double'!$W$5:$X$64,2,0),0)</f>
        <v>3</v>
      </c>
      <c r="I13" s="2" t="s">
        <v>9</v>
      </c>
      <c r="J13" s="3">
        <f t="shared" si="0"/>
        <v>6</v>
      </c>
    </row>
    <row r="14" spans="3:10" ht="16.5">
      <c r="C14" s="2" t="s">
        <v>136</v>
      </c>
      <c r="D14" s="3">
        <f>_xlfn.IFERROR(VLOOKUP(C14,'[1]35 to 75 double'!$W$5:$X$64,2,0),0)</f>
        <v>0</v>
      </c>
      <c r="E14" s="2" t="s">
        <v>9</v>
      </c>
      <c r="F14" s="2" t="s">
        <v>304</v>
      </c>
      <c r="G14" s="2" t="s">
        <v>137</v>
      </c>
      <c r="H14" s="3">
        <f>_xlfn.IFERROR(VLOOKUP(G14,'[1]35 to 75 double'!$W$5:$X$64,2,0),0)</f>
        <v>25</v>
      </c>
      <c r="I14" s="2" t="s">
        <v>9</v>
      </c>
      <c r="J14" s="3">
        <f t="shared" si="0"/>
        <v>25</v>
      </c>
    </row>
    <row r="15" spans="3:10" ht="16.5">
      <c r="C15" s="2" t="s">
        <v>172</v>
      </c>
      <c r="D15" s="3">
        <f>_xlfn.IFERROR(VLOOKUP(C15,'[1]35 to 75 double'!$W$5:$X$64,2,0),0)</f>
        <v>0</v>
      </c>
      <c r="E15" s="2" t="s">
        <v>29</v>
      </c>
      <c r="F15" s="2" t="s">
        <v>304</v>
      </c>
      <c r="G15" s="2" t="s">
        <v>173</v>
      </c>
      <c r="H15" s="3">
        <f>_xlfn.IFERROR(VLOOKUP(G15,'[1]35 to 75 double'!$W$5:$X$64,2,0),0)</f>
        <v>13</v>
      </c>
      <c r="I15" s="2" t="s">
        <v>29</v>
      </c>
      <c r="J15" s="3">
        <f t="shared" si="0"/>
        <v>13</v>
      </c>
    </row>
    <row r="16" spans="3:10" ht="16.5">
      <c r="C16" s="2" t="s">
        <v>119</v>
      </c>
      <c r="D16" s="3">
        <f>_xlfn.IFERROR(VLOOKUP(C16,'[1]35 to 75 double'!$W$5:$X$64,2,0),0)</f>
        <v>0</v>
      </c>
      <c r="E16" s="2" t="s">
        <v>4</v>
      </c>
      <c r="F16" s="2" t="s">
        <v>304</v>
      </c>
      <c r="G16" s="2" t="s">
        <v>120</v>
      </c>
      <c r="H16" s="3">
        <f>_xlfn.IFERROR(VLOOKUP(G16,'[1]35 to 75 double'!$W$5:$X$64,2,0),0)</f>
        <v>5</v>
      </c>
      <c r="I16" s="2"/>
      <c r="J16" s="3">
        <f t="shared" si="0"/>
        <v>5</v>
      </c>
    </row>
    <row r="17" spans="3:10" ht="16.5">
      <c r="C17" s="2" t="s">
        <v>142</v>
      </c>
      <c r="D17" s="3">
        <f>_xlfn.IFERROR(VLOOKUP(C17,'[1]35 to 75 double'!$W$5:$X$64,2,0),0)</f>
        <v>3</v>
      </c>
      <c r="E17" s="2" t="s">
        <v>26</v>
      </c>
      <c r="F17" s="2" t="s">
        <v>304</v>
      </c>
      <c r="G17" s="2" t="s">
        <v>143</v>
      </c>
      <c r="H17" s="3">
        <f>_xlfn.IFERROR(VLOOKUP(G17,'[1]35 to 75 double'!$W$5:$X$64,2,0),0)</f>
        <v>0</v>
      </c>
      <c r="I17" s="2" t="s">
        <v>26</v>
      </c>
      <c r="J17" s="3">
        <f t="shared" si="0"/>
        <v>3</v>
      </c>
    </row>
    <row r="18" spans="3:10" ht="16.5">
      <c r="C18" s="2" t="s">
        <v>146</v>
      </c>
      <c r="D18" s="3">
        <f>_xlfn.IFERROR(VLOOKUP(C18,'[1]35 to 75 double'!$W$5:$X$64,2,0),0)</f>
        <v>0</v>
      </c>
      <c r="E18" s="2" t="s">
        <v>26</v>
      </c>
      <c r="F18" s="2" t="s">
        <v>304</v>
      </c>
      <c r="G18" s="2" t="s">
        <v>147</v>
      </c>
      <c r="H18" s="3">
        <f>_xlfn.IFERROR(VLOOKUP(G18,'[1]35 to 75 double'!$W$5:$X$64,2,0),0)</f>
        <v>0</v>
      </c>
      <c r="I18" s="2"/>
      <c r="J18" s="3">
        <f t="shared" si="0"/>
        <v>0</v>
      </c>
    </row>
    <row r="19" spans="3:10" ht="16.5">
      <c r="C19" s="2" t="s">
        <v>148</v>
      </c>
      <c r="D19" s="3">
        <f>_xlfn.IFERROR(VLOOKUP(C19,'[1]35 to 75 double'!$W$5:$X$64,2,0),0)</f>
        <v>0</v>
      </c>
      <c r="E19" s="2" t="s">
        <v>26</v>
      </c>
      <c r="F19" s="2" t="s">
        <v>304</v>
      </c>
      <c r="G19" s="2" t="s">
        <v>149</v>
      </c>
      <c r="H19" s="3">
        <f>_xlfn.IFERROR(VLOOKUP(G19,'[1]35 to 75 double'!$W$5:$X$64,2,0),0)</f>
        <v>0</v>
      </c>
      <c r="I19" s="2" t="s">
        <v>26</v>
      </c>
      <c r="J19" s="3">
        <f t="shared" si="0"/>
        <v>0</v>
      </c>
    </row>
    <row r="20" spans="3:10" ht="16.5">
      <c r="C20" s="2" t="s">
        <v>152</v>
      </c>
      <c r="D20" s="3">
        <f>_xlfn.IFERROR(VLOOKUP(C20,'[1]35 to 75 double'!$W$5:$X$64,2,0),0)</f>
        <v>0</v>
      </c>
      <c r="E20" s="2" t="s">
        <v>26</v>
      </c>
      <c r="F20" s="2" t="s">
        <v>304</v>
      </c>
      <c r="G20" s="2" t="s">
        <v>153</v>
      </c>
      <c r="H20" s="3">
        <f>_xlfn.IFERROR(VLOOKUP(G20,'[1]35 to 75 double'!$W$5:$X$64,2,0),0)</f>
        <v>0</v>
      </c>
      <c r="I20" s="2" t="s">
        <v>26</v>
      </c>
      <c r="J20" s="3">
        <f t="shared" si="0"/>
        <v>0</v>
      </c>
    </row>
    <row r="21" spans="3:10" ht="16.5">
      <c r="C21" s="2" t="s">
        <v>130</v>
      </c>
      <c r="D21" s="3">
        <f>_xlfn.IFERROR(VLOOKUP(C21,'[1]35 to 75 double'!$W$5:$X$64,2,0),0)</f>
        <v>0</v>
      </c>
      <c r="E21" s="2" t="s">
        <v>4</v>
      </c>
      <c r="F21" s="2" t="s">
        <v>304</v>
      </c>
      <c r="G21" s="2" t="s">
        <v>131</v>
      </c>
      <c r="H21" s="3">
        <f>_xlfn.IFERROR(VLOOKUP(G21,'[1]35 to 75 double'!$W$5:$X$64,2,0),0)</f>
        <v>0</v>
      </c>
      <c r="I21" s="2" t="s">
        <v>4</v>
      </c>
      <c r="J21" s="3">
        <f t="shared" si="0"/>
        <v>0</v>
      </c>
    </row>
    <row r="22" spans="3:10" ht="16.5">
      <c r="C22" s="2" t="s">
        <v>161</v>
      </c>
      <c r="D22" s="3">
        <f>_xlfn.IFERROR(VLOOKUP(C22,'[1]35 to 75 double'!$W$5:$X$64,2,0),0)</f>
        <v>0</v>
      </c>
      <c r="E22" s="2" t="s">
        <v>4</v>
      </c>
      <c r="F22" s="2" t="s">
        <v>304</v>
      </c>
      <c r="G22" s="2" t="s">
        <v>162</v>
      </c>
      <c r="H22" s="3">
        <f>_xlfn.IFERROR(VLOOKUP(G22,'[1]35 to 75 double'!$W$5:$X$64,2,0),0)</f>
        <v>0</v>
      </c>
      <c r="I22" s="2" t="s">
        <v>4</v>
      </c>
      <c r="J22" s="3">
        <f t="shared" si="0"/>
        <v>0</v>
      </c>
    </row>
    <row r="23" spans="3:10" ht="16.5">
      <c r="C23" s="2" t="s">
        <v>150</v>
      </c>
      <c r="D23" s="3">
        <f>_xlfn.IFERROR(VLOOKUP(C23,'[1]35 to 75 double'!$W$5:$X$64,2,0),0)</f>
        <v>0</v>
      </c>
      <c r="E23" s="2" t="s">
        <v>9</v>
      </c>
      <c r="F23" s="2" t="s">
        <v>304</v>
      </c>
      <c r="G23" s="2" t="s">
        <v>151</v>
      </c>
      <c r="H23" s="3">
        <f>_xlfn.IFERROR(VLOOKUP(G23,'[1]35 to 75 double'!$W$5:$X$64,2,0),0)</f>
        <v>0</v>
      </c>
      <c r="I23" s="2"/>
      <c r="J23" s="3">
        <f t="shared" si="0"/>
        <v>0</v>
      </c>
    </row>
    <row r="24" spans="3:10" ht="16.5">
      <c r="C24" s="2" t="s">
        <v>159</v>
      </c>
      <c r="D24" s="3">
        <f>_xlfn.IFERROR(VLOOKUP(C24,'[1]35 to 75 double'!$W$5:$X$64,2,0),0)</f>
        <v>0</v>
      </c>
      <c r="E24" s="2" t="s">
        <v>9</v>
      </c>
      <c r="F24" s="2" t="s">
        <v>304</v>
      </c>
      <c r="G24" s="2" t="s">
        <v>160</v>
      </c>
      <c r="H24" s="3">
        <f>_xlfn.IFERROR(VLOOKUP(G24,'[1]35 to 75 double'!$W$5:$X$64,2,0),0)</f>
        <v>0</v>
      </c>
      <c r="I24" s="2" t="s">
        <v>9</v>
      </c>
      <c r="J24" s="3">
        <f t="shared" si="0"/>
        <v>0</v>
      </c>
    </row>
    <row r="25" spans="3:10" ht="16.5">
      <c r="C25" s="2" t="s">
        <v>169</v>
      </c>
      <c r="D25" s="3">
        <f>_xlfn.IFERROR(VLOOKUP(C25,'[1]35 to 75 double'!$W$5:$X$64,2,0),0)</f>
        <v>0</v>
      </c>
      <c r="E25" s="2" t="s">
        <v>9</v>
      </c>
      <c r="F25" s="2" t="s">
        <v>304</v>
      </c>
      <c r="G25" s="2" t="s">
        <v>170</v>
      </c>
      <c r="H25" s="3">
        <f>_xlfn.IFERROR(VLOOKUP(G25,'[1]35 to 75 double'!$W$5:$X$64,2,0),0)</f>
        <v>0</v>
      </c>
      <c r="I25" s="2" t="s">
        <v>9</v>
      </c>
      <c r="J25" s="3">
        <f t="shared" si="0"/>
        <v>0</v>
      </c>
    </row>
    <row r="26" spans="3:10" ht="16.5">
      <c r="C26" s="2" t="s">
        <v>171</v>
      </c>
      <c r="D26" s="3">
        <f>_xlfn.IFERROR(VLOOKUP(C26,'[1]35 to 75 double'!$W$5:$X$64,2,0),0)</f>
        <v>0</v>
      </c>
      <c r="E26" s="2" t="s">
        <v>9</v>
      </c>
      <c r="F26" s="2" t="s">
        <v>304</v>
      </c>
      <c r="G26" s="2" t="s">
        <v>51</v>
      </c>
      <c r="H26" s="3">
        <f>_xlfn.IFERROR(VLOOKUP(G26,'[1]35 to 75 double'!$W$5:$X$64,2,0),0)</f>
        <v>0</v>
      </c>
      <c r="I26" s="2" t="s">
        <v>9</v>
      </c>
      <c r="J26" s="3">
        <f t="shared" si="0"/>
        <v>0</v>
      </c>
    </row>
    <row r="27" spans="3:10" ht="16.5">
      <c r="C27" s="2" t="s">
        <v>163</v>
      </c>
      <c r="D27" s="3">
        <f>_xlfn.IFERROR(VLOOKUP(C27,'[1]35 to 75 double'!$W$5:$X$64,2,0),0)</f>
        <v>0</v>
      </c>
      <c r="E27" s="2" t="s">
        <v>12</v>
      </c>
      <c r="F27" s="2" t="s">
        <v>304</v>
      </c>
      <c r="G27" s="2" t="s">
        <v>164</v>
      </c>
      <c r="H27" s="3">
        <f>_xlfn.IFERROR(VLOOKUP(G27,'[1]35 to 75 double'!$W$5:$X$64,2,0),0)</f>
        <v>0</v>
      </c>
      <c r="I27" s="2" t="s">
        <v>12</v>
      </c>
      <c r="J27" s="3">
        <f t="shared" si="0"/>
        <v>0</v>
      </c>
    </row>
    <row r="28" spans="3:10" ht="16.5">
      <c r="C28" s="2" t="s">
        <v>165</v>
      </c>
      <c r="D28" s="3">
        <f>_xlfn.IFERROR(VLOOKUP(C28,'[1]35 to 75 double'!$W$5:$X$64,2,0),0)</f>
        <v>0</v>
      </c>
      <c r="E28" s="2" t="s">
        <v>12</v>
      </c>
      <c r="F28" s="2" t="s">
        <v>304</v>
      </c>
      <c r="G28" s="2" t="s">
        <v>166</v>
      </c>
      <c r="H28" s="3">
        <f>_xlfn.IFERROR(VLOOKUP(G28,'[1]35 to 75 double'!$W$5:$X$64,2,0),0)</f>
        <v>0</v>
      </c>
      <c r="I28" s="2" t="s">
        <v>12</v>
      </c>
      <c r="J28" s="3">
        <f t="shared" si="0"/>
        <v>0</v>
      </c>
    </row>
    <row r="29" spans="3:10" ht="16.5">
      <c r="C29" s="2" t="s">
        <v>154</v>
      </c>
      <c r="D29" s="3">
        <f>_xlfn.IFERROR(VLOOKUP(C29,'[1]35 to 75 double'!$W$5:$X$64,2,0),0)</f>
        <v>0</v>
      </c>
      <c r="E29" s="2" t="s">
        <v>155</v>
      </c>
      <c r="F29" s="2" t="s">
        <v>304</v>
      </c>
      <c r="G29" s="2" t="s">
        <v>156</v>
      </c>
      <c r="H29" s="3">
        <f>_xlfn.IFERROR(VLOOKUP(G29,'[1]35 to 75 double'!$W$5:$X$64,2,0),0)</f>
        <v>0</v>
      </c>
      <c r="I29" s="2" t="s">
        <v>155</v>
      </c>
      <c r="J29" s="3">
        <f t="shared" si="0"/>
        <v>0</v>
      </c>
    </row>
    <row r="30" spans="3:10" ht="16.5">
      <c r="C30" s="2" t="s">
        <v>126</v>
      </c>
      <c r="D30" s="3">
        <f>_xlfn.IFERROR(VLOOKUP(C30,'[1]35 to 75 double'!$W$5:$X$64,2,0),0)</f>
        <v>0</v>
      </c>
      <c r="E30" s="2" t="s">
        <v>88</v>
      </c>
      <c r="F30" s="2" t="s">
        <v>304</v>
      </c>
      <c r="G30" s="2" t="s">
        <v>127</v>
      </c>
      <c r="H30" s="3">
        <f>_xlfn.IFERROR(VLOOKUP(G30,'[1]35 to 75 double'!$W$5:$X$64,2,0),0)</f>
        <v>0</v>
      </c>
      <c r="I30" s="2" t="s">
        <v>88</v>
      </c>
      <c r="J30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2">
      <selection activeCell="M12" sqref="M12"/>
    </sheetView>
  </sheetViews>
  <sheetFormatPr defaultColWidth="9.00390625" defaultRowHeight="16.5"/>
  <cols>
    <col min="4" max="4" width="9.00390625" style="1" customWidth="1"/>
    <col min="6" max="6" width="2.50390625" style="0" customWidth="1"/>
    <col min="8" max="8" width="9.00390625" style="1" customWidth="1"/>
    <col min="10" max="10" width="9.00390625" style="1" customWidth="1"/>
  </cols>
  <sheetData>
    <row r="2" ht="16.5">
      <c r="B2" t="s">
        <v>174</v>
      </c>
    </row>
    <row r="3" spans="3:10" ht="16.5">
      <c r="C3" s="2" t="s">
        <v>1</v>
      </c>
      <c r="D3" s="3" t="s">
        <v>301</v>
      </c>
      <c r="E3" s="2" t="s">
        <v>2</v>
      </c>
      <c r="F3" s="2" t="s">
        <v>304</v>
      </c>
      <c r="G3" s="2" t="s">
        <v>1</v>
      </c>
      <c r="H3" s="3" t="s">
        <v>301</v>
      </c>
      <c r="I3" s="2" t="s">
        <v>2</v>
      </c>
      <c r="J3" s="3" t="s">
        <v>302</v>
      </c>
    </row>
    <row r="4" spans="3:10" ht="16.5">
      <c r="C4" s="2" t="s">
        <v>177</v>
      </c>
      <c r="D4" s="3">
        <f>_xlfn.IFERROR(VLOOKUP(C4,'[1]35 to 75 double'!$AD$5:$AE$63,2,0),0)</f>
        <v>35</v>
      </c>
      <c r="E4" s="2" t="s">
        <v>178</v>
      </c>
      <c r="F4" s="2" t="s">
        <v>304</v>
      </c>
      <c r="G4" s="2" t="s">
        <v>179</v>
      </c>
      <c r="H4" s="3">
        <f>_xlfn.IFERROR(VLOOKUP(G4,'[1]35 to 75 double'!$AD$5:$AE$63,2,0),0)</f>
        <v>30</v>
      </c>
      <c r="I4" s="2"/>
      <c r="J4" s="3">
        <f aca="true" t="shared" si="0" ref="J4:J21">D4+H4</f>
        <v>65</v>
      </c>
    </row>
    <row r="5" spans="3:10" ht="16.5">
      <c r="C5" s="2" t="s">
        <v>201</v>
      </c>
      <c r="D5" s="3">
        <f>_xlfn.IFERROR(VLOOKUP(C5,'[1]35 to 75 double'!$AD$5:$AE$63,2,0),0)</f>
        <v>13</v>
      </c>
      <c r="E5" s="2" t="s">
        <v>9</v>
      </c>
      <c r="F5" s="2" t="s">
        <v>304</v>
      </c>
      <c r="G5" s="2" t="s">
        <v>202</v>
      </c>
      <c r="H5" s="3">
        <f>_xlfn.IFERROR(VLOOKUP(G5,'[1]35 to 75 double'!$AD$5:$AE$63,2,0),0)</f>
        <v>13</v>
      </c>
      <c r="I5" s="2" t="s">
        <v>9</v>
      </c>
      <c r="J5" s="3">
        <f t="shared" si="0"/>
        <v>26</v>
      </c>
    </row>
    <row r="6" spans="3:10" ht="16.5">
      <c r="C6" s="2" t="s">
        <v>186</v>
      </c>
      <c r="D6" s="3">
        <f>_xlfn.IFERROR(VLOOKUP(C6,'[1]35 to 75 double'!$AD$5:$AE$63,2,0),0)</f>
        <v>10</v>
      </c>
      <c r="E6" s="2" t="s">
        <v>17</v>
      </c>
      <c r="F6" s="2" t="s">
        <v>304</v>
      </c>
      <c r="G6" s="2" t="s">
        <v>187</v>
      </c>
      <c r="H6" s="3">
        <f>_xlfn.IFERROR(VLOOKUP(G6,'[1]35 to 75 double'!$AD$5:$AE$63,2,0),0)</f>
        <v>10</v>
      </c>
      <c r="I6" s="2" t="s">
        <v>17</v>
      </c>
      <c r="J6" s="3">
        <f t="shared" si="0"/>
        <v>20</v>
      </c>
    </row>
    <row r="7" spans="3:10" ht="16.5">
      <c r="C7" s="2" t="s">
        <v>203</v>
      </c>
      <c r="D7" s="3">
        <f>_xlfn.IFERROR(VLOOKUP(C7,'[1]35 to 75 double'!$AD$5:$AE$63,2,0),0)</f>
        <v>5</v>
      </c>
      <c r="E7" s="2" t="s">
        <v>4</v>
      </c>
      <c r="F7" s="2" t="s">
        <v>304</v>
      </c>
      <c r="G7" s="2" t="s">
        <v>204</v>
      </c>
      <c r="H7" s="3">
        <f>_xlfn.IFERROR(VLOOKUP(G7,'[1]35 to 75 double'!$AD$5:$AE$63,2,0),0)</f>
        <v>5</v>
      </c>
      <c r="I7" s="2" t="s">
        <v>4</v>
      </c>
      <c r="J7" s="3">
        <f t="shared" si="0"/>
        <v>10</v>
      </c>
    </row>
    <row r="8" spans="3:10" ht="16.5">
      <c r="C8" s="2" t="s">
        <v>182</v>
      </c>
      <c r="D8" s="3">
        <f>_xlfn.IFERROR(VLOOKUP(C8,'[1]35 to 75 double'!$AD$5:$AE$63,2,0),0)</f>
        <v>0</v>
      </c>
      <c r="E8" s="2" t="s">
        <v>60</v>
      </c>
      <c r="F8" s="2" t="s">
        <v>304</v>
      </c>
      <c r="G8" s="2" t="s">
        <v>183</v>
      </c>
      <c r="H8" s="3">
        <f>_xlfn.IFERROR(VLOOKUP(G8,'[1]35 to 75 double'!$AD$5:$AE$63,2,0),0)</f>
        <v>13</v>
      </c>
      <c r="I8" s="2" t="s">
        <v>60</v>
      </c>
      <c r="J8" s="3">
        <f t="shared" si="0"/>
        <v>13</v>
      </c>
    </row>
    <row r="9" spans="3:10" ht="16.5">
      <c r="C9" s="2" t="s">
        <v>211</v>
      </c>
      <c r="D9" s="3">
        <f>_xlfn.IFERROR(VLOOKUP(C9,'[1]35 to 75 double'!$AD$5:$AE$63,2,0),0)</f>
        <v>10</v>
      </c>
      <c r="E9" s="2" t="s">
        <v>9</v>
      </c>
      <c r="F9" s="2" t="s">
        <v>304</v>
      </c>
      <c r="G9" s="2" t="s">
        <v>212</v>
      </c>
      <c r="H9" s="3">
        <f>_xlfn.IFERROR(VLOOKUP(G9,'[1]35 to 75 double'!$AD$5:$AE$63,2,0),0)</f>
        <v>0</v>
      </c>
      <c r="I9" s="2" t="s">
        <v>9</v>
      </c>
      <c r="J9" s="3">
        <f t="shared" si="0"/>
        <v>10</v>
      </c>
    </row>
    <row r="10" spans="3:10" ht="16.5">
      <c r="C10" s="2" t="s">
        <v>205</v>
      </c>
      <c r="D10" s="3">
        <f>_xlfn.IFERROR(VLOOKUP(C10,'[1]35 to 75 double'!$AD$5:$AE$63,2,0),0)</f>
        <v>5</v>
      </c>
      <c r="E10" s="2" t="s">
        <v>9</v>
      </c>
      <c r="F10" s="2" t="s">
        <v>304</v>
      </c>
      <c r="G10" s="2" t="s">
        <v>206</v>
      </c>
      <c r="H10" s="3">
        <f>_xlfn.IFERROR(VLOOKUP(G10,'[1]35 to 75 double'!$AD$5:$AE$63,2,0),0)</f>
        <v>0</v>
      </c>
      <c r="I10" s="2" t="s">
        <v>9</v>
      </c>
      <c r="J10" s="3">
        <f t="shared" si="0"/>
        <v>5</v>
      </c>
    </row>
    <row r="11" spans="3:10" ht="16.5">
      <c r="C11" s="2" t="s">
        <v>175</v>
      </c>
      <c r="D11" s="3">
        <f>_xlfn.IFERROR(VLOOKUP(C11,'[1]35 to 75 double'!$AD$5:$AE$63,2,0),0)</f>
        <v>3</v>
      </c>
      <c r="E11" s="2" t="s">
        <v>9</v>
      </c>
      <c r="F11" s="2" t="s">
        <v>304</v>
      </c>
      <c r="G11" s="2" t="s">
        <v>176</v>
      </c>
      <c r="H11" s="3">
        <f>_xlfn.IFERROR(VLOOKUP(G11,'[1]35 to 75 double'!$AD$5:$AE$63,2,0),0)</f>
        <v>0</v>
      </c>
      <c r="I11" s="2" t="s">
        <v>9</v>
      </c>
      <c r="J11" s="3">
        <f t="shared" si="0"/>
        <v>3</v>
      </c>
    </row>
    <row r="12" spans="3:10" ht="16.5">
      <c r="C12" s="2" t="s">
        <v>197</v>
      </c>
      <c r="D12" s="3">
        <f>_xlfn.IFERROR(VLOOKUP(C12,'[1]35 to 75 double'!$AD$5:$AE$63,2,0),0)</f>
        <v>0</v>
      </c>
      <c r="E12" s="2" t="s">
        <v>26</v>
      </c>
      <c r="F12" s="2" t="s">
        <v>304</v>
      </c>
      <c r="G12" s="2" t="s">
        <v>198</v>
      </c>
      <c r="H12" s="3">
        <f>_xlfn.IFERROR(VLOOKUP(G12,'[1]35 to 75 double'!$AD$5:$AE$63,2,0),0)</f>
        <v>0</v>
      </c>
      <c r="I12" s="2" t="s">
        <v>26</v>
      </c>
      <c r="J12" s="3">
        <f t="shared" si="0"/>
        <v>0</v>
      </c>
    </row>
    <row r="13" spans="3:10" ht="16.5">
      <c r="C13" s="2" t="s">
        <v>207</v>
      </c>
      <c r="D13" s="3">
        <f>_xlfn.IFERROR(VLOOKUP(C13,'[1]35 to 75 double'!$AD$5:$AE$63,2,0),0)</f>
        <v>0</v>
      </c>
      <c r="E13" s="2" t="s">
        <v>123</v>
      </c>
      <c r="F13" s="2" t="s">
        <v>304</v>
      </c>
      <c r="G13" s="2" t="s">
        <v>208</v>
      </c>
      <c r="H13" s="3">
        <f>_xlfn.IFERROR(VLOOKUP(G13,'[1]35 to 75 double'!$AD$5:$AE$63,2,0),0)</f>
        <v>0</v>
      </c>
      <c r="I13" s="2" t="s">
        <v>123</v>
      </c>
      <c r="J13" s="3">
        <f t="shared" si="0"/>
        <v>0</v>
      </c>
    </row>
    <row r="14" spans="3:10" ht="16.5">
      <c r="C14" s="2" t="s">
        <v>184</v>
      </c>
      <c r="D14" s="3">
        <f>_xlfn.IFERROR(VLOOKUP(C14,'[1]35 to 75 double'!$AD$5:$AE$63,2,0),0)</f>
        <v>0</v>
      </c>
      <c r="E14" s="2" t="s">
        <v>4</v>
      </c>
      <c r="F14" s="2" t="s">
        <v>304</v>
      </c>
      <c r="G14" s="2" t="s">
        <v>185</v>
      </c>
      <c r="H14" s="3">
        <f>_xlfn.IFERROR(VLOOKUP(G14,'[1]35 to 75 double'!$AD$5:$AE$63,2,0),0)</f>
        <v>0</v>
      </c>
      <c r="I14" s="2" t="s">
        <v>4</v>
      </c>
      <c r="J14" s="3">
        <f t="shared" si="0"/>
        <v>0</v>
      </c>
    </row>
    <row r="15" spans="3:10" ht="16.5">
      <c r="C15" s="2" t="s">
        <v>193</v>
      </c>
      <c r="D15" s="3">
        <f>_xlfn.IFERROR(VLOOKUP(C15,'[1]35 to 75 double'!$AD$5:$AE$63,2,0),0)</f>
        <v>0</v>
      </c>
      <c r="E15" s="2" t="s">
        <v>4</v>
      </c>
      <c r="F15" s="2" t="s">
        <v>304</v>
      </c>
      <c r="G15" s="2" t="s">
        <v>194</v>
      </c>
      <c r="H15" s="3">
        <f>_xlfn.IFERROR(VLOOKUP(G15,'[1]35 to 75 double'!$AD$5:$AE$63,2,0),0)</f>
        <v>0</v>
      </c>
      <c r="I15" s="2" t="s">
        <v>4</v>
      </c>
      <c r="J15" s="3">
        <f t="shared" si="0"/>
        <v>0</v>
      </c>
    </row>
    <row r="16" spans="3:10" ht="16.5">
      <c r="C16" s="2" t="s">
        <v>180</v>
      </c>
      <c r="D16" s="3">
        <f>_xlfn.IFERROR(VLOOKUP(C16,'[1]35 to 75 double'!$AD$5:$AE$63,2,0),0)</f>
        <v>0</v>
      </c>
      <c r="E16" s="2" t="s">
        <v>9</v>
      </c>
      <c r="F16" s="2" t="s">
        <v>304</v>
      </c>
      <c r="G16" s="2" t="s">
        <v>181</v>
      </c>
      <c r="H16" s="3">
        <f>_xlfn.IFERROR(VLOOKUP(G16,'[1]35 to 75 double'!$AD$5:$AE$63,2,0),0)</f>
        <v>0</v>
      </c>
      <c r="I16" s="2" t="s">
        <v>4</v>
      </c>
      <c r="J16" s="3">
        <f t="shared" si="0"/>
        <v>0</v>
      </c>
    </row>
    <row r="17" spans="3:10" ht="16.5">
      <c r="C17" s="2" t="s">
        <v>191</v>
      </c>
      <c r="D17" s="3">
        <f>_xlfn.IFERROR(VLOOKUP(C17,'[1]35 to 75 double'!$AD$5:$AE$63,2,0),0)</f>
        <v>0</v>
      </c>
      <c r="E17" s="2" t="s">
        <v>9</v>
      </c>
      <c r="F17" s="2" t="s">
        <v>304</v>
      </c>
      <c r="G17" s="2" t="s">
        <v>192</v>
      </c>
      <c r="H17" s="3">
        <f>_xlfn.IFERROR(VLOOKUP(G17,'[1]35 to 75 double'!$AD$5:$AE$63,2,0),0)</f>
        <v>0</v>
      </c>
      <c r="I17" s="2" t="s">
        <v>4</v>
      </c>
      <c r="J17" s="3">
        <f t="shared" si="0"/>
        <v>0</v>
      </c>
    </row>
    <row r="18" spans="3:10" ht="16.5">
      <c r="C18" s="2" t="s">
        <v>195</v>
      </c>
      <c r="D18" s="3">
        <f>_xlfn.IFERROR(VLOOKUP(C18,'[1]35 to 75 double'!$AD$5:$AE$63,2,0),0)</f>
        <v>0</v>
      </c>
      <c r="E18" s="2" t="s">
        <v>9</v>
      </c>
      <c r="F18" s="2" t="s">
        <v>304</v>
      </c>
      <c r="G18" s="2" t="s">
        <v>196</v>
      </c>
      <c r="H18" s="3">
        <f>_xlfn.IFERROR(VLOOKUP(G18,'[1]35 to 75 double'!$AD$5:$AE$63,2,0),0)</f>
        <v>0</v>
      </c>
      <c r="I18" s="2" t="s">
        <v>9</v>
      </c>
      <c r="J18" s="3">
        <f t="shared" si="0"/>
        <v>0</v>
      </c>
    </row>
    <row r="19" spans="3:10" ht="16.5">
      <c r="C19" s="2" t="s">
        <v>199</v>
      </c>
      <c r="D19" s="3">
        <f>_xlfn.IFERROR(VLOOKUP(C19,'[1]35 to 75 double'!$AD$5:$AE$63,2,0),0)</f>
        <v>0</v>
      </c>
      <c r="E19" s="2" t="s">
        <v>9</v>
      </c>
      <c r="F19" s="2" t="s">
        <v>304</v>
      </c>
      <c r="G19" s="2" t="s">
        <v>200</v>
      </c>
      <c r="H19" s="3">
        <f>_xlfn.IFERROR(VLOOKUP(G19,'[1]35 to 75 double'!$AD$5:$AE$63,2,0),0)</f>
        <v>0</v>
      </c>
      <c r="I19" s="2" t="s">
        <v>9</v>
      </c>
      <c r="J19" s="3">
        <f t="shared" si="0"/>
        <v>0</v>
      </c>
    </row>
    <row r="20" spans="3:10" ht="16.5">
      <c r="C20" s="2" t="s">
        <v>209</v>
      </c>
      <c r="D20" s="3">
        <f>_xlfn.IFERROR(VLOOKUP(C20,'[1]35 to 75 double'!$AD$5:$AE$63,2,0),0)</f>
        <v>0</v>
      </c>
      <c r="E20" s="2" t="s">
        <v>9</v>
      </c>
      <c r="F20" s="2" t="s">
        <v>304</v>
      </c>
      <c r="G20" s="2" t="s">
        <v>210</v>
      </c>
      <c r="H20" s="3">
        <f>_xlfn.IFERROR(VLOOKUP(G20,'[1]35 to 75 double'!$AD$5:$AE$63,2,0),0)</f>
        <v>0</v>
      </c>
      <c r="I20" s="2" t="s">
        <v>9</v>
      </c>
      <c r="J20" s="3">
        <f t="shared" si="0"/>
        <v>0</v>
      </c>
    </row>
    <row r="21" spans="3:10" ht="16.5">
      <c r="C21" s="2" t="s">
        <v>188</v>
      </c>
      <c r="D21" s="3">
        <f>_xlfn.IFERROR(VLOOKUP(C21,'[1]35 to 75 double'!$AD$5:$AE$63,2,0),0)</f>
        <v>0</v>
      </c>
      <c r="E21" s="2" t="s">
        <v>60</v>
      </c>
      <c r="F21" s="2" t="s">
        <v>304</v>
      </c>
      <c r="G21" s="2" t="s">
        <v>189</v>
      </c>
      <c r="H21" s="3">
        <f>_xlfn.IFERROR(VLOOKUP(G21,'[1]35 to 75 double'!$AD$5:$AE$63,2,0),0)</f>
        <v>0</v>
      </c>
      <c r="I21" s="2" t="s">
        <v>190</v>
      </c>
      <c r="J21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B14" sqref="B14"/>
    </sheetView>
  </sheetViews>
  <sheetFormatPr defaultColWidth="9.00390625" defaultRowHeight="16.5"/>
  <cols>
    <col min="4" max="5" width="9.00390625" style="1" customWidth="1"/>
    <col min="6" max="6" width="2.00390625" style="1" customWidth="1"/>
    <col min="7" max="10" width="9.00390625" style="1" customWidth="1"/>
  </cols>
  <sheetData>
    <row r="2" ht="16.5">
      <c r="B2" t="s">
        <v>213</v>
      </c>
    </row>
    <row r="3" spans="3:10" ht="16.5">
      <c r="C3" t="s">
        <v>1</v>
      </c>
      <c r="D3" s="1" t="s">
        <v>301</v>
      </c>
      <c r="E3" s="1" t="s">
        <v>2</v>
      </c>
      <c r="F3" s="1" t="s">
        <v>304</v>
      </c>
      <c r="G3" s="1" t="s">
        <v>1</v>
      </c>
      <c r="H3" s="1" t="s">
        <v>301</v>
      </c>
      <c r="I3" s="1" t="s">
        <v>2</v>
      </c>
      <c r="J3" s="1" t="s">
        <v>302</v>
      </c>
    </row>
    <row r="4" spans="3:10" ht="16.5">
      <c r="C4" s="2" t="s">
        <v>224</v>
      </c>
      <c r="D4" s="3">
        <f>_xlfn.IFERROR(VLOOKUP(C4,'[1]35 to 75 double'!$AK$5:$AL$53,2,0),0)</f>
        <v>30</v>
      </c>
      <c r="E4" s="3"/>
      <c r="F4" s="3" t="s">
        <v>304</v>
      </c>
      <c r="G4" s="3" t="s">
        <v>225</v>
      </c>
      <c r="H4" s="3">
        <f>_xlfn.IFERROR(VLOOKUP(G4,'[1]35 to 75 double'!$AK$5:$AL$53,2,0),0)</f>
        <v>30</v>
      </c>
      <c r="I4" s="3"/>
      <c r="J4" s="3">
        <f aca="true" t="shared" si="0" ref="J4:J22">D4+H4</f>
        <v>60</v>
      </c>
    </row>
    <row r="5" spans="3:10" ht="16.5">
      <c r="C5" s="2" t="s">
        <v>218</v>
      </c>
      <c r="D5" s="3">
        <f>_xlfn.IFERROR(VLOOKUP(C5,'[1]35 to 75 double'!$AK$5:$AL$53,2,0),0)</f>
        <v>35</v>
      </c>
      <c r="E5" s="3" t="s">
        <v>4</v>
      </c>
      <c r="F5" s="3" t="s">
        <v>304</v>
      </c>
      <c r="G5" s="3" t="s">
        <v>219</v>
      </c>
      <c r="H5" s="3">
        <f>_xlfn.IFERROR(VLOOKUP(G5,'[1]35 to 75 double'!$AK$5:$AL$53,2,0),0)</f>
        <v>5</v>
      </c>
      <c r="I5" s="3" t="s">
        <v>4</v>
      </c>
      <c r="J5" s="3">
        <f t="shared" si="0"/>
        <v>40</v>
      </c>
    </row>
    <row r="6" spans="3:10" ht="16.5">
      <c r="C6" s="2" t="s">
        <v>214</v>
      </c>
      <c r="D6" s="3">
        <f>_xlfn.IFERROR(VLOOKUP(C6,'[1]35 to 75 double'!$AK$5:$AL$53,2,0),0)</f>
        <v>20</v>
      </c>
      <c r="E6" s="3" t="s">
        <v>9</v>
      </c>
      <c r="F6" s="3" t="s">
        <v>304</v>
      </c>
      <c r="G6" s="3" t="s">
        <v>215</v>
      </c>
      <c r="H6" s="3">
        <f>_xlfn.IFERROR(VLOOKUP(G6,'[1]35 to 75 double'!$AK$5:$AL$53,2,0),0)</f>
        <v>20</v>
      </c>
      <c r="I6" s="3" t="s">
        <v>9</v>
      </c>
      <c r="J6" s="3">
        <f t="shared" si="0"/>
        <v>40</v>
      </c>
    </row>
    <row r="7" spans="3:10" ht="16.5">
      <c r="C7" s="2" t="s">
        <v>234</v>
      </c>
      <c r="D7" s="3">
        <f>_xlfn.IFERROR(VLOOKUP(C7,'[1]35 to 75 double'!$AK$5:$AL$53,2,0),0)</f>
        <v>8</v>
      </c>
      <c r="E7" s="3" t="s">
        <v>190</v>
      </c>
      <c r="F7" s="3" t="s">
        <v>304</v>
      </c>
      <c r="G7" s="3" t="s">
        <v>235</v>
      </c>
      <c r="H7" s="3">
        <f>_xlfn.IFERROR(VLOOKUP(G7,'[1]35 to 75 double'!$AK$5:$AL$53,2,0),0)</f>
        <v>15</v>
      </c>
      <c r="I7" s="3" t="s">
        <v>190</v>
      </c>
      <c r="J7" s="3">
        <f t="shared" si="0"/>
        <v>23</v>
      </c>
    </row>
    <row r="8" spans="3:10" ht="16.5">
      <c r="C8" s="2" t="s">
        <v>222</v>
      </c>
      <c r="D8" s="3">
        <f>_xlfn.IFERROR(VLOOKUP(C8,'[1]35 to 75 double'!$AK$5:$AL$53,2,0),0)</f>
        <v>8</v>
      </c>
      <c r="E8" s="3" t="s">
        <v>9</v>
      </c>
      <c r="F8" s="3" t="s">
        <v>304</v>
      </c>
      <c r="G8" s="3" t="s">
        <v>223</v>
      </c>
      <c r="H8" s="3">
        <f>_xlfn.IFERROR(VLOOKUP(G8,'[1]35 to 75 double'!$AK$5:$AL$53,2,0),0)</f>
        <v>5</v>
      </c>
      <c r="I8" s="3" t="s">
        <v>9</v>
      </c>
      <c r="J8" s="3">
        <f t="shared" si="0"/>
        <v>13</v>
      </c>
    </row>
    <row r="9" spans="3:10" ht="16.5">
      <c r="C9" s="2" t="s">
        <v>243</v>
      </c>
      <c r="D9" s="3">
        <f>_xlfn.IFERROR(VLOOKUP(C9,'[1]35 to 75 double'!$AK$5:$AL$53,2,0),0)</f>
        <v>3</v>
      </c>
      <c r="E9" s="3" t="s">
        <v>60</v>
      </c>
      <c r="F9" s="3" t="s">
        <v>304</v>
      </c>
      <c r="G9" s="3" t="s">
        <v>244</v>
      </c>
      <c r="H9" s="3">
        <f>_xlfn.IFERROR(VLOOKUP(G9,'[1]35 to 75 double'!$AK$5:$AL$53,2,0),0)</f>
        <v>3</v>
      </c>
      <c r="I9" s="3" t="s">
        <v>60</v>
      </c>
      <c r="J9" s="3">
        <f t="shared" si="0"/>
        <v>6</v>
      </c>
    </row>
    <row r="10" spans="3:10" ht="16.5">
      <c r="C10" s="2" t="s">
        <v>232</v>
      </c>
      <c r="D10" s="3">
        <f>_xlfn.IFERROR(VLOOKUP(C10,'[1]35 to 75 double'!$AK$5:$AL$53,2,0),0)</f>
        <v>8</v>
      </c>
      <c r="E10" s="3" t="s">
        <v>4</v>
      </c>
      <c r="F10" s="3" t="s">
        <v>304</v>
      </c>
      <c r="G10" s="3" t="s">
        <v>233</v>
      </c>
      <c r="H10" s="3">
        <f>_xlfn.IFERROR(VLOOKUP(G10,'[1]35 to 75 double'!$AK$5:$AL$53,2,0),0)</f>
        <v>0</v>
      </c>
      <c r="I10" s="3" t="s">
        <v>123</v>
      </c>
      <c r="J10" s="3">
        <f t="shared" si="0"/>
        <v>8</v>
      </c>
    </row>
    <row r="11" spans="3:10" ht="16.5">
      <c r="C11" s="2" t="s">
        <v>249</v>
      </c>
      <c r="D11" s="3">
        <f>_xlfn.IFERROR(VLOOKUP(C11,'[1]35 to 75 double'!$AK$5:$AL$53,2,0),0)</f>
        <v>0</v>
      </c>
      <c r="E11" s="3" t="s">
        <v>123</v>
      </c>
      <c r="F11" s="3" t="s">
        <v>304</v>
      </c>
      <c r="G11" s="3" t="s">
        <v>250</v>
      </c>
      <c r="H11" s="3">
        <f>_xlfn.IFERROR(VLOOKUP(G11,'[1]35 to 75 double'!$AK$5:$AL$53,2,0),0)</f>
        <v>3</v>
      </c>
      <c r="I11" s="3" t="s">
        <v>123</v>
      </c>
      <c r="J11" s="3">
        <f t="shared" si="0"/>
        <v>3</v>
      </c>
    </row>
    <row r="12" spans="3:10" ht="16.5">
      <c r="C12" s="2" t="s">
        <v>220</v>
      </c>
      <c r="D12" s="3">
        <f>_xlfn.IFERROR(VLOOKUP(C12,'[1]35 to 75 double'!$AK$5:$AL$53,2,0),0)</f>
        <v>3</v>
      </c>
      <c r="E12" s="3" t="s">
        <v>4</v>
      </c>
      <c r="F12" s="3" t="s">
        <v>304</v>
      </c>
      <c r="G12" s="3" t="s">
        <v>221</v>
      </c>
      <c r="H12" s="3">
        <f>_xlfn.IFERROR(VLOOKUP(G12,'[1]35 to 75 double'!$AK$5:$AL$53,2,0),0)</f>
        <v>0</v>
      </c>
      <c r="I12" s="3" t="s">
        <v>26</v>
      </c>
      <c r="J12" s="3">
        <f t="shared" si="0"/>
        <v>3</v>
      </c>
    </row>
    <row r="13" spans="3:10" ht="16.5">
      <c r="C13" s="2" t="s">
        <v>216</v>
      </c>
      <c r="D13" s="3">
        <f>_xlfn.IFERROR(VLOOKUP(C13,'[1]35 to 75 double'!$AK$5:$AL$53,2,0),0)</f>
        <v>0</v>
      </c>
      <c r="E13" s="3" t="s">
        <v>123</v>
      </c>
      <c r="F13" s="3" t="s">
        <v>304</v>
      </c>
      <c r="G13" s="3" t="s">
        <v>217</v>
      </c>
      <c r="H13" s="3">
        <f>_xlfn.IFERROR(VLOOKUP(G13,'[1]35 to 75 double'!$AK$5:$AL$53,2,0),0)</f>
        <v>0</v>
      </c>
      <c r="I13" s="3" t="s">
        <v>123</v>
      </c>
      <c r="J13" s="3">
        <f t="shared" si="0"/>
        <v>0</v>
      </c>
    </row>
    <row r="14" spans="3:10" ht="16.5">
      <c r="C14" s="2" t="s">
        <v>226</v>
      </c>
      <c r="D14" s="3">
        <f>_xlfn.IFERROR(VLOOKUP(C14,'[1]35 to 75 double'!$AK$5:$AL$53,2,0),0)</f>
        <v>0</v>
      </c>
      <c r="E14" s="3" t="s">
        <v>123</v>
      </c>
      <c r="F14" s="3" t="s">
        <v>304</v>
      </c>
      <c r="G14" s="3" t="s">
        <v>227</v>
      </c>
      <c r="H14" s="3">
        <f>_xlfn.IFERROR(VLOOKUP(G14,'[1]35 to 75 double'!$AK$5:$AL$53,2,0),0)</f>
        <v>0</v>
      </c>
      <c r="I14" s="3"/>
      <c r="J14" s="3">
        <f t="shared" si="0"/>
        <v>0</v>
      </c>
    </row>
    <row r="15" spans="3:10" ht="16.5">
      <c r="C15" s="2" t="s">
        <v>251</v>
      </c>
      <c r="D15" s="3">
        <f>_xlfn.IFERROR(VLOOKUP(C15,'[1]35 to 75 double'!$AK$5:$AL$53,2,0),0)</f>
        <v>0</v>
      </c>
      <c r="E15" s="3" t="s">
        <v>123</v>
      </c>
      <c r="F15" s="3" t="s">
        <v>304</v>
      </c>
      <c r="G15" s="3" t="s">
        <v>252</v>
      </c>
      <c r="H15" s="3">
        <f>_xlfn.IFERROR(VLOOKUP(G15,'[1]35 to 75 double'!$AK$5:$AL$53,2,0),0)</f>
        <v>0</v>
      </c>
      <c r="I15" s="3" t="s">
        <v>123</v>
      </c>
      <c r="J15" s="3">
        <f t="shared" si="0"/>
        <v>0</v>
      </c>
    </row>
    <row r="16" spans="3:10" ht="16.5">
      <c r="C16" s="2" t="s">
        <v>230</v>
      </c>
      <c r="D16" s="3">
        <f>_xlfn.IFERROR(VLOOKUP(C16,'[1]35 to 75 double'!$AK$5:$AL$53,2,0),0)</f>
        <v>0</v>
      </c>
      <c r="E16" s="3" t="s">
        <v>4</v>
      </c>
      <c r="F16" s="3" t="s">
        <v>304</v>
      </c>
      <c r="G16" s="3" t="s">
        <v>231</v>
      </c>
      <c r="H16" s="3">
        <f>_xlfn.IFERROR(VLOOKUP(G16,'[1]35 to 75 double'!$AK$5:$AL$53,2,0),0)</f>
        <v>0</v>
      </c>
      <c r="I16" s="3" t="s">
        <v>4</v>
      </c>
      <c r="J16" s="3">
        <f t="shared" si="0"/>
        <v>0</v>
      </c>
    </row>
    <row r="17" spans="3:10" ht="16.5">
      <c r="C17" s="2" t="s">
        <v>236</v>
      </c>
      <c r="D17" s="3">
        <f>_xlfn.IFERROR(VLOOKUP(C17,'[1]35 to 75 double'!$AK$5:$AL$53,2,0),0)</f>
        <v>0</v>
      </c>
      <c r="E17" s="3" t="s">
        <v>4</v>
      </c>
      <c r="F17" s="3" t="s">
        <v>304</v>
      </c>
      <c r="G17" s="3" t="s">
        <v>237</v>
      </c>
      <c r="H17" s="3">
        <f>_xlfn.IFERROR(VLOOKUP(G17,'[1]35 to 75 double'!$AK$5:$AL$53,2,0),0)</f>
        <v>0</v>
      </c>
      <c r="I17" s="3" t="s">
        <v>4</v>
      </c>
      <c r="J17" s="3">
        <f t="shared" si="0"/>
        <v>0</v>
      </c>
    </row>
    <row r="18" spans="3:10" ht="16.5">
      <c r="C18" s="2" t="s">
        <v>238</v>
      </c>
      <c r="D18" s="3">
        <f>_xlfn.IFERROR(VLOOKUP(C18,'[1]35 to 75 double'!$AK$5:$AL$53,2,0),0)</f>
        <v>0</v>
      </c>
      <c r="E18" s="3" t="s">
        <v>239</v>
      </c>
      <c r="F18" s="3" t="s">
        <v>304</v>
      </c>
      <c r="G18" s="3" t="s">
        <v>240</v>
      </c>
      <c r="H18" s="3">
        <f>_xlfn.IFERROR(VLOOKUP(G18,'[1]35 to 75 double'!$AK$5:$AL$53,2,0),0)</f>
        <v>0</v>
      </c>
      <c r="I18" s="3" t="s">
        <v>239</v>
      </c>
      <c r="J18" s="3">
        <f t="shared" si="0"/>
        <v>0</v>
      </c>
    </row>
    <row r="19" spans="3:10" ht="16.5">
      <c r="C19" s="2" t="s">
        <v>228</v>
      </c>
      <c r="D19" s="3">
        <f>_xlfn.IFERROR(VLOOKUP(C19,'[1]35 to 75 double'!$AK$5:$AL$53,2,0),0)</f>
        <v>0</v>
      </c>
      <c r="E19" s="3" t="s">
        <v>9</v>
      </c>
      <c r="F19" s="3" t="s">
        <v>304</v>
      </c>
      <c r="G19" s="3" t="s">
        <v>229</v>
      </c>
      <c r="H19" s="3">
        <f>_xlfn.IFERROR(VLOOKUP(G19,'[1]35 to 75 double'!$AK$5:$AL$53,2,0),0)</f>
        <v>0</v>
      </c>
      <c r="I19" s="3" t="s">
        <v>9</v>
      </c>
      <c r="J19" s="3">
        <f t="shared" si="0"/>
        <v>0</v>
      </c>
    </row>
    <row r="20" spans="3:10" ht="16.5">
      <c r="C20" s="2" t="s">
        <v>241</v>
      </c>
      <c r="D20" s="3">
        <f>_xlfn.IFERROR(VLOOKUP(C20,'[1]35 to 75 double'!$AK$5:$AL$53,2,0),0)</f>
        <v>0</v>
      </c>
      <c r="E20" s="3" t="s">
        <v>9</v>
      </c>
      <c r="F20" s="3" t="s">
        <v>304</v>
      </c>
      <c r="G20" s="3" t="s">
        <v>242</v>
      </c>
      <c r="H20" s="3">
        <f>_xlfn.IFERROR(VLOOKUP(G20,'[1]35 to 75 double'!$AK$5:$AL$53,2,0),0)</f>
        <v>0</v>
      </c>
      <c r="I20" s="3" t="s">
        <v>9</v>
      </c>
      <c r="J20" s="3">
        <f t="shared" si="0"/>
        <v>0</v>
      </c>
    </row>
    <row r="21" spans="3:10" ht="16.5">
      <c r="C21" s="2" t="s">
        <v>245</v>
      </c>
      <c r="D21" s="3">
        <f>_xlfn.IFERROR(VLOOKUP(C21,'[1]35 to 75 double'!$AK$5:$AL$53,2,0),0)</f>
        <v>0</v>
      </c>
      <c r="E21" s="3" t="s">
        <v>9</v>
      </c>
      <c r="F21" s="3" t="s">
        <v>304</v>
      </c>
      <c r="G21" s="3" t="s">
        <v>246</v>
      </c>
      <c r="H21" s="3">
        <f>_xlfn.IFERROR(VLOOKUP(G21,'[1]35 to 75 double'!$AK$5:$AL$53,2,0),0)</f>
        <v>0</v>
      </c>
      <c r="I21" s="3" t="s">
        <v>9</v>
      </c>
      <c r="J21" s="3">
        <f t="shared" si="0"/>
        <v>0</v>
      </c>
    </row>
    <row r="22" spans="3:10" ht="16.5">
      <c r="C22" s="2" t="s">
        <v>247</v>
      </c>
      <c r="D22" s="3">
        <f>_xlfn.IFERROR(VLOOKUP(C22,'[1]35 to 75 double'!$AK$5:$AL$53,2,0),0)</f>
        <v>0</v>
      </c>
      <c r="E22" s="3" t="s">
        <v>9</v>
      </c>
      <c r="F22" s="3" t="s">
        <v>304</v>
      </c>
      <c r="G22" s="3" t="s">
        <v>248</v>
      </c>
      <c r="H22" s="3">
        <f>_xlfn.IFERROR(VLOOKUP(G22,'[1]35 to 75 double'!$AK$5:$AL$53,2,0),0)</f>
        <v>0</v>
      </c>
      <c r="I22" s="3" t="s">
        <v>9</v>
      </c>
      <c r="J22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E15" sqref="E15"/>
    </sheetView>
  </sheetViews>
  <sheetFormatPr defaultColWidth="9.00390625" defaultRowHeight="16.5"/>
  <cols>
    <col min="4" max="5" width="9.00390625" style="1" customWidth="1"/>
    <col min="6" max="6" width="2.25390625" style="1" customWidth="1"/>
    <col min="7" max="10" width="9.00390625" style="1" customWidth="1"/>
  </cols>
  <sheetData>
    <row r="2" ht="16.5">
      <c r="B2" t="s">
        <v>253</v>
      </c>
    </row>
    <row r="3" spans="3:10" ht="16.5">
      <c r="C3" t="s">
        <v>1</v>
      </c>
      <c r="D3" s="1" t="s">
        <v>301</v>
      </c>
      <c r="E3" s="1" t="s">
        <v>2</v>
      </c>
      <c r="F3" s="1" t="s">
        <v>304</v>
      </c>
      <c r="G3" s="1" t="s">
        <v>1</v>
      </c>
      <c r="H3" s="1" t="s">
        <v>301</v>
      </c>
      <c r="I3" s="1" t="s">
        <v>2</v>
      </c>
      <c r="J3" s="1" t="s">
        <v>302</v>
      </c>
    </row>
    <row r="4" spans="3:10" ht="16.5">
      <c r="C4" s="2" t="s">
        <v>262</v>
      </c>
      <c r="D4" s="3">
        <f>_xlfn.IFERROR(VLOOKUP(C4,'[1]35 to 75 double'!$AR$5:$AS$24,2,0),0)</f>
        <v>15</v>
      </c>
      <c r="E4" s="3" t="s">
        <v>9</v>
      </c>
      <c r="F4" s="3" t="s">
        <v>304</v>
      </c>
      <c r="G4" s="3" t="s">
        <v>263</v>
      </c>
      <c r="H4" s="3">
        <f>_xlfn.IFERROR(VLOOKUP(G4,'[1]35 to 75 double'!$AR$5:$AS$24,2,0),0)</f>
        <v>10</v>
      </c>
      <c r="I4" s="3"/>
      <c r="J4" s="3">
        <f aca="true" t="shared" si="0" ref="J4:J13">D4+H4</f>
        <v>25</v>
      </c>
    </row>
    <row r="5" spans="3:10" ht="16.5">
      <c r="C5" s="2" t="s">
        <v>268</v>
      </c>
      <c r="D5" s="3">
        <f>_xlfn.IFERROR(VLOOKUP(C5,'[1]35 to 75 double'!$AR$5:$AS$24,2,0),0)</f>
        <v>13</v>
      </c>
      <c r="E5" s="3" t="s">
        <v>9</v>
      </c>
      <c r="F5" s="3" t="s">
        <v>304</v>
      </c>
      <c r="G5" s="3" t="s">
        <v>269</v>
      </c>
      <c r="H5" s="3">
        <f>_xlfn.IFERROR(VLOOKUP(G5,'[1]35 to 75 double'!$AR$5:$AS$24,2,0),0)</f>
        <v>10</v>
      </c>
      <c r="I5" s="3" t="s">
        <v>9</v>
      </c>
      <c r="J5" s="3">
        <f t="shared" si="0"/>
        <v>23</v>
      </c>
    </row>
    <row r="6" spans="3:10" ht="16.5">
      <c r="C6" s="2" t="s">
        <v>254</v>
      </c>
      <c r="D6" s="3">
        <f>_xlfn.IFERROR(VLOOKUP(C6,'[1]35 to 75 double'!$AR$5:$AS$24,2,0),0)</f>
        <v>5</v>
      </c>
      <c r="E6" s="3" t="s">
        <v>49</v>
      </c>
      <c r="F6" s="3" t="s">
        <v>304</v>
      </c>
      <c r="G6" s="3" t="s">
        <v>255</v>
      </c>
      <c r="H6" s="3">
        <f>_xlfn.IFERROR(VLOOKUP(G6,'[1]35 to 75 double'!$AR$5:$AS$24,2,0),0)</f>
        <v>5</v>
      </c>
      <c r="I6" s="3" t="s">
        <v>49</v>
      </c>
      <c r="J6" s="3">
        <f t="shared" si="0"/>
        <v>10</v>
      </c>
    </row>
    <row r="7" spans="3:10" ht="16.5">
      <c r="C7" s="2" t="s">
        <v>264</v>
      </c>
      <c r="D7" s="3">
        <f>_xlfn.IFERROR(VLOOKUP(C7,'[1]35 to 75 double'!$AR$5:$AS$24,2,0),0)</f>
        <v>5</v>
      </c>
      <c r="E7" s="3"/>
      <c r="F7" s="3" t="s">
        <v>304</v>
      </c>
      <c r="G7" s="3" t="s">
        <v>265</v>
      </c>
      <c r="H7" s="3">
        <f>_xlfn.IFERROR(VLOOKUP(G7,'[1]35 to 75 double'!$AR$5:$AS$24,2,0),0)</f>
        <v>0</v>
      </c>
      <c r="I7" s="3"/>
      <c r="J7" s="3">
        <f t="shared" si="0"/>
        <v>5</v>
      </c>
    </row>
    <row r="8" spans="3:10" ht="16.5">
      <c r="C8" s="2" t="s">
        <v>260</v>
      </c>
      <c r="D8" s="3">
        <f>_xlfn.IFERROR(VLOOKUP(C8,'[1]35 to 75 double'!$AR$5:$AS$24,2,0),0)</f>
        <v>0</v>
      </c>
      <c r="E8" s="3" t="s">
        <v>26</v>
      </c>
      <c r="F8" s="3" t="s">
        <v>304</v>
      </c>
      <c r="G8" s="3" t="s">
        <v>261</v>
      </c>
      <c r="H8" s="3">
        <f>_xlfn.IFERROR(VLOOKUP(G8,'[1]35 to 75 double'!$AR$5:$AS$24,2,0),0)</f>
        <v>0</v>
      </c>
      <c r="I8" s="3" t="s">
        <v>9</v>
      </c>
      <c r="J8" s="3">
        <f t="shared" si="0"/>
        <v>0</v>
      </c>
    </row>
    <row r="9" spans="3:10" ht="16.5">
      <c r="C9" s="2" t="s">
        <v>271</v>
      </c>
      <c r="D9" s="3">
        <f>_xlfn.IFERROR(VLOOKUP(C9,'[1]35 to 75 double'!$AR$5:$AS$24,2,0),0)</f>
        <v>0</v>
      </c>
      <c r="E9" s="3" t="s">
        <v>123</v>
      </c>
      <c r="F9" s="3" t="s">
        <v>304</v>
      </c>
      <c r="G9" s="3" t="s">
        <v>272</v>
      </c>
      <c r="H9" s="3">
        <f>_xlfn.IFERROR(VLOOKUP(G9,'[1]35 to 75 double'!$AR$5:$AS$24,2,0),0)</f>
        <v>0</v>
      </c>
      <c r="I9" s="3" t="s">
        <v>123</v>
      </c>
      <c r="J9" s="3">
        <f t="shared" si="0"/>
        <v>0</v>
      </c>
    </row>
    <row r="10" spans="3:10" ht="16.5">
      <c r="C10" s="2" t="s">
        <v>258</v>
      </c>
      <c r="D10" s="3">
        <f>_xlfn.IFERROR(VLOOKUP(C10,'[1]35 to 75 double'!$AR$5:$AS$24,2,0),0)</f>
        <v>0</v>
      </c>
      <c r="E10" s="3" t="s">
        <v>4</v>
      </c>
      <c r="F10" s="3" t="s">
        <v>304</v>
      </c>
      <c r="G10" s="3" t="s">
        <v>259</v>
      </c>
      <c r="H10" s="3">
        <f>_xlfn.IFERROR(VLOOKUP(G10,'[1]35 to 75 double'!$AR$5:$AS$24,2,0),0)</f>
        <v>0</v>
      </c>
      <c r="I10" s="3" t="s">
        <v>4</v>
      </c>
      <c r="J10" s="3">
        <f t="shared" si="0"/>
        <v>0</v>
      </c>
    </row>
    <row r="11" spans="3:10" ht="16.5">
      <c r="C11" s="2" t="s">
        <v>270</v>
      </c>
      <c r="D11" s="3">
        <f>_xlfn.IFERROR(VLOOKUP(C11,'[1]35 to 75 double'!$AR$5:$AS$24,2,0),0)</f>
        <v>0</v>
      </c>
      <c r="E11" s="3" t="s">
        <v>4</v>
      </c>
      <c r="F11" s="3" t="s">
        <v>304</v>
      </c>
      <c r="G11" s="3" t="s">
        <v>4</v>
      </c>
      <c r="H11" s="3">
        <f>_xlfn.IFERROR(VLOOKUP(G11,'[1]35 to 75 double'!$AR$5:$AS$24,2,0),0)</f>
        <v>0</v>
      </c>
      <c r="I11" s="3" t="s">
        <v>4</v>
      </c>
      <c r="J11" s="3">
        <f t="shared" si="0"/>
        <v>0</v>
      </c>
    </row>
    <row r="12" spans="3:10" ht="16.5">
      <c r="C12" s="2" t="s">
        <v>256</v>
      </c>
      <c r="D12" s="3">
        <f>_xlfn.IFERROR(VLOOKUP(C12,'[1]35 to 75 double'!$AR$5:$AS$24,2,0),0)</f>
        <v>0</v>
      </c>
      <c r="E12" s="3" t="s">
        <v>9</v>
      </c>
      <c r="F12" s="3" t="s">
        <v>304</v>
      </c>
      <c r="G12" s="3" t="s">
        <v>257</v>
      </c>
      <c r="H12" s="3">
        <f>_xlfn.IFERROR(VLOOKUP(G12,'[1]35 to 75 double'!$AR$5:$AS$24,2,0),0)</f>
        <v>0</v>
      </c>
      <c r="I12" s="3" t="s">
        <v>9</v>
      </c>
      <c r="J12" s="3">
        <f t="shared" si="0"/>
        <v>0</v>
      </c>
    </row>
    <row r="13" spans="3:10" ht="16.5">
      <c r="C13" s="2" t="s">
        <v>266</v>
      </c>
      <c r="D13" s="3">
        <f>_xlfn.IFERROR(VLOOKUP(C13,'[1]35 to 75 double'!$AR$5:$AS$24,2,0),0)</f>
        <v>0</v>
      </c>
      <c r="E13" s="3" t="s">
        <v>9</v>
      </c>
      <c r="F13" s="3" t="s">
        <v>304</v>
      </c>
      <c r="G13" s="3" t="s">
        <v>267</v>
      </c>
      <c r="H13" s="3">
        <f>_xlfn.IFERROR(VLOOKUP(G13,'[1]35 to 75 double'!$AR$5:$AS$24,2,0),0)</f>
        <v>0</v>
      </c>
      <c r="I13" s="3" t="s">
        <v>9</v>
      </c>
      <c r="J13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I13" sqref="I13"/>
    </sheetView>
  </sheetViews>
  <sheetFormatPr defaultColWidth="9.00390625" defaultRowHeight="16.5"/>
  <cols>
    <col min="4" max="5" width="9.00390625" style="1" customWidth="1"/>
    <col min="6" max="6" width="2.00390625" style="1" customWidth="1"/>
    <col min="7" max="10" width="9.00390625" style="1" customWidth="1"/>
  </cols>
  <sheetData>
    <row r="2" ht="16.5">
      <c r="B2" t="s">
        <v>273</v>
      </c>
    </row>
    <row r="3" spans="3:10" ht="16.5">
      <c r="C3" t="s">
        <v>1</v>
      </c>
      <c r="D3" s="1" t="s">
        <v>301</v>
      </c>
      <c r="E3" s="1" t="s">
        <v>2</v>
      </c>
      <c r="F3" s="1" t="s">
        <v>304</v>
      </c>
      <c r="G3" s="1" t="s">
        <v>1</v>
      </c>
      <c r="H3" s="1" t="s">
        <v>301</v>
      </c>
      <c r="I3" s="1" t="s">
        <v>2</v>
      </c>
      <c r="J3" s="1" t="s">
        <v>302</v>
      </c>
    </row>
    <row r="4" spans="3:10" ht="16.5">
      <c r="C4" s="2" t="s">
        <v>280</v>
      </c>
      <c r="D4" s="3">
        <f>_xlfn.IFERROR(VLOOKUP(C4,'[1]35 to 75 double'!$AX$5:$AY$29,2,0),0)</f>
        <v>3</v>
      </c>
      <c r="E4" s="3" t="s">
        <v>26</v>
      </c>
      <c r="F4" s="3" t="s">
        <v>304</v>
      </c>
      <c r="G4" s="3" t="s">
        <v>281</v>
      </c>
      <c r="H4" s="3">
        <f>_xlfn.IFERROR(VLOOKUP(G4,'[1]35 to 75 double'!$AX$5:$AY$29,2,0),0)</f>
        <v>30</v>
      </c>
      <c r="I4" s="3" t="s">
        <v>26</v>
      </c>
      <c r="J4" s="3">
        <f aca="true" t="shared" si="0" ref="J4:J10">D4+H4</f>
        <v>33</v>
      </c>
    </row>
    <row r="5" spans="3:10" ht="16.5">
      <c r="C5" s="2" t="s">
        <v>276</v>
      </c>
      <c r="D5" s="3">
        <f>_xlfn.IFERROR(VLOOKUP(C5,'[1]35 to 75 double'!$AX$5:$AY$29,2,0),0)</f>
        <v>0</v>
      </c>
      <c r="E5" s="3"/>
      <c r="F5" s="3" t="s">
        <v>304</v>
      </c>
      <c r="G5" s="3" t="s">
        <v>277</v>
      </c>
      <c r="H5" s="3">
        <f>_xlfn.IFERROR(VLOOKUP(G5,'[1]35 to 75 double'!$AX$5:$AY$29,2,0),0)</f>
        <v>30</v>
      </c>
      <c r="I5" s="3"/>
      <c r="J5" s="3">
        <f t="shared" si="0"/>
        <v>30</v>
      </c>
    </row>
    <row r="6" spans="3:10" ht="16.5">
      <c r="C6" s="2" t="s">
        <v>284</v>
      </c>
      <c r="D6" s="3">
        <f>_xlfn.IFERROR(VLOOKUP(C6,'[1]35 to 75 double'!$AX$5:$AY$29,2,0),0)</f>
        <v>10</v>
      </c>
      <c r="E6" s="3" t="s">
        <v>123</v>
      </c>
      <c r="F6" s="3" t="s">
        <v>304</v>
      </c>
      <c r="G6" s="3" t="s">
        <v>285</v>
      </c>
      <c r="H6" s="3">
        <f>_xlfn.IFERROR(VLOOKUP(G6,'[1]35 to 75 double'!$AX$5:$AY$29,2,0),0)</f>
        <v>0</v>
      </c>
      <c r="I6" s="3" t="s">
        <v>123</v>
      </c>
      <c r="J6" s="3">
        <f t="shared" si="0"/>
        <v>10</v>
      </c>
    </row>
    <row r="7" spans="3:10" ht="16.5">
      <c r="C7" s="2" t="s">
        <v>286</v>
      </c>
      <c r="D7" s="3">
        <f>_xlfn.IFERROR(VLOOKUP(C7,'[1]35 to 75 double'!$AX$5:$AY$29,2,0),0)</f>
        <v>10</v>
      </c>
      <c r="E7" s="3" t="s">
        <v>17</v>
      </c>
      <c r="F7" s="3" t="s">
        <v>304</v>
      </c>
      <c r="G7" s="3" t="s">
        <v>287</v>
      </c>
      <c r="H7" s="3">
        <f>_xlfn.IFERROR(VLOOKUP(G7,'[1]35 to 75 double'!$AX$5:$AY$29,2,0),0)</f>
        <v>0</v>
      </c>
      <c r="I7" s="3" t="s">
        <v>17</v>
      </c>
      <c r="J7" s="3">
        <f t="shared" si="0"/>
        <v>10</v>
      </c>
    </row>
    <row r="8" spans="3:10" ht="16.5">
      <c r="C8" s="2" t="s">
        <v>278</v>
      </c>
      <c r="D8" s="3">
        <f>_xlfn.IFERROR(VLOOKUP(C8,'[1]35 to 75 double'!$AX$5:$AY$29,2,0),0)</f>
        <v>0</v>
      </c>
      <c r="E8" s="3" t="s">
        <v>63</v>
      </c>
      <c r="F8" s="3" t="s">
        <v>304</v>
      </c>
      <c r="G8" s="3" t="s">
        <v>279</v>
      </c>
      <c r="H8" s="3">
        <f>_xlfn.IFERROR(VLOOKUP(G8,'[1]35 to 75 double'!$AX$5:$AY$29,2,0),0)</f>
        <v>0</v>
      </c>
      <c r="I8" s="3" t="s">
        <v>9</v>
      </c>
      <c r="J8" s="3">
        <f t="shared" si="0"/>
        <v>0</v>
      </c>
    </row>
    <row r="9" spans="3:10" ht="16.5">
      <c r="C9" s="2" t="s">
        <v>274</v>
      </c>
      <c r="D9" s="3">
        <f>_xlfn.IFERROR(VLOOKUP(C9,'[1]35 to 75 double'!$AX$5:$AY$29,2,0),0)</f>
        <v>0</v>
      </c>
      <c r="E9" s="3" t="s">
        <v>49</v>
      </c>
      <c r="F9" s="3" t="s">
        <v>304</v>
      </c>
      <c r="G9" s="3" t="s">
        <v>275</v>
      </c>
      <c r="H9" s="3">
        <f>_xlfn.IFERROR(VLOOKUP(G9,'[1]35 to 75 double'!$AX$5:$AY$29,2,0),0)</f>
        <v>0</v>
      </c>
      <c r="I9" s="3" t="s">
        <v>49</v>
      </c>
      <c r="J9" s="3">
        <f t="shared" si="0"/>
        <v>0</v>
      </c>
    </row>
    <row r="10" spans="3:10" ht="16.5">
      <c r="C10" s="2" t="s">
        <v>282</v>
      </c>
      <c r="D10" s="3">
        <f>_xlfn.IFERROR(VLOOKUP(C10,'[1]35 to 75 double'!$AX$5:$AY$29,2,0),0)</f>
        <v>0</v>
      </c>
      <c r="E10" s="3"/>
      <c r="F10" s="3" t="s">
        <v>304</v>
      </c>
      <c r="G10" s="3" t="s">
        <v>283</v>
      </c>
      <c r="H10" s="3">
        <f>_xlfn.IFERROR(VLOOKUP(G10,'[1]35 to 75 double'!$AX$5:$AY$29,2,0),0)</f>
        <v>0</v>
      </c>
      <c r="I10" s="3"/>
      <c r="J10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H13" sqref="H13"/>
    </sheetView>
  </sheetViews>
  <sheetFormatPr defaultColWidth="9.00390625" defaultRowHeight="16.5"/>
  <cols>
    <col min="6" max="6" width="2.375" style="0" customWidth="1"/>
  </cols>
  <sheetData>
    <row r="2" ht="16.5">
      <c r="B2" t="s">
        <v>288</v>
      </c>
    </row>
    <row r="3" spans="3:10" ht="16.5">
      <c r="C3" t="s">
        <v>1</v>
      </c>
      <c r="D3" s="1" t="s">
        <v>301</v>
      </c>
      <c r="E3" s="1" t="s">
        <v>2</v>
      </c>
      <c r="F3" s="1" t="s">
        <v>304</v>
      </c>
      <c r="G3" s="1" t="s">
        <v>1</v>
      </c>
      <c r="H3" s="1" t="s">
        <v>301</v>
      </c>
      <c r="I3" s="1" t="s">
        <v>2</v>
      </c>
      <c r="J3" s="1" t="s">
        <v>302</v>
      </c>
    </row>
    <row r="4" spans="3:10" ht="16.5">
      <c r="C4" s="3" t="s">
        <v>299</v>
      </c>
      <c r="D4" s="3">
        <f>_xlfn.IFERROR(VLOOKUP(C4,'[1]35 to 75 double'!$BD$5:$BE$15,2,0),0)</f>
        <v>5</v>
      </c>
      <c r="E4" s="3" t="s">
        <v>4</v>
      </c>
      <c r="F4" s="3" t="s">
        <v>304</v>
      </c>
      <c r="G4" s="3" t="s">
        <v>300</v>
      </c>
      <c r="H4" s="3">
        <f>_xlfn.IFERROR(VLOOKUP(G4,'[1]35 to 75 double'!$BD$5:$BE$15,2,0),0)</f>
        <v>0</v>
      </c>
      <c r="I4" s="3" t="s">
        <v>4</v>
      </c>
      <c r="J4" s="3">
        <f aca="true" t="shared" si="0" ref="J4:J9">D4+H4</f>
        <v>5</v>
      </c>
    </row>
    <row r="5" spans="3:10" ht="16.5">
      <c r="C5" s="3" t="s">
        <v>293</v>
      </c>
      <c r="D5" s="3">
        <f>_xlfn.IFERROR(VLOOKUP(C5,'[1]35 to 75 double'!$BD$5:$BE$15,2,0),0)</f>
        <v>0</v>
      </c>
      <c r="E5" s="3" t="s">
        <v>4</v>
      </c>
      <c r="F5" s="3" t="s">
        <v>304</v>
      </c>
      <c r="G5" s="3" t="s">
        <v>294</v>
      </c>
      <c r="H5" s="3">
        <f>_xlfn.IFERROR(VLOOKUP(G5,'[1]35 to 75 double'!$BD$5:$BE$15,2,0),0)</f>
        <v>3</v>
      </c>
      <c r="I5" s="3" t="s">
        <v>4</v>
      </c>
      <c r="J5" s="3">
        <f t="shared" si="0"/>
        <v>3</v>
      </c>
    </row>
    <row r="6" spans="3:10" ht="16.5">
      <c r="C6" s="3" t="s">
        <v>291</v>
      </c>
      <c r="D6" s="3">
        <f>_xlfn.IFERROR(VLOOKUP(C6,'[1]35 to 75 double'!$BD$5:$BE$15,2,0),0)</f>
        <v>0</v>
      </c>
      <c r="E6" s="3" t="s">
        <v>239</v>
      </c>
      <c r="F6" s="3" t="s">
        <v>304</v>
      </c>
      <c r="G6" s="3" t="s">
        <v>292</v>
      </c>
      <c r="H6" s="3">
        <f>_xlfn.IFERROR(VLOOKUP(G6,'[1]35 to 75 double'!$BD$5:$BE$15,2,0),0)</f>
        <v>0</v>
      </c>
      <c r="I6" s="3" t="s">
        <v>9</v>
      </c>
      <c r="J6" s="3">
        <f t="shared" si="0"/>
        <v>0</v>
      </c>
    </row>
    <row r="7" spans="3:10" ht="16.5">
      <c r="C7" s="3" t="s">
        <v>295</v>
      </c>
      <c r="D7" s="3">
        <f>_xlfn.IFERROR(VLOOKUP(C7,'[1]35 to 75 double'!$BD$5:$BE$15,2,0),0)</f>
        <v>0</v>
      </c>
      <c r="E7" s="3" t="s">
        <v>190</v>
      </c>
      <c r="F7" s="3" t="s">
        <v>304</v>
      </c>
      <c r="G7" s="3" t="s">
        <v>296</v>
      </c>
      <c r="H7" s="3">
        <f>_xlfn.IFERROR(VLOOKUP(G7,'[1]35 to 75 double'!$BD$5:$BE$15,2,0),0)</f>
        <v>0</v>
      </c>
      <c r="I7" s="3" t="s">
        <v>190</v>
      </c>
      <c r="J7" s="3">
        <f t="shared" si="0"/>
        <v>0</v>
      </c>
    </row>
    <row r="8" spans="3:10" ht="16.5">
      <c r="C8" s="3" t="s">
        <v>297</v>
      </c>
      <c r="D8" s="3">
        <f>_xlfn.IFERROR(VLOOKUP(C8,'[1]35 to 75 double'!$BD$5:$BE$15,2,0),0)</f>
        <v>0</v>
      </c>
      <c r="E8" s="3" t="s">
        <v>9</v>
      </c>
      <c r="F8" s="3" t="s">
        <v>304</v>
      </c>
      <c r="G8" s="3" t="s">
        <v>298</v>
      </c>
      <c r="H8" s="3">
        <f>_xlfn.IFERROR(VLOOKUP(G8,'[1]35 to 75 double'!$BD$5:$BE$15,2,0),0)</f>
        <v>0</v>
      </c>
      <c r="I8" s="3" t="s">
        <v>9</v>
      </c>
      <c r="J8" s="3">
        <f t="shared" si="0"/>
        <v>0</v>
      </c>
    </row>
    <row r="9" spans="3:10" ht="16.5">
      <c r="C9" s="3" t="s">
        <v>289</v>
      </c>
      <c r="D9" s="3">
        <f>_xlfn.IFERROR(VLOOKUP(C9,'[1]35 to 75 double'!$BD$5:$BE$15,2,0),0)</f>
        <v>0</v>
      </c>
      <c r="E9" s="3" t="s">
        <v>60</v>
      </c>
      <c r="F9" s="3" t="s">
        <v>304</v>
      </c>
      <c r="G9" s="3" t="s">
        <v>290</v>
      </c>
      <c r="H9" s="3">
        <f>_xlfn.IFERROR(VLOOKUP(G9,'[1]35 to 75 double'!$BD$5:$BE$15,2,0),0)</f>
        <v>0</v>
      </c>
      <c r="I9" s="3"/>
      <c r="J9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ox01ox01</cp:lastModifiedBy>
  <dcterms:created xsi:type="dcterms:W3CDTF">2015-12-18T06:12:16Z</dcterms:created>
  <dcterms:modified xsi:type="dcterms:W3CDTF">2015-12-18T09:15:46Z</dcterms:modified>
  <cp:category/>
  <cp:version/>
  <cp:contentType/>
  <cp:contentStatus/>
</cp:coreProperties>
</file>